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5" yWindow="-15" windowWidth="19260" windowHeight="10740" firstSheet="1" activeTab="6"/>
  </bookViews>
  <sheets>
    <sheet name="BalanceSheet" sheetId="11" r:id="rId1"/>
    <sheet name="核算表" sheetId="12" r:id="rId2"/>
    <sheet name="SC" sheetId="17" r:id="rId3"/>
    <sheet name="others2" sheetId="18" r:id="rId4"/>
    <sheet name="总监" sheetId="19" r:id="rId5"/>
    <sheet name="DC" sheetId="20" r:id="rId6"/>
    <sheet name="RGN" sheetId="21" r:id="rId7"/>
    <sheet name="请款金额" sheetId="13" r:id="rId8"/>
  </sheets>
  <externalReferences>
    <externalReference r:id="rId9"/>
  </externalReferences>
  <definedNames>
    <definedName name="_xlnm._FilterDatabase" localSheetId="0" hidden="1">BalanceSheet!$A$7:$O$70</definedName>
    <definedName name="cc" localSheetId="0">#REF!</definedName>
    <definedName name="cc" localSheetId="1">#REF!</definedName>
    <definedName name="cc">#REF!</definedName>
    <definedName name="export_3546" localSheetId="0">#REF!</definedName>
    <definedName name="export_3546">#REF!</definedName>
    <definedName name="export_5133" localSheetId="0">#REF!</definedName>
    <definedName name="export_5133" localSheetId="1">#REF!</definedName>
    <definedName name="export_5133">#REF!</definedName>
    <definedName name="export_5186">#REF!</definedName>
    <definedName name="export_5195" localSheetId="0">#REF!</definedName>
    <definedName name="export_5195" localSheetId="1">#REF!</definedName>
    <definedName name="export_5195">#REF!</definedName>
    <definedName name="export_5401" localSheetId="0">#REF!</definedName>
    <definedName name="export_5401" localSheetId="1">#REF!</definedName>
    <definedName name="export_5401">#REF!</definedName>
    <definedName name="_xlnm.Print_Area" localSheetId="0">BalanceSheet!$A$1:$L$90</definedName>
    <definedName name="_xlnm.Print_Area" localSheetId="1">核算表!$A$1:$G$57</definedName>
    <definedName name="_xlnm.Print_Area" localSheetId="7">请款金额!$A$1:$T$66</definedName>
    <definedName name="_xlnm.Print_Titles" localSheetId="0">BalanceSheet!$3:$7</definedName>
    <definedName name="_xlnm.Print_Titles" localSheetId="5">DC!$1:$2</definedName>
    <definedName name="_xlnm.Print_Titles" localSheetId="3">others2!$1:$2</definedName>
    <definedName name="_xlnm.Print_Titles" localSheetId="6">RGN!$1:$2</definedName>
    <definedName name="_xlnm.Print_Titles" localSheetId="2">SC!$1:$2</definedName>
    <definedName name="_xlnm.Print_Titles" localSheetId="4">总监!$1:$2</definedName>
  </definedNames>
  <calcPr calcId="124519"/>
</workbook>
</file>

<file path=xl/calcChain.xml><?xml version="1.0" encoding="utf-8"?>
<calcChain xmlns="http://schemas.openxmlformats.org/spreadsheetml/2006/main">
  <c r="D12" i="12"/>
  <c r="S23" i="13"/>
  <c r="D44" s="1"/>
  <c r="R40" l="1"/>
  <c r="K37" i="11"/>
  <c r="I28" i="13" l="1"/>
  <c r="I29"/>
  <c r="I34"/>
  <c r="I30"/>
  <c r="I31"/>
  <c r="I32"/>
  <c r="I33"/>
  <c r="B67" i="11"/>
  <c r="K33"/>
  <c r="K34"/>
  <c r="K35"/>
  <c r="K36"/>
  <c r="K38"/>
  <c r="K39"/>
  <c r="K40"/>
  <c r="K41"/>
  <c r="K42"/>
  <c r="K43"/>
  <c r="K44"/>
  <c r="K45"/>
  <c r="K46"/>
  <c r="K47"/>
  <c r="K48"/>
  <c r="K49"/>
  <c r="K50"/>
  <c r="K51"/>
  <c r="K52"/>
  <c r="K53"/>
  <c r="C33" l="1"/>
  <c r="T23" i="13"/>
  <c r="D56" i="12" l="1"/>
  <c r="C56"/>
  <c r="B56"/>
  <c r="D55"/>
  <c r="C55"/>
  <c r="B55"/>
  <c r="D54"/>
  <c r="C54"/>
  <c r="B54"/>
  <c r="D53"/>
  <c r="C53"/>
  <c r="B53"/>
  <c r="D52"/>
  <c r="C52"/>
  <c r="B52"/>
  <c r="D51"/>
  <c r="C51"/>
  <c r="B51"/>
  <c r="D50"/>
  <c r="C50"/>
  <c r="B50"/>
  <c r="D49"/>
  <c r="C49"/>
  <c r="B49"/>
  <c r="D48"/>
  <c r="C48"/>
  <c r="B48"/>
  <c r="D47"/>
  <c r="C47"/>
  <c r="B47"/>
  <c r="D46"/>
  <c r="C46"/>
  <c r="B46"/>
  <c r="D45"/>
  <c r="C45"/>
  <c r="B45"/>
  <c r="D44"/>
  <c r="C44"/>
  <c r="B44"/>
  <c r="D43"/>
  <c r="C43"/>
  <c r="B43"/>
  <c r="D42"/>
  <c r="C42"/>
  <c r="B42"/>
  <c r="D41"/>
  <c r="C41"/>
  <c r="B41"/>
  <c r="D40"/>
  <c r="C40"/>
  <c r="B40"/>
  <c r="J39"/>
  <c r="G39"/>
  <c r="D39" s="1"/>
  <c r="C39"/>
  <c r="B39"/>
  <c r="D38"/>
  <c r="C38"/>
  <c r="B38"/>
  <c r="D37"/>
  <c r="C37"/>
  <c r="B37"/>
  <c r="D36"/>
  <c r="C36"/>
  <c r="B36"/>
  <c r="D35"/>
  <c r="C35"/>
  <c r="B35"/>
  <c r="D34"/>
  <c r="C34"/>
  <c r="B34"/>
  <c r="D33"/>
  <c r="C33"/>
  <c r="B33"/>
  <c r="D32"/>
  <c r="C32"/>
  <c r="B32"/>
  <c r="D31"/>
  <c r="C31"/>
  <c r="B31"/>
  <c r="D30"/>
  <c r="C30"/>
  <c r="B30"/>
  <c r="D29"/>
  <c r="C29"/>
  <c r="B29"/>
  <c r="D28"/>
  <c r="C28"/>
  <c r="B28"/>
  <c r="D27"/>
  <c r="C27"/>
  <c r="B27"/>
  <c r="D26"/>
  <c r="C26"/>
  <c r="B26"/>
  <c r="C12"/>
  <c r="K66" i="11"/>
  <c r="K63"/>
  <c r="K62"/>
  <c r="K61"/>
  <c r="K60"/>
  <c r="K59"/>
  <c r="K58"/>
  <c r="K57"/>
  <c r="K56"/>
  <c r="K55"/>
  <c r="K54"/>
  <c r="K32" l="1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C8" l="1"/>
  <c r="C15"/>
  <c r="C26"/>
  <c r="C67" s="1"/>
  <c r="E12" i="12"/>
  <c r="C44" i="13" s="1"/>
  <c r="H44" s="1"/>
  <c r="F44" l="1"/>
</calcChain>
</file>

<file path=xl/sharedStrings.xml><?xml version="1.0" encoding="utf-8"?>
<sst xmlns="http://schemas.openxmlformats.org/spreadsheetml/2006/main" count="2195" uniqueCount="1802">
  <si>
    <t>月中实发工资</t>
  </si>
  <si>
    <t>SC</t>
  </si>
  <si>
    <t>HC</t>
  </si>
  <si>
    <t>DC</t>
  </si>
  <si>
    <t>销售财务控制部</t>
  </si>
  <si>
    <t>财务控制部</t>
  </si>
  <si>
    <t>东区销售部</t>
  </si>
  <si>
    <t>上海市</t>
  </si>
  <si>
    <t>山东省区</t>
  </si>
  <si>
    <t>北二区销售部</t>
  </si>
  <si>
    <t>北一区销售部</t>
  </si>
  <si>
    <t>计划部</t>
  </si>
  <si>
    <t>粤东省区</t>
  </si>
  <si>
    <t>粤东省区销售代表</t>
  </si>
  <si>
    <t>北京省区</t>
  </si>
  <si>
    <t>安徽省区</t>
  </si>
  <si>
    <t>护肤研发部</t>
  </si>
  <si>
    <t>甘青省区</t>
  </si>
  <si>
    <t>辽宁省区</t>
  </si>
  <si>
    <t>渠道发展部</t>
  </si>
  <si>
    <t>北京省区销售代表</t>
  </si>
  <si>
    <t>天津省区</t>
  </si>
  <si>
    <t>重点客户部-欧尚/大润发</t>
  </si>
  <si>
    <t>BDF品牌保护部</t>
  </si>
  <si>
    <t>上海制造部</t>
  </si>
  <si>
    <t>生产部</t>
  </si>
  <si>
    <t>上海物料管理部</t>
  </si>
  <si>
    <t>销售运作部</t>
  </si>
  <si>
    <t>上海技术部</t>
  </si>
  <si>
    <t>袁琦</t>
  </si>
  <si>
    <t>IIM&amp;Tech&amp;QA</t>
  </si>
  <si>
    <t>刘增光</t>
  </si>
  <si>
    <t>苏扬</t>
  </si>
  <si>
    <t>N00881</t>
  </si>
  <si>
    <t>张文静</t>
  </si>
  <si>
    <t>侯晓东</t>
  </si>
  <si>
    <t>王波</t>
  </si>
  <si>
    <t>化妆品渠道部</t>
  </si>
  <si>
    <t>周炜</t>
  </si>
  <si>
    <t>刘午</t>
  </si>
  <si>
    <t>宋英明</t>
  </si>
  <si>
    <t>张雪梅</t>
  </si>
  <si>
    <t>李灵芝</t>
  </si>
  <si>
    <t>陈艳</t>
  </si>
  <si>
    <t>优色林销售部-百货</t>
  </si>
  <si>
    <t>护肤市场部</t>
  </si>
  <si>
    <t>零售管理部</t>
  </si>
  <si>
    <t>Procurement</t>
  </si>
  <si>
    <t>Controlling</t>
  </si>
  <si>
    <t>Project</t>
  </si>
  <si>
    <t>欧玉成</t>
  </si>
  <si>
    <t>Planning</t>
  </si>
  <si>
    <t>N01618</t>
  </si>
  <si>
    <t>王佳荣 (Allen Wang)</t>
  </si>
  <si>
    <t>Regional SC</t>
  </si>
  <si>
    <t>N01684</t>
  </si>
  <si>
    <t>冼一恒 (Elvan Xian)</t>
  </si>
  <si>
    <t>冼一恒</t>
  </si>
  <si>
    <t>N01721</t>
  </si>
  <si>
    <t>罗星星</t>
  </si>
  <si>
    <t>浙江省慈溪市</t>
  </si>
  <si>
    <t>N01751</t>
  </si>
  <si>
    <t>王娜</t>
  </si>
  <si>
    <t>马杰</t>
  </si>
  <si>
    <t>N01775</t>
  </si>
  <si>
    <t>王永刚</t>
  </si>
  <si>
    <t>Packaging Development</t>
  </si>
  <si>
    <t>汪涛</t>
  </si>
  <si>
    <t>王宏宇</t>
  </si>
  <si>
    <t>张亚东</t>
  </si>
  <si>
    <t>张慢</t>
  </si>
  <si>
    <t>Regional Marketing</t>
  </si>
  <si>
    <t>N02076</t>
  </si>
  <si>
    <t>王怡婧</t>
  </si>
  <si>
    <t>B.exact</t>
  </si>
  <si>
    <t>N02218</t>
  </si>
  <si>
    <t>董玮 (David Dong)</t>
  </si>
  <si>
    <t>N02238</t>
  </si>
  <si>
    <t>徐凤佳 (Sophia XU)</t>
  </si>
  <si>
    <t>张灵</t>
  </si>
  <si>
    <t>Body&amp;APM</t>
  </si>
  <si>
    <t>Men,Deo,Hair&amp;Shower</t>
  </si>
  <si>
    <t>媒体部</t>
  </si>
  <si>
    <r>
      <rPr>
        <b/>
        <sz val="13"/>
        <rFont val="宋体"/>
        <family val="3"/>
        <charset val="134"/>
      </rPr>
      <t>发薪月</t>
    </r>
    <r>
      <rPr>
        <b/>
        <sz val="13"/>
        <rFont val="Calibri"/>
        <family val="2"/>
      </rPr>
      <t>/Month</t>
    </r>
  </si>
  <si>
    <r>
      <rPr>
        <b/>
        <sz val="13"/>
        <rFont val="宋体"/>
        <family val="3"/>
        <charset val="134"/>
      </rPr>
      <t>人数</t>
    </r>
    <r>
      <rPr>
        <b/>
        <sz val="13"/>
        <rFont val="Calibri"/>
        <family val="2"/>
      </rPr>
      <t>/HC</t>
    </r>
  </si>
  <si>
    <r>
      <rPr>
        <b/>
        <sz val="13"/>
        <rFont val="宋体"/>
        <family val="3"/>
        <charset val="134"/>
      </rPr>
      <t>基本工资</t>
    </r>
    <r>
      <rPr>
        <b/>
        <sz val="13"/>
        <rFont val="Calibri"/>
        <family val="2"/>
      </rPr>
      <t>/Base Salary</t>
    </r>
    <phoneticPr fontId="10" type="noConversion"/>
  </si>
  <si>
    <r>
      <rPr>
        <b/>
        <sz val="13"/>
        <rFont val="宋体"/>
        <family val="3"/>
        <charset val="134"/>
      </rPr>
      <t>备</t>
    </r>
    <r>
      <rPr>
        <b/>
        <sz val="13"/>
        <rFont val="Calibri"/>
        <family val="2"/>
      </rPr>
      <t xml:space="preserve">   </t>
    </r>
    <r>
      <rPr>
        <b/>
        <sz val="13"/>
        <rFont val="宋体"/>
        <family val="3"/>
        <charset val="134"/>
      </rPr>
      <t>注</t>
    </r>
    <r>
      <rPr>
        <b/>
        <sz val="13"/>
        <rFont val="Calibri"/>
        <family val="2"/>
      </rPr>
      <t>/Memo</t>
    </r>
  </si>
  <si>
    <t>Function</t>
  </si>
  <si>
    <r>
      <rPr>
        <b/>
        <sz val="11"/>
        <rFont val="宋体"/>
        <family val="3"/>
        <charset val="134"/>
      </rPr>
      <t>部门</t>
    </r>
    <r>
      <rPr>
        <b/>
        <sz val="11"/>
        <rFont val="Calibri"/>
        <family val="2"/>
      </rPr>
      <t>/Dept.</t>
    </r>
  </si>
  <si>
    <r>
      <rPr>
        <b/>
        <sz val="11"/>
        <rFont val="宋体"/>
        <family val="3"/>
        <charset val="134"/>
      </rPr>
      <t>姓名</t>
    </r>
    <r>
      <rPr>
        <b/>
        <sz val="11"/>
        <rFont val="Calibri"/>
        <family val="2"/>
      </rPr>
      <t>/Name</t>
    </r>
  </si>
  <si>
    <r>
      <rPr>
        <b/>
        <sz val="11"/>
        <rFont val="宋体"/>
        <family val="3"/>
        <charset val="134"/>
      </rPr>
      <t>入职日期</t>
    </r>
    <r>
      <rPr>
        <b/>
        <sz val="11"/>
        <rFont val="Calibri"/>
        <family val="2"/>
      </rPr>
      <t>/Join Date</t>
    </r>
  </si>
  <si>
    <r>
      <rPr>
        <b/>
        <sz val="11"/>
        <rFont val="宋体"/>
        <family val="3"/>
        <charset val="134"/>
      </rPr>
      <t>离职日期</t>
    </r>
    <r>
      <rPr>
        <b/>
        <sz val="11"/>
        <rFont val="Calibri"/>
        <family val="2"/>
      </rPr>
      <t>/Exit Date</t>
    </r>
  </si>
  <si>
    <r>
      <rPr>
        <b/>
        <sz val="11"/>
        <rFont val="宋体"/>
        <family val="3"/>
        <charset val="134"/>
      </rPr>
      <t>上月基本工资</t>
    </r>
    <r>
      <rPr>
        <b/>
        <sz val="11"/>
        <rFont val="Calibri"/>
        <family val="2"/>
      </rPr>
      <t>/Base Salary(Old)</t>
    </r>
  </si>
  <si>
    <r>
      <rPr>
        <b/>
        <sz val="11"/>
        <rFont val="宋体"/>
        <family val="3"/>
        <charset val="134"/>
      </rPr>
      <t>本月基本工资</t>
    </r>
    <r>
      <rPr>
        <b/>
        <sz val="11"/>
        <rFont val="Calibri"/>
        <family val="2"/>
      </rPr>
      <t>/Base Salary(New)</t>
    </r>
  </si>
  <si>
    <r>
      <rPr>
        <b/>
        <sz val="11"/>
        <rFont val="宋体"/>
        <family val="3"/>
        <charset val="134"/>
      </rPr>
      <t>基本工资差异</t>
    </r>
    <r>
      <rPr>
        <b/>
        <sz val="11"/>
        <rFont val="Calibri"/>
        <family val="2"/>
      </rPr>
      <t>(difference)</t>
    </r>
  </si>
  <si>
    <r>
      <rPr>
        <b/>
        <sz val="11"/>
        <rFont val="宋体"/>
        <family val="3"/>
        <charset val="134"/>
      </rPr>
      <t>说明</t>
    </r>
    <r>
      <rPr>
        <b/>
        <sz val="11"/>
        <rFont val="Calibri"/>
        <family val="2"/>
      </rPr>
      <t>/Remark</t>
    </r>
  </si>
  <si>
    <t>Total</t>
  </si>
  <si>
    <t>ADD（+）</t>
  </si>
  <si>
    <t>新入职人员，占人头/New Employees</t>
    <phoneticPr fontId="10" type="noConversion"/>
  </si>
  <si>
    <t>DEDUCT(-)</t>
    <phoneticPr fontId="10" type="noConversion"/>
  </si>
  <si>
    <t>Regional</t>
  </si>
  <si>
    <t>NO.</t>
  </si>
  <si>
    <t xml:space="preserve"> Monthly Base Salary (Gross)</t>
  </si>
  <si>
    <t>Net Income</t>
  </si>
  <si>
    <t>Reference</t>
  </si>
  <si>
    <r>
      <t>DC</t>
    </r>
    <r>
      <rPr>
        <sz val="11"/>
        <rFont val="宋体"/>
        <family val="3"/>
        <charset val="134"/>
      </rPr>
      <t>汇总表</t>
    </r>
  </si>
  <si>
    <r>
      <rPr>
        <sz val="11"/>
        <rFont val="宋体"/>
        <family val="3"/>
        <charset val="134"/>
      </rPr>
      <t>文件三</t>
    </r>
  </si>
  <si>
    <r>
      <t>SC</t>
    </r>
    <r>
      <rPr>
        <sz val="11"/>
        <rFont val="宋体"/>
        <family val="3"/>
        <charset val="134"/>
      </rPr>
      <t>汇总表</t>
    </r>
  </si>
  <si>
    <r>
      <rPr>
        <sz val="11"/>
        <rFont val="宋体"/>
        <family val="3"/>
        <charset val="134"/>
      </rPr>
      <t>文件四</t>
    </r>
  </si>
  <si>
    <t>Others2汇总表</t>
    <phoneticPr fontId="10" type="noConversion"/>
  </si>
  <si>
    <r>
      <rPr>
        <sz val="11"/>
        <rFont val="宋体"/>
        <family val="3"/>
        <charset val="134"/>
      </rPr>
      <t>文件五</t>
    </r>
  </si>
  <si>
    <t xml:space="preserve">NIVEA Directors
</t>
    <phoneticPr fontId="10" type="noConversion"/>
  </si>
  <si>
    <r>
      <rPr>
        <sz val="11"/>
        <rFont val="宋体"/>
        <family val="3"/>
        <charset val="134"/>
      </rPr>
      <t>文件九</t>
    </r>
  </si>
  <si>
    <t>Regioanl Office</t>
    <phoneticPr fontId="10" type="noConversion"/>
  </si>
  <si>
    <r>
      <rPr>
        <sz val="11"/>
        <rFont val="宋体"/>
        <family val="3"/>
        <charset val="134"/>
      </rPr>
      <t>文件八</t>
    </r>
  </si>
  <si>
    <t>滚动12个月薪资发放人数和工资汇总(Salary Summary in recent months)</t>
  </si>
  <si>
    <t>Month</t>
  </si>
  <si>
    <t>NIVEA SH</t>
  </si>
  <si>
    <t>Regional Office</t>
    <phoneticPr fontId="10" type="noConversion"/>
  </si>
  <si>
    <t>HC  Total</t>
  </si>
  <si>
    <t xml:space="preserve">Monthly Salary </t>
  </si>
  <si>
    <t>total</t>
  </si>
  <si>
    <r>
      <rPr>
        <b/>
        <sz val="10"/>
        <rFont val="宋体"/>
        <family val="3"/>
        <charset val="134"/>
      </rPr>
      <t xml:space="preserve">税后调整
</t>
    </r>
    <r>
      <rPr>
        <b/>
        <sz val="10"/>
        <rFont val="Calibri"/>
        <family val="2"/>
      </rPr>
      <t>After tax Adj.</t>
    </r>
  </si>
  <si>
    <r>
      <rPr>
        <b/>
        <sz val="10"/>
        <rFont val="Arial"/>
        <family val="2"/>
      </rPr>
      <t>工会费</t>
    </r>
    <r>
      <rPr>
        <b/>
        <sz val="10"/>
        <rFont val="Calibri"/>
        <family val="2"/>
      </rPr>
      <t>-</t>
    </r>
    <r>
      <rPr>
        <b/>
        <sz val="10"/>
        <rFont val="Arial"/>
        <family val="2"/>
      </rPr>
      <t xml:space="preserve">个人支付
</t>
    </r>
    <r>
      <rPr>
        <b/>
        <sz val="10"/>
        <rFont val="Calibri"/>
        <family val="2"/>
      </rPr>
      <t>Labor Union Fee(EE)</t>
    </r>
  </si>
  <si>
    <r>
      <rPr>
        <b/>
        <sz val="10"/>
        <rFont val="Arial"/>
        <family val="2"/>
      </rPr>
      <t>个人社保公积金小计</t>
    </r>
    <r>
      <rPr>
        <b/>
        <sz val="10"/>
        <rFont val="Calibri"/>
        <family val="2"/>
      </rPr>
      <t>/
Total Social Insurance
 (EE)</t>
    </r>
  </si>
  <si>
    <r>
      <rPr>
        <b/>
        <sz val="10"/>
        <rFont val="Arial"/>
        <family val="2"/>
      </rPr>
      <t xml:space="preserve">应发工资
</t>
    </r>
    <r>
      <rPr>
        <b/>
        <sz val="10"/>
        <rFont val="Calibri"/>
        <family val="2"/>
      </rPr>
      <t>Salary Payable</t>
    </r>
  </si>
  <si>
    <r>
      <rPr>
        <b/>
        <sz val="10"/>
        <rFont val="Arial"/>
        <family val="2"/>
      </rPr>
      <t xml:space="preserve">缺勤扣款合计
</t>
    </r>
    <r>
      <rPr>
        <b/>
        <sz val="10"/>
        <rFont val="Calibri"/>
        <family val="2"/>
      </rPr>
      <t>Total Absence Deduction</t>
    </r>
  </si>
  <si>
    <r>
      <rPr>
        <b/>
        <sz val="10"/>
        <rFont val="Arial"/>
        <family val="2"/>
      </rPr>
      <t>缺勤扣款</t>
    </r>
    <r>
      <rPr>
        <b/>
        <sz val="10"/>
        <rFont val="Calibri"/>
        <family val="2"/>
      </rPr>
      <t>(</t>
    </r>
    <r>
      <rPr>
        <b/>
        <sz val="10"/>
        <rFont val="Arial"/>
        <family val="2"/>
      </rPr>
      <t>新</t>
    </r>
    <r>
      <rPr>
        <b/>
        <sz val="10"/>
        <rFont val="Calibri"/>
        <family val="2"/>
      </rPr>
      <t>/</t>
    </r>
    <r>
      <rPr>
        <b/>
        <sz val="10"/>
        <rFont val="Arial"/>
        <family val="2"/>
      </rPr>
      <t>离</t>
    </r>
    <r>
      <rPr>
        <b/>
        <sz val="10"/>
        <rFont val="Calibri"/>
        <family val="2"/>
      </rPr>
      <t>)
Absence Deduction</t>
    </r>
  </si>
  <si>
    <r>
      <rPr>
        <b/>
        <sz val="10"/>
        <rFont val="宋体"/>
        <family val="3"/>
        <charset val="134"/>
      </rPr>
      <t>奖金合计</t>
    </r>
    <r>
      <rPr>
        <b/>
        <sz val="10"/>
        <rFont val="Calibri"/>
        <family val="2"/>
      </rPr>
      <t xml:space="preserve"> total incentives</t>
    </r>
  </si>
  <si>
    <r>
      <rPr>
        <b/>
        <sz val="10"/>
        <rFont val="宋体"/>
        <family val="3"/>
        <charset val="134"/>
      </rPr>
      <t>月度奖金</t>
    </r>
    <r>
      <rPr>
        <b/>
        <sz val="10"/>
        <rFont val="Calibri"/>
        <family val="2"/>
      </rPr>
      <t xml:space="preserve"> sales incentives</t>
    </r>
  </si>
  <si>
    <r>
      <rPr>
        <b/>
        <sz val="10"/>
        <rFont val="宋体"/>
        <family val="3"/>
        <charset val="134"/>
      </rPr>
      <t>基本工资</t>
    </r>
    <r>
      <rPr>
        <b/>
        <sz val="10"/>
        <rFont val="Calibri"/>
        <family val="2"/>
      </rPr>
      <t>Base salary</t>
    </r>
  </si>
  <si>
    <r>
      <rPr>
        <b/>
        <sz val="10"/>
        <rFont val="宋体"/>
        <family val="3"/>
        <charset val="134"/>
      </rPr>
      <t>最后工作日期</t>
    </r>
    <r>
      <rPr>
        <b/>
        <sz val="10"/>
        <rFont val="Calibri"/>
        <family val="2"/>
      </rPr>
      <t xml:space="preserve"> Last working day</t>
    </r>
  </si>
  <si>
    <r>
      <rPr>
        <b/>
        <sz val="10"/>
        <rFont val="宋体"/>
        <family val="3"/>
        <charset val="134"/>
      </rPr>
      <t>所属期间</t>
    </r>
    <r>
      <rPr>
        <b/>
        <sz val="10"/>
        <rFont val="Calibri"/>
        <family val="2"/>
      </rPr>
      <t>Period</t>
    </r>
  </si>
  <si>
    <r>
      <rPr>
        <b/>
        <sz val="10"/>
        <rFont val="宋体"/>
        <family val="3"/>
        <charset val="134"/>
      </rPr>
      <t>所属岗位</t>
    </r>
    <r>
      <rPr>
        <b/>
        <sz val="10"/>
        <rFont val="Calibri"/>
        <family val="2"/>
      </rPr>
      <t>Position</t>
    </r>
  </si>
  <si>
    <r>
      <rPr>
        <b/>
        <sz val="10"/>
        <rFont val="宋体"/>
        <family val="3"/>
        <charset val="134"/>
      </rPr>
      <t>所属部门</t>
    </r>
    <r>
      <rPr>
        <b/>
        <sz val="10"/>
        <rFont val="Calibri"/>
        <family val="2"/>
      </rPr>
      <t>Dept.</t>
    </r>
  </si>
  <si>
    <r>
      <rPr>
        <b/>
        <sz val="10"/>
        <rFont val="宋体"/>
        <family val="3"/>
        <charset val="134"/>
      </rPr>
      <t>员工姓名</t>
    </r>
    <r>
      <rPr>
        <b/>
        <sz val="10"/>
        <rFont val="Calibri"/>
        <family val="2"/>
      </rPr>
      <t>/Emp Name</t>
    </r>
  </si>
  <si>
    <r>
      <rPr>
        <b/>
        <sz val="10"/>
        <rFont val="宋体"/>
        <family val="3"/>
        <charset val="134"/>
      </rPr>
      <t>员工工号</t>
    </r>
    <r>
      <rPr>
        <b/>
        <sz val="10"/>
        <rFont val="Calibri"/>
        <family val="2"/>
      </rPr>
      <t>/Emp No.</t>
    </r>
  </si>
  <si>
    <r>
      <rPr>
        <b/>
        <sz val="10"/>
        <rFont val="宋体"/>
        <family val="3"/>
        <charset val="134"/>
      </rPr>
      <t xml:space="preserve">6月薪资帐可发金额
</t>
    </r>
    <r>
      <rPr>
        <b/>
        <sz val="10"/>
        <rFont val="Arial"/>
        <family val="2"/>
      </rPr>
      <t>To be released in May Payroll</t>
    </r>
  </si>
  <si>
    <t>月中实发工资</t>
    <phoneticPr fontId="10" type="noConversion"/>
  </si>
  <si>
    <t>税后应发工资
Net income</t>
  </si>
  <si>
    <t>个人社保公积金小计/
Total Social Insurance
 (EE)</t>
  </si>
  <si>
    <r>
      <rPr>
        <b/>
        <sz val="10"/>
        <rFont val="宋体"/>
        <family val="3"/>
        <charset val="134"/>
      </rPr>
      <t xml:space="preserve">最后工作日期
</t>
    </r>
    <r>
      <rPr>
        <b/>
        <sz val="10"/>
        <rFont val="Calibri"/>
        <family val="2"/>
      </rPr>
      <t xml:space="preserve"> Last working day</t>
    </r>
    <phoneticPr fontId="10" type="noConversion"/>
  </si>
  <si>
    <r>
      <rPr>
        <sz val="11"/>
        <color indexed="30"/>
        <rFont val="宋体"/>
        <family val="3"/>
        <charset val="134"/>
      </rPr>
      <t>过往薪资缓发人员本月可发名单</t>
    </r>
    <r>
      <rPr>
        <sz val="11"/>
        <color indexed="30"/>
        <rFont val="Calibri"/>
        <family val="2"/>
      </rPr>
      <t>(+)/Salary held in former payroll can be released this month.</t>
    </r>
    <phoneticPr fontId="10" type="noConversion"/>
  </si>
  <si>
    <t xml:space="preserve">NIVEA (SHANGHAI) COMPANY LIMITED </t>
  </si>
  <si>
    <t>201504</t>
  </si>
  <si>
    <t>Pre IIM 实验室</t>
  </si>
  <si>
    <t xml:space="preserve"> </t>
    <phoneticPr fontId="1" type="noConversion"/>
  </si>
  <si>
    <r>
      <rPr>
        <b/>
        <sz val="10"/>
        <rFont val="宋体"/>
        <family val="3"/>
        <charset val="134"/>
      </rPr>
      <t xml:space="preserve">薪资帐缓发工资
</t>
    </r>
    <r>
      <rPr>
        <b/>
        <sz val="10"/>
        <rFont val="Arial"/>
        <family val="2"/>
      </rPr>
      <t>Net Income to be held  in Nov Payroll</t>
    </r>
    <phoneticPr fontId="10" type="noConversion"/>
  </si>
  <si>
    <t>Ashizawa Yoshiharu</t>
  </si>
  <si>
    <t>杨月欣</t>
  </si>
  <si>
    <t>许瑾</t>
  </si>
  <si>
    <t>娄得敏</t>
  </si>
  <si>
    <t>黎姗</t>
  </si>
  <si>
    <t>金晓霞</t>
  </si>
  <si>
    <t>谭春梅</t>
  </si>
  <si>
    <t>Others</t>
  </si>
  <si>
    <t>浙江省宁波市</t>
  </si>
  <si>
    <t>(May 2015)</t>
    <phoneticPr fontId="10" type="noConversion"/>
  </si>
  <si>
    <r>
      <t>5</t>
    </r>
    <r>
      <rPr>
        <sz val="11"/>
        <color indexed="30"/>
        <rFont val="宋体"/>
        <family val="3"/>
        <charset val="134"/>
      </rPr>
      <t>月薪资缓发人员</t>
    </r>
    <r>
      <rPr>
        <sz val="11"/>
        <color indexed="30"/>
        <rFont val="Calibri"/>
        <family val="2"/>
      </rPr>
      <t>(-)/Salary should be held in this month's payroll.</t>
    </r>
    <phoneticPr fontId="10" type="noConversion"/>
  </si>
  <si>
    <r>
      <t>5</t>
    </r>
    <r>
      <rPr>
        <b/>
        <sz val="10"/>
        <rFont val="宋体"/>
        <family val="3"/>
        <charset val="134"/>
      </rPr>
      <t xml:space="preserve">月工资请款
</t>
    </r>
    <r>
      <rPr>
        <b/>
        <sz val="10"/>
        <rFont val="Calibri"/>
        <family val="2"/>
      </rPr>
      <t>Payment Request</t>
    </r>
    <phoneticPr fontId="10" type="noConversion"/>
  </si>
  <si>
    <r>
      <t>5</t>
    </r>
    <r>
      <rPr>
        <b/>
        <sz val="10"/>
        <rFont val="宋体"/>
        <family val="3"/>
        <charset val="134"/>
      </rPr>
      <t xml:space="preserve">月薪资总额
</t>
    </r>
    <r>
      <rPr>
        <b/>
        <sz val="10"/>
        <rFont val="Calibri"/>
        <family val="2"/>
      </rPr>
      <t>Total Net Salary Income</t>
    </r>
    <phoneticPr fontId="10" type="noConversion"/>
  </si>
  <si>
    <r>
      <t>5</t>
    </r>
    <r>
      <rPr>
        <b/>
        <sz val="10"/>
        <rFont val="宋体"/>
        <family val="3"/>
        <charset val="134"/>
      </rPr>
      <t>月薪资缓发人员</t>
    </r>
    <r>
      <rPr>
        <b/>
        <sz val="10"/>
        <rFont val="Calibri"/>
        <family val="2"/>
      </rPr>
      <t>(-)/Salary should be held in this month's payroll.</t>
    </r>
    <phoneticPr fontId="10" type="noConversion"/>
  </si>
  <si>
    <r>
      <t>5</t>
    </r>
    <r>
      <rPr>
        <b/>
        <sz val="10"/>
        <rFont val="宋体"/>
        <family val="3"/>
        <charset val="134"/>
      </rPr>
      <t xml:space="preserve">月实际请款总额
</t>
    </r>
    <r>
      <rPr>
        <b/>
        <sz val="10"/>
        <rFont val="Calibri"/>
        <family val="2"/>
      </rPr>
      <t>Actual Salary Payment Request</t>
    </r>
    <phoneticPr fontId="10" type="noConversion"/>
  </si>
  <si>
    <r>
      <t>2015</t>
    </r>
    <r>
      <rPr>
        <b/>
        <sz val="11"/>
        <rFont val="宋体"/>
        <family val="3"/>
        <charset val="134"/>
      </rPr>
      <t>年</t>
    </r>
    <r>
      <rPr>
        <b/>
        <sz val="11"/>
        <rFont val="Calibri"/>
        <family val="2"/>
      </rPr>
      <t>4</t>
    </r>
    <r>
      <rPr>
        <b/>
        <sz val="11"/>
        <rFont val="宋体"/>
        <family val="3"/>
        <charset val="134"/>
      </rPr>
      <t>月离职人员；</t>
    </r>
    <r>
      <rPr>
        <b/>
        <sz val="11"/>
        <rFont val="Calibri"/>
        <family val="2"/>
      </rPr>
      <t>201504</t>
    </r>
    <r>
      <rPr>
        <b/>
        <sz val="11"/>
        <rFont val="宋体"/>
        <family val="3"/>
        <charset val="134"/>
      </rPr>
      <t xml:space="preserve">无基本工资，占人头数
</t>
    </r>
    <r>
      <rPr>
        <b/>
        <sz val="11"/>
        <rFont val="Calibri"/>
        <family val="2"/>
      </rPr>
      <t>(</t>
    </r>
    <r>
      <rPr>
        <b/>
        <sz val="11"/>
        <rFont val="宋体"/>
        <family val="3"/>
        <charset val="134"/>
      </rPr>
      <t>有上月奖金或加班费</t>
    </r>
    <r>
      <rPr>
        <b/>
        <sz val="11"/>
        <rFont val="Calibri"/>
        <family val="2"/>
      </rPr>
      <t>)
Exit in Nov. but kept headcount in Dec payroll (for last month's bonus or overtime salary)</t>
    </r>
    <phoneticPr fontId="10" type="noConversion"/>
  </si>
  <si>
    <r>
      <t>2015</t>
    </r>
    <r>
      <rPr>
        <b/>
        <sz val="11"/>
        <rFont val="宋体"/>
        <family val="3"/>
        <charset val="134"/>
      </rPr>
      <t>年4月离职人员：</t>
    </r>
    <r>
      <rPr>
        <b/>
        <sz val="11"/>
        <rFont val="Calibri"/>
        <family val="2"/>
      </rPr>
      <t>/Exit in Feb.
201504</t>
    </r>
    <r>
      <rPr>
        <b/>
        <sz val="11"/>
        <rFont val="宋体"/>
        <family val="3"/>
        <charset val="134"/>
      </rPr>
      <t xml:space="preserve">无基本工资，不占人头数
</t>
    </r>
    <phoneticPr fontId="10" type="noConversion"/>
  </si>
  <si>
    <t>高野</t>
    <phoneticPr fontId="1" type="noConversion"/>
  </si>
  <si>
    <t>宗宇</t>
    <phoneticPr fontId="1" type="noConversion"/>
  </si>
  <si>
    <t>杨超英</t>
    <phoneticPr fontId="1" type="noConversion"/>
  </si>
  <si>
    <t>DIAS DE AIRES TRINDADE ANA MARGARIDA</t>
    <phoneticPr fontId="1" type="noConversion"/>
  </si>
  <si>
    <t>王怡婧</t>
    <phoneticPr fontId="1" type="noConversion"/>
  </si>
  <si>
    <t>史伟莉</t>
    <phoneticPr fontId="1" type="noConversion"/>
  </si>
  <si>
    <t>石明刚</t>
    <phoneticPr fontId="1" type="noConversion"/>
  </si>
  <si>
    <t>KIM NAMYEON</t>
    <phoneticPr fontId="1" type="noConversion"/>
  </si>
  <si>
    <t>任祖延</t>
    <phoneticPr fontId="1" type="noConversion"/>
  </si>
  <si>
    <t>ZYCHLEWICZ KRYSTIAN MARCIN</t>
    <phoneticPr fontId="1" type="noConversion"/>
  </si>
  <si>
    <t>BRANDT PAUL WALTER</t>
    <phoneticPr fontId="1" type="noConversion"/>
  </si>
  <si>
    <t>KIM BYOUNG IL</t>
    <phoneticPr fontId="1" type="noConversion"/>
  </si>
  <si>
    <t>BERND ULRICH WEWER</t>
    <phoneticPr fontId="1" type="noConversion"/>
  </si>
  <si>
    <t>MUELLER SUSANNE</t>
    <phoneticPr fontId="1" type="noConversion"/>
  </si>
  <si>
    <t>GESING LEAH MAGDA</t>
    <phoneticPr fontId="1" type="noConversion"/>
  </si>
  <si>
    <t>DONG-SUK SEO</t>
    <phoneticPr fontId="1" type="noConversion"/>
  </si>
  <si>
    <t>SONJA UNGEWITTER</t>
    <phoneticPr fontId="1" type="noConversion"/>
  </si>
  <si>
    <t>SINGH SUDARSHAN HARI BHAJAN</t>
    <phoneticPr fontId="1" type="noConversion"/>
  </si>
  <si>
    <t>LABAHN FRANK</t>
    <phoneticPr fontId="1" type="noConversion"/>
  </si>
  <si>
    <t>2014年年终奖</t>
    <phoneticPr fontId="1" type="noConversion"/>
  </si>
  <si>
    <r>
      <t>ADJ.</t>
    </r>
    <r>
      <rPr>
        <b/>
        <sz val="10"/>
        <rFont val="宋体"/>
        <family val="3"/>
        <charset val="134"/>
      </rPr>
      <t>（+）</t>
    </r>
    <phoneticPr fontId="10" type="noConversion"/>
  </si>
  <si>
    <t>Balance Sheet for Payroll (2015May)</t>
    <phoneticPr fontId="10" type="noConversion"/>
  </si>
  <si>
    <r>
      <rPr>
        <b/>
        <sz val="10"/>
        <rFont val="宋体"/>
        <family val="3"/>
        <charset val="134"/>
      </rPr>
      <t>过往薪资缓发人员5月可发合计（</t>
    </r>
    <r>
      <rPr>
        <b/>
        <sz val="10"/>
        <rFont val="Calibri"/>
        <family val="2"/>
      </rPr>
      <t>+</t>
    </r>
    <r>
      <rPr>
        <b/>
        <sz val="10"/>
        <rFont val="宋体"/>
        <family val="3"/>
        <charset val="134"/>
      </rPr>
      <t>）</t>
    </r>
    <r>
      <rPr>
        <b/>
        <sz val="10"/>
        <rFont val="Calibri"/>
        <family val="2"/>
      </rPr>
      <t xml:space="preserve">
Salary held in former payroll can be released this month.</t>
    </r>
    <phoneticPr fontId="10" type="noConversion"/>
  </si>
  <si>
    <r>
      <t>5</t>
    </r>
    <r>
      <rPr>
        <b/>
        <sz val="10"/>
        <rFont val="宋体"/>
        <family val="3"/>
        <charset val="134"/>
      </rPr>
      <t xml:space="preserve">月薪资帐缓发工资
</t>
    </r>
    <r>
      <rPr>
        <b/>
        <sz val="10"/>
        <rFont val="Arial"/>
        <family val="2"/>
      </rPr>
      <t>Net Income to be held  in Dec Payroll</t>
    </r>
    <phoneticPr fontId="10" type="noConversion"/>
  </si>
  <si>
    <t>薪资大表-SC</t>
  </si>
  <si>
    <t>妮维雅（上海）有限公司7月工资</t>
  </si>
  <si>
    <t>员工编号</t>
  </si>
  <si>
    <t>Name</t>
  </si>
  <si>
    <t>职位</t>
  </si>
  <si>
    <t>成本ID</t>
  </si>
  <si>
    <t>基本工资</t>
  </si>
  <si>
    <t>加班费合计</t>
  </si>
  <si>
    <t>工人绩效奖金</t>
  </si>
  <si>
    <t>工人全勤奖金</t>
  </si>
  <si>
    <t>高温津贴</t>
  </si>
  <si>
    <t>月度销售奖金</t>
  </si>
  <si>
    <t>季度销售奖金</t>
  </si>
  <si>
    <t>奖金合计</t>
  </si>
  <si>
    <t>异地住房补贴(税前)</t>
  </si>
  <si>
    <t>异地生活补贴(税前)-SC</t>
  </si>
  <si>
    <t>异地生活补贴(税前)-HC</t>
  </si>
  <si>
    <t>车贴(税前)</t>
  </si>
  <si>
    <t>缺勤扣款合计</t>
  </si>
  <si>
    <t>税前调整1</t>
  </si>
  <si>
    <t>税前调整2</t>
  </si>
  <si>
    <t>应发工资</t>
  </si>
  <si>
    <t>社保公积金个人合计</t>
  </si>
  <si>
    <t>工会费（个人）</t>
  </si>
  <si>
    <t>个税</t>
  </si>
  <si>
    <t>RETENTION (税后)</t>
  </si>
  <si>
    <t>税后调整1</t>
  </si>
  <si>
    <t>税后调整2</t>
  </si>
  <si>
    <t>RETENTION (税前)</t>
  </si>
  <si>
    <t>Sigh-on bonus</t>
  </si>
  <si>
    <t>离职补偿金</t>
  </si>
  <si>
    <t>离职补偿金个税</t>
  </si>
  <si>
    <t>实发工资</t>
  </si>
  <si>
    <t>N00013</t>
  </si>
  <si>
    <t>李成栋</t>
  </si>
  <si>
    <t>质量部质量控制助理</t>
  </si>
  <si>
    <t>N00028</t>
  </si>
  <si>
    <t>刘峻</t>
  </si>
  <si>
    <t>上海物料管理部仓库保管员</t>
  </si>
  <si>
    <t>N00031</t>
  </si>
  <si>
    <t>蔡煜东</t>
  </si>
  <si>
    <t>运转工</t>
  </si>
  <si>
    <t>N00034</t>
  </si>
  <si>
    <t>陆天钢</t>
  </si>
  <si>
    <t>生产设备维修工-TES</t>
  </si>
  <si>
    <t>N00052</t>
  </si>
  <si>
    <t>张荣宇</t>
  </si>
  <si>
    <t>水处理工</t>
  </si>
  <si>
    <t>N00100</t>
  </si>
  <si>
    <t>陈洁</t>
  </si>
  <si>
    <t>质量控制副经理</t>
  </si>
  <si>
    <t>N00254</t>
  </si>
  <si>
    <t>诸文杰</t>
  </si>
  <si>
    <t>N00258</t>
  </si>
  <si>
    <t>张卫华</t>
  </si>
  <si>
    <t>N00275</t>
  </si>
  <si>
    <t>宋楠彬 (Vince Song)</t>
  </si>
  <si>
    <t>中国区制造部高级采购经理</t>
  </si>
  <si>
    <t>N00412</t>
  </si>
  <si>
    <t>李校忠</t>
  </si>
  <si>
    <t>N00449</t>
  </si>
  <si>
    <t>李浩然 (David Li)</t>
  </si>
  <si>
    <t>技术服务经理</t>
  </si>
  <si>
    <t>N00475</t>
  </si>
  <si>
    <t>朱莉霞 (Emmy Zhu)</t>
  </si>
  <si>
    <t>质量保证主管</t>
  </si>
  <si>
    <t>N00478</t>
  </si>
  <si>
    <t>郭雷</t>
  </si>
  <si>
    <t>高级生产经理</t>
  </si>
  <si>
    <t>N00522</t>
  </si>
  <si>
    <t>徐振文</t>
  </si>
  <si>
    <t>上海物料管理部原物料仓库主管</t>
  </si>
  <si>
    <t>N00539</t>
  </si>
  <si>
    <t>张志平</t>
  </si>
  <si>
    <t>生产副经理-C&amp;W</t>
  </si>
  <si>
    <t>N00541</t>
  </si>
  <si>
    <t>郭小君</t>
  </si>
  <si>
    <t>生产培训主管</t>
  </si>
  <si>
    <t>N00544</t>
  </si>
  <si>
    <t>李蕾</t>
  </si>
  <si>
    <t>IPC检验员</t>
  </si>
  <si>
    <t>N00614</t>
  </si>
  <si>
    <t>杨洁</t>
  </si>
  <si>
    <t>上海物料管理部MRP专员</t>
  </si>
  <si>
    <t>N00627</t>
  </si>
  <si>
    <t>钱伟</t>
  </si>
  <si>
    <t>称量配制领班</t>
  </si>
  <si>
    <t>N00662</t>
  </si>
  <si>
    <t>黎小萍</t>
  </si>
  <si>
    <t>灌包装领班</t>
  </si>
  <si>
    <t>N00665</t>
  </si>
  <si>
    <t>凌元江</t>
  </si>
  <si>
    <t>上海物料管理部物料计划员</t>
  </si>
  <si>
    <t>N00673</t>
  </si>
  <si>
    <t>何姗 (Sharon He)</t>
  </si>
  <si>
    <t>高级采购员-RM</t>
  </si>
  <si>
    <t>N00698</t>
  </si>
  <si>
    <t>张建华</t>
  </si>
  <si>
    <t>N00706</t>
  </si>
  <si>
    <t>程向阳</t>
  </si>
  <si>
    <t>生产设备维修工</t>
  </si>
  <si>
    <t>N00713</t>
  </si>
  <si>
    <t>王健健 (Jay Wang)</t>
  </si>
  <si>
    <t>实验室主管</t>
  </si>
  <si>
    <t>N00716</t>
  </si>
  <si>
    <t>王磊</t>
  </si>
  <si>
    <t>上海物料管理部SAP操作员</t>
  </si>
  <si>
    <t>N00727</t>
  </si>
  <si>
    <t>钱燕 (Selina Qian)</t>
  </si>
  <si>
    <t>高级采购员-PM</t>
  </si>
  <si>
    <t>N00737</t>
  </si>
  <si>
    <t>周熙</t>
  </si>
  <si>
    <t>质量控制部质量控制助理</t>
  </si>
  <si>
    <t>N00768</t>
  </si>
  <si>
    <t>黄韬</t>
  </si>
  <si>
    <t>设备管理员</t>
  </si>
  <si>
    <t>N00827</t>
  </si>
  <si>
    <t>钊群立</t>
  </si>
  <si>
    <t>公共设备维修工</t>
  </si>
  <si>
    <t>N00829</t>
  </si>
  <si>
    <t>吁小红</t>
  </si>
  <si>
    <t>灌包装翻班主管</t>
  </si>
  <si>
    <t>N00847</t>
  </si>
  <si>
    <t>吴志兵 (Zander Wu)</t>
  </si>
  <si>
    <t>Process Engineer</t>
  </si>
  <si>
    <t>N01009</t>
  </si>
  <si>
    <t>程定文</t>
  </si>
  <si>
    <t>N01072</t>
  </si>
  <si>
    <t>房锋雷</t>
  </si>
  <si>
    <t>公用设施工程师</t>
  </si>
  <si>
    <t>N01103</t>
  </si>
  <si>
    <t>马继梅</t>
  </si>
  <si>
    <t>灌包装组长</t>
  </si>
  <si>
    <t>N01105</t>
  </si>
  <si>
    <t>顾福勤</t>
  </si>
  <si>
    <t>N01107</t>
  </si>
  <si>
    <t>练红旺</t>
  </si>
  <si>
    <t>N01110</t>
  </si>
  <si>
    <t>王根泉</t>
  </si>
  <si>
    <t>配制工</t>
  </si>
  <si>
    <t>N01111</t>
  </si>
  <si>
    <t>许勇</t>
  </si>
  <si>
    <t>水处理领班</t>
  </si>
  <si>
    <t>N01169</t>
  </si>
  <si>
    <t>李佳 (Shirley Li)</t>
  </si>
  <si>
    <t>制造部控制专员</t>
  </si>
  <si>
    <t>N01205</t>
  </si>
  <si>
    <t>杨青</t>
  </si>
  <si>
    <t>N01240</t>
  </si>
  <si>
    <t>霍裕方</t>
  </si>
  <si>
    <t>机械工程师</t>
  </si>
  <si>
    <t>N01265</t>
  </si>
  <si>
    <t>张存站 (barry)</t>
  </si>
  <si>
    <t>质量控制分析师</t>
  </si>
  <si>
    <t>N01268</t>
  </si>
  <si>
    <t>陈上清</t>
  </si>
  <si>
    <t>IPC检验组长</t>
  </si>
  <si>
    <t>N01308</t>
  </si>
  <si>
    <t>陶晔晔</t>
  </si>
  <si>
    <t>N01309</t>
  </si>
  <si>
    <t>王莉 (Yuki Wang)</t>
  </si>
  <si>
    <t>上海工厂物料计划员</t>
  </si>
  <si>
    <t>N01370</t>
  </si>
  <si>
    <t>张文良</t>
  </si>
  <si>
    <t>N01451</t>
  </si>
  <si>
    <t>曹远杰</t>
  </si>
  <si>
    <t>中国区制造部供应计划经理</t>
  </si>
  <si>
    <t>N01511</t>
  </si>
  <si>
    <t>陆云</t>
  </si>
  <si>
    <t>N01517</t>
  </si>
  <si>
    <t>刘慧 (Heidi Liu)</t>
  </si>
  <si>
    <t>高级包材开发工程师</t>
  </si>
  <si>
    <t>N01527</t>
  </si>
  <si>
    <t>余艳红</t>
  </si>
  <si>
    <t>生产培训员</t>
  </si>
  <si>
    <t>N01556</t>
  </si>
  <si>
    <t>许玲 (Mitchell Xu)</t>
  </si>
  <si>
    <t>高级质量经理</t>
  </si>
  <si>
    <t>N01560</t>
  </si>
  <si>
    <t>金丽丽 (Cindy Jin)</t>
  </si>
  <si>
    <t>上海物料管理部高级物料计划员</t>
  </si>
  <si>
    <t>N01561</t>
  </si>
  <si>
    <t>冯晓静 (Ivy Feng)</t>
  </si>
  <si>
    <t>物料管理部项目副经理</t>
  </si>
  <si>
    <t>N01640</t>
  </si>
  <si>
    <t>杨媚 (Young Yang)</t>
  </si>
  <si>
    <t>上海质量部产品开发主管</t>
  </si>
  <si>
    <t>N01710</t>
  </si>
  <si>
    <t>陈园</t>
  </si>
  <si>
    <t>N01711</t>
  </si>
  <si>
    <t>韩雪</t>
  </si>
  <si>
    <t>N01713</t>
  </si>
  <si>
    <t>郭志刚</t>
  </si>
  <si>
    <t>实验室质量控制助理</t>
  </si>
  <si>
    <t>N01716</t>
  </si>
  <si>
    <t>周军军</t>
  </si>
  <si>
    <t>EHS工程师</t>
  </si>
  <si>
    <t>N01719</t>
  </si>
  <si>
    <t>刘震</t>
  </si>
  <si>
    <t>N01742</t>
  </si>
  <si>
    <t>潘晓丽</t>
  </si>
  <si>
    <t>N01782</t>
  </si>
  <si>
    <t>李昌林</t>
  </si>
  <si>
    <t>N01803</t>
  </si>
  <si>
    <t>王晔 (Sein Wang)</t>
  </si>
  <si>
    <t>质量控制工程师</t>
  </si>
  <si>
    <t>N01876</t>
  </si>
  <si>
    <t>屈正森</t>
  </si>
  <si>
    <t>N01878</t>
  </si>
  <si>
    <t>N01880</t>
  </si>
  <si>
    <t>曹妮</t>
  </si>
  <si>
    <t>N01881</t>
  </si>
  <si>
    <t>杜大彬</t>
  </si>
  <si>
    <t>N01882</t>
  </si>
  <si>
    <t>曹延铎</t>
  </si>
  <si>
    <t>称量工</t>
  </si>
  <si>
    <t>N01884</t>
  </si>
  <si>
    <t>刘伟</t>
  </si>
  <si>
    <t>N01885</t>
  </si>
  <si>
    <t>赵新海</t>
  </si>
  <si>
    <t>N01886</t>
  </si>
  <si>
    <t>蒋广云</t>
  </si>
  <si>
    <t>N01914</t>
  </si>
  <si>
    <t>肖平 (Jacky Xiao)</t>
  </si>
  <si>
    <t>中国区制造部高级物料管理经理</t>
  </si>
  <si>
    <t>N01925</t>
  </si>
  <si>
    <t>丁琳璐 (Sandy Ding)</t>
  </si>
  <si>
    <t>上海制造部TPM主管</t>
  </si>
  <si>
    <t>N01939</t>
  </si>
  <si>
    <t>朱雯雯</t>
  </si>
  <si>
    <t>生产文员</t>
  </si>
  <si>
    <t>N01961</t>
  </si>
  <si>
    <t>马卫刚 (Pony Ma)</t>
  </si>
  <si>
    <t>上海制造部高级TPM经理</t>
  </si>
  <si>
    <t>N01978</t>
  </si>
  <si>
    <t>胡荣达 (Jerry Hu)</t>
  </si>
  <si>
    <t>高级电气工程师</t>
  </si>
  <si>
    <t>N01993</t>
  </si>
  <si>
    <t>王恒</t>
  </si>
  <si>
    <t>N01994</t>
  </si>
  <si>
    <t>石水华</t>
  </si>
  <si>
    <t>N01995</t>
  </si>
  <si>
    <t>张杰</t>
  </si>
  <si>
    <t>N01996</t>
  </si>
  <si>
    <t>祝九先</t>
  </si>
  <si>
    <t>N02048</t>
  </si>
  <si>
    <t>张德平 (Depan Zhang)</t>
  </si>
  <si>
    <t>质量工程师</t>
  </si>
  <si>
    <t>N02055</t>
  </si>
  <si>
    <t>张玉国</t>
  </si>
  <si>
    <t>高级机械工程师</t>
  </si>
  <si>
    <t>N02064</t>
  </si>
  <si>
    <t>吴震杰</t>
  </si>
  <si>
    <t>N02070</t>
  </si>
  <si>
    <t>李国梁 (Geoffrey Li)</t>
  </si>
  <si>
    <t>质量部新产品计划员</t>
  </si>
  <si>
    <t>N02071</t>
  </si>
  <si>
    <t>童祝稳 (Mark Tong)</t>
  </si>
  <si>
    <t>上海生产部工艺工程师-A</t>
  </si>
  <si>
    <t>N02086</t>
  </si>
  <si>
    <t>黄敏</t>
  </si>
  <si>
    <t>N02087</t>
  </si>
  <si>
    <t>赖信</t>
  </si>
  <si>
    <t>N02088</t>
  </si>
  <si>
    <t>解鹏程</t>
  </si>
  <si>
    <t>N02090</t>
  </si>
  <si>
    <t>靳泽宇</t>
  </si>
  <si>
    <t>称量组长</t>
  </si>
  <si>
    <t>N02092</t>
  </si>
  <si>
    <t>谢甜甜</t>
  </si>
  <si>
    <t>N02094</t>
  </si>
  <si>
    <t>姜华涛</t>
  </si>
  <si>
    <t>灌包装工</t>
  </si>
  <si>
    <t>N02095</t>
  </si>
  <si>
    <t>谢志明</t>
  </si>
  <si>
    <t>N02097</t>
  </si>
  <si>
    <t>全建成</t>
  </si>
  <si>
    <t>N02099</t>
  </si>
  <si>
    <t>鲍士清</t>
  </si>
  <si>
    <t>N02100</t>
  </si>
  <si>
    <t>李冬梅</t>
  </si>
  <si>
    <t>N02102</t>
  </si>
  <si>
    <t>张青 (Sarah Zhang)</t>
  </si>
  <si>
    <t>Supply Chain Project Leader</t>
  </si>
  <si>
    <t>N02107</t>
  </si>
  <si>
    <t>李炜 (Levin Li)</t>
  </si>
  <si>
    <t>包材开发经理</t>
  </si>
  <si>
    <t>N02115</t>
  </si>
  <si>
    <t>许志斌 (Billy Xu)</t>
  </si>
  <si>
    <t>生产主管</t>
  </si>
  <si>
    <t>N02123</t>
  </si>
  <si>
    <t>陈霄 (Augustine Chen)</t>
  </si>
  <si>
    <t>武汉制造部高级技术经理</t>
  </si>
  <si>
    <t>N02124</t>
  </si>
  <si>
    <t>黄迎迎</t>
  </si>
  <si>
    <t>N02126</t>
  </si>
  <si>
    <t>邹文华 (Kevin Zou)</t>
  </si>
  <si>
    <t>上海物料管理部供应计划员</t>
  </si>
  <si>
    <t>N02143</t>
  </si>
  <si>
    <t>王丽 (Lena Wang)</t>
  </si>
  <si>
    <t>采购员-间接材料&amp;3PM</t>
  </si>
  <si>
    <t>N02158</t>
  </si>
  <si>
    <t>许倩</t>
  </si>
  <si>
    <t>N02160</t>
  </si>
  <si>
    <t>唐江勇 (Thomas Tang)</t>
  </si>
  <si>
    <t>N02163</t>
  </si>
  <si>
    <t>马虹 (Lily Ma)</t>
  </si>
  <si>
    <t>上海制造部物料管理经理</t>
  </si>
  <si>
    <t>N02168</t>
  </si>
  <si>
    <t>李富英</t>
  </si>
  <si>
    <t>N02169</t>
  </si>
  <si>
    <t>朱翠翠</t>
  </si>
  <si>
    <t>N02170</t>
  </si>
  <si>
    <t>吴桂珍</t>
  </si>
  <si>
    <t>N02171</t>
  </si>
  <si>
    <t>陈武艳</t>
  </si>
  <si>
    <t>N02172</t>
  </si>
  <si>
    <t>陶梅</t>
  </si>
  <si>
    <t>N02173</t>
  </si>
  <si>
    <t>石龙</t>
  </si>
  <si>
    <t>N02175</t>
  </si>
  <si>
    <t>赵敏</t>
  </si>
  <si>
    <t>N02176</t>
  </si>
  <si>
    <t>杨阳</t>
  </si>
  <si>
    <t>N02177</t>
  </si>
  <si>
    <t>王海燕</t>
  </si>
  <si>
    <t>N02179</t>
  </si>
  <si>
    <t>黄卫勇</t>
  </si>
  <si>
    <t>N02210</t>
  </si>
  <si>
    <t>操龙琴 (Miki Cao)</t>
  </si>
  <si>
    <t>上海物料管理部第三方计划员</t>
  </si>
  <si>
    <t>N02220</t>
  </si>
  <si>
    <t>王文静 (Lisa Wang)</t>
  </si>
  <si>
    <t>包材开发工程师</t>
  </si>
  <si>
    <t>N02229</t>
  </si>
  <si>
    <t>石伯坚 (Stone Shi)</t>
  </si>
  <si>
    <t>制造部控制经理</t>
  </si>
  <si>
    <t>N02230</t>
  </si>
  <si>
    <t>郝新</t>
  </si>
  <si>
    <t>N02231</t>
  </si>
  <si>
    <t>王欢</t>
  </si>
  <si>
    <t>称量配制生产工程师</t>
  </si>
  <si>
    <t>N02235</t>
  </si>
  <si>
    <t>贺宪锋</t>
  </si>
  <si>
    <t>N02236</t>
  </si>
  <si>
    <t>刘炼</t>
  </si>
  <si>
    <t>实验室分析工程师</t>
  </si>
  <si>
    <t>N02247</t>
  </si>
  <si>
    <t>石银 (Davy Shi)</t>
  </si>
  <si>
    <t>上海制造部高级技术经理</t>
  </si>
  <si>
    <t>N02270</t>
  </si>
  <si>
    <t>倪嘉卿 (Cheryl Ni)</t>
  </si>
  <si>
    <t>质量控制部质量控制工程师</t>
  </si>
  <si>
    <t>N02271</t>
  </si>
  <si>
    <t>张帆 (Fannie Zhang)</t>
  </si>
  <si>
    <t>上海生产部工艺工程师</t>
  </si>
  <si>
    <t>N02272</t>
  </si>
  <si>
    <t>张超 (Jan Zhang)</t>
  </si>
  <si>
    <t>N02273</t>
  </si>
  <si>
    <t>王燕 (Ivan Wang)</t>
  </si>
  <si>
    <t>N02277</t>
  </si>
  <si>
    <t>黄强</t>
  </si>
  <si>
    <t>设备操作工</t>
  </si>
  <si>
    <t>N02278</t>
  </si>
  <si>
    <t>郭方</t>
  </si>
  <si>
    <t>N02279</t>
  </si>
  <si>
    <t>曾勇</t>
  </si>
  <si>
    <t>N02280</t>
  </si>
  <si>
    <t>万海鸥</t>
  </si>
  <si>
    <t>N02281</t>
  </si>
  <si>
    <t>李二龙</t>
  </si>
  <si>
    <t>N02282</t>
  </si>
  <si>
    <t>关保成</t>
  </si>
  <si>
    <t>N02284</t>
  </si>
  <si>
    <t>翁玉成</t>
  </si>
  <si>
    <t>N02285</t>
  </si>
  <si>
    <t>解传丽</t>
  </si>
  <si>
    <t>N02286</t>
  </si>
  <si>
    <t>范又方</t>
  </si>
  <si>
    <t>N02287</t>
  </si>
  <si>
    <t>胡国龙</t>
  </si>
  <si>
    <t>N02288</t>
  </si>
  <si>
    <t>郝甜甜</t>
  </si>
  <si>
    <t>N02297</t>
  </si>
  <si>
    <t>张武 (Lennie Zhang)</t>
  </si>
  <si>
    <t>机械工程师-B</t>
  </si>
  <si>
    <t>N02316</t>
  </si>
  <si>
    <t>庞骏骏</t>
  </si>
  <si>
    <t>N02317</t>
  </si>
  <si>
    <t>王朝瑞</t>
  </si>
  <si>
    <t>N02319</t>
  </si>
  <si>
    <t>孟锐</t>
  </si>
  <si>
    <t>N02320</t>
  </si>
  <si>
    <t>赵廷娟</t>
  </si>
  <si>
    <t>N02321</t>
  </si>
  <si>
    <t>刘加荣</t>
  </si>
  <si>
    <t>N02322</t>
  </si>
  <si>
    <t>吴小明</t>
  </si>
  <si>
    <t>N02323</t>
  </si>
  <si>
    <t>白艳红</t>
  </si>
  <si>
    <t>N02324</t>
  </si>
  <si>
    <t>王金花</t>
  </si>
  <si>
    <t>N02333</t>
  </si>
  <si>
    <t>陈亮 (George Chen)</t>
  </si>
  <si>
    <t>护肤产品前端开发实验室高级研发经理</t>
  </si>
  <si>
    <t>N02345</t>
  </si>
  <si>
    <t>赵佳</t>
  </si>
  <si>
    <t>N02346</t>
  </si>
  <si>
    <t>杨太志</t>
  </si>
  <si>
    <t>N02347</t>
  </si>
  <si>
    <t>李成森</t>
  </si>
  <si>
    <t>N02348</t>
  </si>
  <si>
    <t>李霞</t>
  </si>
  <si>
    <t>N02349</t>
  </si>
  <si>
    <t>杨亚周</t>
  </si>
  <si>
    <t>N02350</t>
  </si>
  <si>
    <t>李伟</t>
  </si>
  <si>
    <t>N02351</t>
  </si>
  <si>
    <t>王红</t>
  </si>
  <si>
    <t>N02352</t>
  </si>
  <si>
    <t>曾佑强</t>
  </si>
  <si>
    <t>N02353</t>
  </si>
  <si>
    <t>王应辉</t>
  </si>
  <si>
    <t>N02354</t>
  </si>
  <si>
    <t>杨义远</t>
  </si>
  <si>
    <t>N02406</t>
  </si>
  <si>
    <t>徐亚民</t>
  </si>
  <si>
    <t>N02407</t>
  </si>
  <si>
    <t>汪小娟</t>
  </si>
  <si>
    <t>N02408</t>
  </si>
  <si>
    <t>徐蓉</t>
  </si>
  <si>
    <t>N02409</t>
  </si>
  <si>
    <t>郭勇</t>
  </si>
  <si>
    <t>N02410</t>
  </si>
  <si>
    <t>袁普</t>
  </si>
  <si>
    <t>N02411</t>
  </si>
  <si>
    <t>王竹林</t>
  </si>
  <si>
    <t>N02412</t>
  </si>
  <si>
    <t>朱航</t>
  </si>
  <si>
    <t>N02443</t>
  </si>
  <si>
    <t>郭得雨</t>
  </si>
  <si>
    <t>N02494</t>
  </si>
  <si>
    <t>王晓蒙</t>
  </si>
  <si>
    <t>设备工程师</t>
  </si>
  <si>
    <t>N02498</t>
  </si>
  <si>
    <t>张涛 (Tori Zhang)</t>
  </si>
  <si>
    <t>护肤产品配方开发实验室经理</t>
  </si>
  <si>
    <t>N02505</t>
  </si>
  <si>
    <t>孙汝溦 (Claire Sun)</t>
  </si>
  <si>
    <t>护发产品前端开发实验室初级研发经理</t>
  </si>
  <si>
    <t>N02507</t>
  </si>
  <si>
    <t>刘慧敏 (Monica Liu)</t>
  </si>
  <si>
    <t>包装开发工程师</t>
  </si>
  <si>
    <t>Total(170):</t>
  </si>
  <si>
    <t>Prepared by:_______________________________________</t>
  </si>
  <si>
    <t>Reviewed by Associate C&amp;B Manager:_________________________________</t>
  </si>
  <si>
    <t>Ms. Rayee Qian</t>
  </si>
  <si>
    <t>Approved by Regional Associate HR Director:_________________________________________</t>
  </si>
  <si>
    <t>Ms. Ivy Cheng</t>
  </si>
  <si>
    <t>薪资大表-OTH2</t>
  </si>
  <si>
    <t>N00029</t>
  </si>
  <si>
    <t>朱国富 (Guofu Zhu)</t>
  </si>
  <si>
    <t>上海办公区行政主管-EHS&amp;采购</t>
  </si>
  <si>
    <t>N00062</t>
  </si>
  <si>
    <t>周荣良</t>
  </si>
  <si>
    <t>上海办公区司机</t>
  </si>
  <si>
    <t>N00067</t>
  </si>
  <si>
    <t>郑洁民</t>
  </si>
  <si>
    <t>上海办公区行政专员</t>
  </si>
  <si>
    <t>N00527</t>
  </si>
  <si>
    <t>周洁莺 (Jessie Zhou)</t>
  </si>
  <si>
    <t>上海办公区行政经理</t>
  </si>
  <si>
    <t>N01160</t>
  </si>
  <si>
    <t>董继娥 (Maggie Dong)</t>
  </si>
  <si>
    <t>中国区制造部行政经理</t>
  </si>
  <si>
    <t>N01207</t>
  </si>
  <si>
    <t>胡怡洁 (Lucy Hu)</t>
  </si>
  <si>
    <t>上海办公区行政主管-公司行政</t>
  </si>
  <si>
    <t>N01540</t>
  </si>
  <si>
    <t>刘文 (Kay Liu)</t>
  </si>
  <si>
    <t>Head of Non-Sales HRBP</t>
  </si>
  <si>
    <t>N01783</t>
  </si>
  <si>
    <t>高建琴 (Jessie Gao)</t>
  </si>
  <si>
    <t>上海工厂人力资源副经理</t>
  </si>
  <si>
    <t>N02040</t>
  </si>
  <si>
    <t>钱琬婷 (Rayee Qian)</t>
  </si>
  <si>
    <t>C&amp;B Manager</t>
  </si>
  <si>
    <t>N02072</t>
  </si>
  <si>
    <t>史莉嘉</t>
  </si>
  <si>
    <t>社会公益扶助对象</t>
  </si>
  <si>
    <t>N02073</t>
  </si>
  <si>
    <t>毛文才</t>
  </si>
  <si>
    <t>N02074</t>
  </si>
  <si>
    <t>陈磊</t>
  </si>
  <si>
    <t>N02075</t>
  </si>
  <si>
    <t>N02137</t>
  </si>
  <si>
    <t>孔晓蔚 (River Kong)</t>
  </si>
  <si>
    <t>人才招聘经理</t>
  </si>
  <si>
    <t>N02153</t>
  </si>
  <si>
    <t>钱一鸣 (Jimmy Qian)</t>
  </si>
  <si>
    <t>人才发展主管</t>
  </si>
  <si>
    <t>N02180</t>
  </si>
  <si>
    <t>谢俊</t>
  </si>
  <si>
    <t>人才发展经理</t>
  </si>
  <si>
    <t>N02200</t>
  </si>
  <si>
    <t>吕娜 (Lisa Lv)</t>
  </si>
  <si>
    <t>人力资源经理-BP-N1&amp;N2</t>
  </si>
  <si>
    <t>N02207</t>
  </si>
  <si>
    <t>韩雪 (Sharon Han)</t>
  </si>
  <si>
    <t>中国区制造部人力资源经理</t>
  </si>
  <si>
    <t>N02239</t>
  </si>
  <si>
    <t>邵元祺 (Jim Shao)</t>
  </si>
  <si>
    <t>Head of Sales HRBP</t>
  </si>
  <si>
    <t>N02243</t>
  </si>
  <si>
    <t>徐莉萍 (Penny Xu)</t>
  </si>
  <si>
    <t>人力资源业务伙伴-销售</t>
  </si>
  <si>
    <t>N02355</t>
  </si>
  <si>
    <t>顾燕晴 (Wendy Gu)</t>
  </si>
  <si>
    <t>上海工厂行政专员</t>
  </si>
  <si>
    <t>N02463</t>
  </si>
  <si>
    <t>傅晓暄</t>
  </si>
  <si>
    <t>管理培训生-N02463</t>
  </si>
  <si>
    <t>N02482</t>
  </si>
  <si>
    <t>丁立</t>
  </si>
  <si>
    <t>管理培训生-NO2482</t>
  </si>
  <si>
    <t>N02495</t>
  </si>
  <si>
    <t>蔡今哲 (Jean Cai)</t>
  </si>
  <si>
    <t>人力资源经理—市场数据管理及成本控制</t>
  </si>
  <si>
    <t>N02501</t>
  </si>
  <si>
    <t>谢立力 (Lily Xie)</t>
  </si>
  <si>
    <t>管理培训生-N02499</t>
  </si>
  <si>
    <t>N02510</t>
  </si>
  <si>
    <t>陈姝君 (Alicia Chen)</t>
  </si>
  <si>
    <t>管理培训生-N02510</t>
  </si>
  <si>
    <t>N02511</t>
  </si>
  <si>
    <t>杜琳 (Lin Du)</t>
  </si>
  <si>
    <t>管理培训生-N02511</t>
  </si>
  <si>
    <t>Total(27):</t>
  </si>
  <si>
    <t>薪资大表-OTH1</t>
  </si>
  <si>
    <t>N01298</t>
  </si>
  <si>
    <t>石明刚 (Frank Shi)</t>
  </si>
  <si>
    <t>上海制造总监</t>
  </si>
  <si>
    <t>N01578</t>
  </si>
  <si>
    <t>吕萍 (Lynn Lv)</t>
  </si>
  <si>
    <t>财务控制总监</t>
  </si>
  <si>
    <t>N01704</t>
  </si>
  <si>
    <t>张顺元 (John Zhang)</t>
  </si>
  <si>
    <t>总经理</t>
  </si>
  <si>
    <t>N01753</t>
  </si>
  <si>
    <t>曹晓敏 (Simon Cao)</t>
  </si>
  <si>
    <t>护肤市场总监</t>
  </si>
  <si>
    <t>N02133</t>
  </si>
  <si>
    <t>张来 (Wright Zhang)</t>
  </si>
  <si>
    <t>通路行销总监</t>
  </si>
  <si>
    <t>N02214</t>
  </si>
  <si>
    <t>Gerda Lerchner</t>
  </si>
  <si>
    <t>TBC</t>
  </si>
  <si>
    <t>N02227</t>
  </si>
  <si>
    <t>毛劲松 (James Mao)</t>
  </si>
  <si>
    <t>全国销售总监</t>
  </si>
  <si>
    <t>N02300</t>
  </si>
  <si>
    <t>Markus Daburger</t>
  </si>
  <si>
    <t>Manufacturing Director China</t>
  </si>
  <si>
    <t>N02306</t>
  </si>
  <si>
    <t>Lee Kyung Hee</t>
  </si>
  <si>
    <t>财务总监</t>
  </si>
  <si>
    <t>N02368</t>
  </si>
  <si>
    <t>卢广练 (Alex Lu)</t>
  </si>
  <si>
    <t>供应链总监</t>
  </si>
  <si>
    <t>N02395</t>
  </si>
  <si>
    <t>杨桦 (Howard Yang)</t>
  </si>
  <si>
    <t>电子商务总监</t>
  </si>
  <si>
    <t>N02458</t>
  </si>
  <si>
    <t>Thierry Krijn</t>
  </si>
  <si>
    <t>Regional Projects Director</t>
  </si>
  <si>
    <t>N02503</t>
  </si>
  <si>
    <t>徐颖 (Jenice Xu)</t>
  </si>
  <si>
    <t>市场总监</t>
  </si>
  <si>
    <t>Total(13):</t>
  </si>
  <si>
    <t>薪资大表-DC</t>
  </si>
  <si>
    <t>N00006</t>
  </si>
  <si>
    <t>黄刚</t>
  </si>
  <si>
    <t>物流协调员</t>
  </si>
  <si>
    <t>N00030</t>
  </si>
  <si>
    <t>黄贵萍 (Guiping Huang)</t>
  </si>
  <si>
    <t>销售行政经理</t>
  </si>
  <si>
    <t>N00035</t>
  </si>
  <si>
    <t>陈文青 (Shirley Chen)</t>
  </si>
  <si>
    <t>护肤财会部高级资金专员</t>
  </si>
  <si>
    <t>N00090</t>
  </si>
  <si>
    <t>陈聿明</t>
  </si>
  <si>
    <t>物流运作副经理-SH CDC</t>
  </si>
  <si>
    <t>N00103</t>
  </si>
  <si>
    <t>张恒华</t>
  </si>
  <si>
    <t>苏北省区地区销售经理</t>
  </si>
  <si>
    <t>N00117</t>
  </si>
  <si>
    <t>蒋寅龙</t>
  </si>
  <si>
    <t>系统管控经理</t>
  </si>
  <si>
    <t>N00121</t>
  </si>
  <si>
    <t>张匀 (Helen Zhang)</t>
  </si>
  <si>
    <t>效能建设经理</t>
  </si>
  <si>
    <t>N00132</t>
  </si>
  <si>
    <t>江南</t>
  </si>
  <si>
    <t>苏北省区销售主任</t>
  </si>
  <si>
    <t>N00145</t>
  </si>
  <si>
    <t>汤晓烨</t>
  </si>
  <si>
    <t>计划经理-SC</t>
  </si>
  <si>
    <t>N00175</t>
  </si>
  <si>
    <t>李欣 (Jerry Lee)</t>
  </si>
  <si>
    <t>系统维护经理</t>
  </si>
  <si>
    <t>N00213</t>
  </si>
  <si>
    <t>史莉华 (Sally Shi)</t>
  </si>
  <si>
    <t>财务会计总负责人</t>
  </si>
  <si>
    <t>N00276</t>
  </si>
  <si>
    <t>邹鹤翔 (Leo Zou)</t>
  </si>
  <si>
    <t>包材开发副经理</t>
  </si>
  <si>
    <t>N00360</t>
  </si>
  <si>
    <t>李春</t>
  </si>
  <si>
    <t>南区重点客户销售经理</t>
  </si>
  <si>
    <t>N00390</t>
  </si>
  <si>
    <t>于跃</t>
  </si>
  <si>
    <t>辽宁省区高级地区销售经理</t>
  </si>
  <si>
    <t>N00515</t>
  </si>
  <si>
    <t>解恩楠</t>
  </si>
  <si>
    <t>东区重点客户销售经理</t>
  </si>
  <si>
    <t>N00517</t>
  </si>
  <si>
    <t>李丹丹 (Diane.Lee)</t>
  </si>
  <si>
    <t>电子商务主任</t>
  </si>
  <si>
    <t>N00524</t>
  </si>
  <si>
    <t>谌忠琴</t>
  </si>
  <si>
    <t>江西省区地区销售主任</t>
  </si>
  <si>
    <t>N00531</t>
  </si>
  <si>
    <t>张娅楠 (Jessica Zhang)</t>
  </si>
  <si>
    <t>销售运作主任</t>
  </si>
  <si>
    <t>N00601</t>
  </si>
  <si>
    <t>杨瑛</t>
  </si>
  <si>
    <t>粤西省区省DT经理</t>
  </si>
  <si>
    <t>N00608</t>
  </si>
  <si>
    <t>汪成兵</t>
  </si>
  <si>
    <t>安徽省区省销售经理</t>
  </si>
  <si>
    <t>N00742</t>
  </si>
  <si>
    <t>刘俊</t>
  </si>
  <si>
    <t>鲁西省区省销售经理</t>
  </si>
  <si>
    <t>N00751</t>
  </si>
  <si>
    <t>虞琳春</t>
  </si>
  <si>
    <t>苏南省区地区销售经理</t>
  </si>
  <si>
    <t>N00763</t>
  </si>
  <si>
    <t>郭华</t>
  </si>
  <si>
    <t>上海省区地区销售经理</t>
  </si>
  <si>
    <t>N00816</t>
  </si>
  <si>
    <t>于芝兰</t>
  </si>
  <si>
    <t>四川省区省销售经理</t>
  </si>
  <si>
    <t>N00823</t>
  </si>
  <si>
    <t>郑洁</t>
  </si>
  <si>
    <t>北京省区省渠道销售经理</t>
  </si>
  <si>
    <t>N00836</t>
  </si>
  <si>
    <t>贾东善</t>
  </si>
  <si>
    <t>西区区域销售总监</t>
  </si>
  <si>
    <t>N00845</t>
  </si>
  <si>
    <t>魏婷 (Lizzie Wei)</t>
  </si>
  <si>
    <t>品类管理经理-NM</t>
  </si>
  <si>
    <t>N00871</t>
  </si>
  <si>
    <t>钟晓丽</t>
  </si>
  <si>
    <t>浙江省区地区销售代表</t>
  </si>
  <si>
    <t>N00878</t>
  </si>
  <si>
    <t>陈量</t>
  </si>
  <si>
    <t>N00879</t>
  </si>
  <si>
    <t>高杰</t>
  </si>
  <si>
    <t>N00896</t>
  </si>
  <si>
    <t>赵伟</t>
  </si>
  <si>
    <t>辽宁省区地区销售经理</t>
  </si>
  <si>
    <t>N00902</t>
  </si>
  <si>
    <t>李平婕</t>
  </si>
  <si>
    <t>云贵省区省销售经理</t>
  </si>
  <si>
    <t>N00904</t>
  </si>
  <si>
    <t>刘亚峰</t>
  </si>
  <si>
    <t>甘青省区省销售经理</t>
  </si>
  <si>
    <t>N00949</t>
  </si>
  <si>
    <t>李学英</t>
  </si>
  <si>
    <t>鲁西省区地区销售代表</t>
  </si>
  <si>
    <t>N00979</t>
  </si>
  <si>
    <t>刘小芳</t>
  </si>
  <si>
    <t>湖北省区地区销售主任</t>
  </si>
  <si>
    <t>N00996</t>
  </si>
  <si>
    <t>康晓青</t>
  </si>
  <si>
    <t>N01013</t>
  </si>
  <si>
    <t>王琴 (Gin Wang)</t>
  </si>
  <si>
    <t>通路行销控制专员</t>
  </si>
  <si>
    <t>N01042</t>
  </si>
  <si>
    <t>王云龙</t>
  </si>
  <si>
    <t>北二区区域通路行销经理</t>
  </si>
  <si>
    <t>N01048</t>
  </si>
  <si>
    <t>张莹</t>
  </si>
  <si>
    <t>北一区区域通路行销经理</t>
  </si>
  <si>
    <t>N01057</t>
  </si>
  <si>
    <t>朱晓晖</t>
  </si>
  <si>
    <t>湖北省区销售主任</t>
  </si>
  <si>
    <t>N01086</t>
  </si>
  <si>
    <t>黎方雅 (Julie Li)</t>
  </si>
  <si>
    <t>法规事务经理</t>
  </si>
  <si>
    <t>N01088</t>
  </si>
  <si>
    <t>张中华</t>
  </si>
  <si>
    <t>陕宁省区省销售经理</t>
  </si>
  <si>
    <t>N01089</t>
  </si>
  <si>
    <t>叶磊</t>
  </si>
  <si>
    <t>安徽省区销售主任</t>
  </si>
  <si>
    <t>N01090</t>
  </si>
  <si>
    <t>惠慧</t>
  </si>
  <si>
    <t>浙江省区地区销售主任</t>
  </si>
  <si>
    <t>N01092</t>
  </si>
  <si>
    <t>韦静静</t>
  </si>
  <si>
    <t>安徽省区地区销售主任</t>
  </si>
  <si>
    <t>N01122</t>
  </si>
  <si>
    <t>赵建波</t>
  </si>
  <si>
    <t>鲁东省区省销售经理</t>
  </si>
  <si>
    <t>N01136</t>
  </si>
  <si>
    <t>白井峰</t>
  </si>
  <si>
    <t>黑龙江省区省销售经理</t>
  </si>
  <si>
    <t>N01166</t>
  </si>
  <si>
    <t>刘舒娅</t>
  </si>
  <si>
    <t>天津省区销售代表</t>
  </si>
  <si>
    <t>N01199</t>
  </si>
  <si>
    <t>张亮</t>
  </si>
  <si>
    <t>陕宁省区销售主任</t>
  </si>
  <si>
    <t>N01202</t>
  </si>
  <si>
    <t>童俊鹏</t>
  </si>
  <si>
    <t>浙江省区省销售经理</t>
  </si>
  <si>
    <t>N01212</t>
  </si>
  <si>
    <t>耿纪民</t>
  </si>
  <si>
    <t>黑龙江省区地区销售代表</t>
  </si>
  <si>
    <t>N01220</t>
  </si>
  <si>
    <t>张毅</t>
  </si>
  <si>
    <t>四川省区省渠道销售经理-重点客户</t>
  </si>
  <si>
    <t>N01244</t>
  </si>
  <si>
    <t>李斌 (Leslie Li)</t>
  </si>
  <si>
    <t>重点客户群销售经理-SC屈臣氏</t>
  </si>
  <si>
    <t>N01261</t>
  </si>
  <si>
    <t>袁强 (Ricky Yuan)</t>
  </si>
  <si>
    <t>苏北省区地区销售代表</t>
  </si>
  <si>
    <t>N01266</t>
  </si>
  <si>
    <t>田园 (Faith Tian)</t>
  </si>
  <si>
    <t>西区区域通路行销经理</t>
  </si>
  <si>
    <t>N01275</t>
  </si>
  <si>
    <t>郭延景</t>
  </si>
  <si>
    <t>鲁东省区地区销售经理</t>
  </si>
  <si>
    <t>N01279</t>
  </si>
  <si>
    <t>刘沂</t>
  </si>
  <si>
    <t>浙江省区销售主任</t>
  </si>
  <si>
    <t>N01281</t>
  </si>
  <si>
    <t>周长政</t>
  </si>
  <si>
    <t>鲁东省区地区销售主任</t>
  </si>
  <si>
    <t>N01289</t>
  </si>
  <si>
    <t>包仕民 (Bossmin Bao)</t>
  </si>
  <si>
    <t>浙江省区地区销售经理</t>
  </si>
  <si>
    <t>N01293</t>
  </si>
  <si>
    <t>陈姗丹 (Fish Chen)</t>
  </si>
  <si>
    <t>高级财务分析</t>
  </si>
  <si>
    <t>N01302</t>
  </si>
  <si>
    <t>魏贞胜</t>
  </si>
  <si>
    <t>苏南省区销售主任</t>
  </si>
  <si>
    <t>N01305</t>
  </si>
  <si>
    <t>雷霆 (Ketin Lei)</t>
  </si>
  <si>
    <t>法律事务总负责人</t>
  </si>
  <si>
    <t>N01321</t>
  </si>
  <si>
    <t>曹栋伟</t>
  </si>
  <si>
    <t>陕宁省区高级销售代表</t>
  </si>
  <si>
    <t>N01327</t>
  </si>
  <si>
    <t>北二区区域销售总监</t>
  </si>
  <si>
    <t>N01340</t>
  </si>
  <si>
    <t>魏媛</t>
  </si>
  <si>
    <t>N01344</t>
  </si>
  <si>
    <t>孙龙祥</t>
  </si>
  <si>
    <t>N01345</t>
  </si>
  <si>
    <t>吴兵</t>
  </si>
  <si>
    <t>N01348</t>
  </si>
  <si>
    <t>李俊</t>
  </si>
  <si>
    <t>N01374</t>
  </si>
  <si>
    <t>杨超英</t>
  </si>
  <si>
    <t>N01400</t>
  </si>
  <si>
    <t>任祖卫</t>
  </si>
  <si>
    <t>鲁西省区省渠道销售经理-重点客户</t>
  </si>
  <si>
    <t>N01419</t>
  </si>
  <si>
    <t>范士国</t>
  </si>
  <si>
    <t>N01432</t>
  </si>
  <si>
    <t>张志钢</t>
  </si>
  <si>
    <t>辽宁省区销售代表</t>
  </si>
  <si>
    <t>N01433</t>
  </si>
  <si>
    <t>李秋温</t>
  </si>
  <si>
    <t>天津省区高级地区销售经理</t>
  </si>
  <si>
    <t>N01439</t>
  </si>
  <si>
    <t>曹丹</t>
  </si>
  <si>
    <t>南区区域零售经理</t>
  </si>
  <si>
    <t>N01448</t>
  </si>
  <si>
    <t>卢炯毅 (Antonio Lu)</t>
  </si>
  <si>
    <t>通路行销副总监-SC</t>
  </si>
  <si>
    <t>N01455</t>
  </si>
  <si>
    <t>漆新刚</t>
  </si>
  <si>
    <t>陕宁省区地区销售主任</t>
  </si>
  <si>
    <t>N01458</t>
  </si>
  <si>
    <t>曾国锋</t>
  </si>
  <si>
    <t>苏南省区地区销售主任</t>
  </si>
  <si>
    <t>N01464</t>
  </si>
  <si>
    <t>王骞</t>
  </si>
  <si>
    <t>鲁西省区地区销售经理</t>
  </si>
  <si>
    <t>N01467</t>
  </si>
  <si>
    <t>张璐</t>
  </si>
  <si>
    <t>云贵省区省渠道销售经理-重点客户</t>
  </si>
  <si>
    <t>N01468</t>
  </si>
  <si>
    <t>张曦予</t>
  </si>
  <si>
    <t>甘青省区销售主任</t>
  </si>
  <si>
    <t>N01475</t>
  </si>
  <si>
    <t>朱岩</t>
  </si>
  <si>
    <t>黑龙江省区渠道销售主任－化妆品店</t>
  </si>
  <si>
    <t>N01482</t>
  </si>
  <si>
    <t>林凭记</t>
  </si>
  <si>
    <t>粤西省区地区销售主任</t>
  </si>
  <si>
    <t>N01483</t>
  </si>
  <si>
    <t>刘艳霞</t>
  </si>
  <si>
    <t>北京省区高级销售代表</t>
  </si>
  <si>
    <t>N01493</t>
  </si>
  <si>
    <t>陈巧云</t>
  </si>
  <si>
    <t>苏北省区地区销售主任</t>
  </si>
  <si>
    <t>N01494</t>
  </si>
  <si>
    <t>向杨平</t>
  </si>
  <si>
    <t>N01496</t>
  </si>
  <si>
    <t>胡安娜</t>
  </si>
  <si>
    <t>重庆省区地区销售经理</t>
  </si>
  <si>
    <t>N01499</t>
  </si>
  <si>
    <t>成芳</t>
  </si>
  <si>
    <t>苏北省区销售代表</t>
  </si>
  <si>
    <t>N01506</t>
  </si>
  <si>
    <t>周科</t>
  </si>
  <si>
    <t>桂琼省区地区销售主任</t>
  </si>
  <si>
    <t>N01553</t>
  </si>
  <si>
    <t>赵士鹏</t>
  </si>
  <si>
    <t>N01554</t>
  </si>
  <si>
    <t>王志涛</t>
  </si>
  <si>
    <t>黑龙江省区高级地区销售代表</t>
  </si>
  <si>
    <t>N01559</t>
  </si>
  <si>
    <t>郭强</t>
  </si>
  <si>
    <t>四川省区销售主任</t>
  </si>
  <si>
    <t>N01566</t>
  </si>
  <si>
    <t>杨筱琴</t>
  </si>
  <si>
    <t>项目执行经理-屈臣氏</t>
  </si>
  <si>
    <t>N01574</t>
  </si>
  <si>
    <t>胡菲菲 (Michelle Hu)</t>
  </si>
  <si>
    <t>培训经理-品牌宣传</t>
  </si>
  <si>
    <t>N01584</t>
  </si>
  <si>
    <t>封燕合</t>
  </si>
  <si>
    <t>北二区区域零售经理</t>
  </si>
  <si>
    <t>N01585</t>
  </si>
  <si>
    <t>朱莎莎 (Sasha Zhu)</t>
  </si>
  <si>
    <t>上海省区销售主任</t>
  </si>
  <si>
    <t>N01588</t>
  </si>
  <si>
    <t>肖岱</t>
  </si>
  <si>
    <t>N01601</t>
  </si>
  <si>
    <t>吕柱</t>
  </si>
  <si>
    <t>N01608</t>
  </si>
  <si>
    <t>张佳伟 (Jack Zhang)</t>
  </si>
  <si>
    <t>N01621</t>
  </si>
  <si>
    <t>毛燕清</t>
  </si>
  <si>
    <t>陕宁省区渠道销售主任-化妆品店</t>
  </si>
  <si>
    <t>N01626</t>
  </si>
  <si>
    <t>陈焕州 (Skret Chen)</t>
  </si>
  <si>
    <t>粤东省区地区销售代表</t>
  </si>
  <si>
    <t>N01627</t>
  </si>
  <si>
    <t>张钰雪 (Coco Zhang)</t>
  </si>
  <si>
    <t>湖南省区地区销售主任</t>
  </si>
  <si>
    <t>N01631</t>
  </si>
  <si>
    <t>张金国 (Andy Zhang)</t>
  </si>
  <si>
    <t>上海省区销售代表</t>
  </si>
  <si>
    <t>N01637</t>
  </si>
  <si>
    <t>陈赟 (Jason Chen)</t>
  </si>
  <si>
    <t>N01646</t>
  </si>
  <si>
    <t>陈志鹏</t>
  </si>
  <si>
    <t>南区区域COS渠道副经理</t>
  </si>
  <si>
    <t>N01648</t>
  </si>
  <si>
    <t>张健聪 (Pelot Zhang)</t>
  </si>
  <si>
    <t>N01651</t>
  </si>
  <si>
    <t>陈晔超 (Jack Chen)</t>
  </si>
  <si>
    <t>高级重点客户销售经理-LKA</t>
  </si>
  <si>
    <t>N01654</t>
  </si>
  <si>
    <t>林俊贤</t>
  </si>
  <si>
    <t>福建省区销售主任</t>
  </si>
  <si>
    <t>N01656</t>
  </si>
  <si>
    <t>江启全 (Jacky Jiang)</t>
  </si>
  <si>
    <t>重庆省区销售主任</t>
  </si>
  <si>
    <t>N01659</t>
  </si>
  <si>
    <t>叶飞</t>
  </si>
  <si>
    <t>N01660</t>
  </si>
  <si>
    <t>詹琼 (Nancy Zhan)</t>
  </si>
  <si>
    <t>粤西省区销售代表</t>
  </si>
  <si>
    <t>N01661</t>
  </si>
  <si>
    <t>李慧萍 (Eric Li)</t>
  </si>
  <si>
    <t>粤西省区销售主任</t>
  </si>
  <si>
    <t>N01667</t>
  </si>
  <si>
    <t>茅佳妮</t>
  </si>
  <si>
    <t>主数据专员</t>
  </si>
  <si>
    <t>N01668</t>
  </si>
  <si>
    <t>曹峰</t>
  </si>
  <si>
    <t>鲁东省区销售主任</t>
  </si>
  <si>
    <t>N01669</t>
  </si>
  <si>
    <t>金浩松 (Jason Jin)</t>
  </si>
  <si>
    <t>云贵省区销售主任</t>
  </si>
  <si>
    <t>N01670</t>
  </si>
  <si>
    <t>李杨盛 (William Li)</t>
  </si>
  <si>
    <t>重点客户群销售经理-SC大润发</t>
  </si>
  <si>
    <t>N01679</t>
  </si>
  <si>
    <t>秦静 (Emma Qin)</t>
  </si>
  <si>
    <t>销售运作副经理</t>
  </si>
  <si>
    <t>N01681</t>
  </si>
  <si>
    <t>陈文林 (Sam Chen)</t>
  </si>
  <si>
    <t>安徽省区地区销售经理</t>
  </si>
  <si>
    <t>N01685</t>
  </si>
  <si>
    <t>赵东海</t>
  </si>
  <si>
    <t>新疆省区地区销售主任</t>
  </si>
  <si>
    <t>N01693</t>
  </si>
  <si>
    <t>熊梦泉 (Mark Xiong)</t>
  </si>
  <si>
    <t>销售系统和报告经理</t>
  </si>
  <si>
    <t>N01696</t>
  </si>
  <si>
    <t>董煜 (Yuki Dong)</t>
  </si>
  <si>
    <t>客户营销经理</t>
  </si>
  <si>
    <t>N01697</t>
  </si>
  <si>
    <t>胥丁文 (Ricky Xu)</t>
  </si>
  <si>
    <t>客户支持副经理</t>
  </si>
  <si>
    <t>N01698</t>
  </si>
  <si>
    <t>刘辉松 (Andy Liu)</t>
  </si>
  <si>
    <t>仓库管理专员</t>
  </si>
  <si>
    <t>N01706</t>
  </si>
  <si>
    <t>何伟</t>
  </si>
  <si>
    <t>天津省区销售主任</t>
  </si>
  <si>
    <t>N01707</t>
  </si>
  <si>
    <t>吴振豪 (Hugo Wu)</t>
  </si>
  <si>
    <t>桂琼省区地区销售经理</t>
  </si>
  <si>
    <t>N01708</t>
  </si>
  <si>
    <t>高荣</t>
  </si>
  <si>
    <t>鲁东省区销售代表</t>
  </si>
  <si>
    <t>N01714</t>
  </si>
  <si>
    <t>周旭</t>
  </si>
  <si>
    <t>采购员-RM</t>
  </si>
  <si>
    <t>N01729</t>
  </si>
  <si>
    <t>姚益艳</t>
  </si>
  <si>
    <t>陕宁省区销售代表</t>
  </si>
  <si>
    <t>N01730</t>
  </si>
  <si>
    <t>管丹 (Dan Guan)</t>
  </si>
  <si>
    <t>品牌经理-Visage</t>
  </si>
  <si>
    <t>N01734</t>
  </si>
  <si>
    <t>朱奕</t>
  </si>
  <si>
    <t>湖北省区销售代表</t>
  </si>
  <si>
    <t>N01740</t>
  </si>
  <si>
    <t>高茂红</t>
  </si>
  <si>
    <t>N01755</t>
  </si>
  <si>
    <t>王勇</t>
  </si>
  <si>
    <t>高级品牌保护经理</t>
  </si>
  <si>
    <t>N01758</t>
  </si>
  <si>
    <t>武文</t>
  </si>
  <si>
    <t>N01762</t>
  </si>
  <si>
    <t>何文静 (Vivian He)</t>
  </si>
  <si>
    <t>高级全国零售经理</t>
  </si>
  <si>
    <t>N01765</t>
  </si>
  <si>
    <t>班军</t>
  </si>
  <si>
    <t>N01773</t>
  </si>
  <si>
    <t>陈时刚</t>
  </si>
  <si>
    <t>N01778</t>
  </si>
  <si>
    <t>刘跃峰</t>
  </si>
  <si>
    <t>北京省区销售代表-特</t>
  </si>
  <si>
    <t>N01794</t>
  </si>
  <si>
    <t>周钰 (Chris Zhou)</t>
  </si>
  <si>
    <t>高级包装开发经理</t>
  </si>
  <si>
    <t>N01801</t>
  </si>
  <si>
    <t>周传旭</t>
  </si>
  <si>
    <t>桂琼省区省渠道销售主任-化妆品店</t>
  </si>
  <si>
    <t>N01802</t>
  </si>
  <si>
    <t>周罕冰 (Alan Zhou)</t>
  </si>
  <si>
    <t>N01808</t>
  </si>
  <si>
    <t>高海飞</t>
  </si>
  <si>
    <t>陕宁省区地区销售代表</t>
  </si>
  <si>
    <t>N01809</t>
  </si>
  <si>
    <t>李丽</t>
  </si>
  <si>
    <t>辽宁省区渠道销售代表</t>
  </si>
  <si>
    <t>N01823</t>
  </si>
  <si>
    <t>梁晖</t>
  </si>
  <si>
    <t>N01824</t>
  </si>
  <si>
    <t>杨永宏</t>
  </si>
  <si>
    <t>N01831</t>
  </si>
  <si>
    <t>朱丹靖 (Dana Zhu)</t>
  </si>
  <si>
    <t>东区区域零售经理</t>
  </si>
  <si>
    <t>N01845</t>
  </si>
  <si>
    <t>范浩明</t>
  </si>
  <si>
    <t>陕宁省区地区销售经理</t>
  </si>
  <si>
    <t>N01858</t>
  </si>
  <si>
    <t>苟文洁 (Nona Gou)</t>
  </si>
  <si>
    <t>N01863</t>
  </si>
  <si>
    <t>窦国辉 (Allen Dou)</t>
  </si>
  <si>
    <t>N01865</t>
  </si>
  <si>
    <t>许梅 (Mabel Xu)</t>
  </si>
  <si>
    <t>消费者关系维护主管</t>
  </si>
  <si>
    <t>N01890</t>
  </si>
  <si>
    <t>雷霞 (Sharon Lei)</t>
  </si>
  <si>
    <t>需求计划副经理-SC</t>
  </si>
  <si>
    <t>N01891</t>
  </si>
  <si>
    <t>范敏 (Anita Fan)</t>
  </si>
  <si>
    <t>DRP主管-HC</t>
  </si>
  <si>
    <t>N01899</t>
  </si>
  <si>
    <t>李振宇</t>
  </si>
  <si>
    <t>N01901</t>
  </si>
  <si>
    <t>雷艳杰</t>
  </si>
  <si>
    <t>N01907</t>
  </si>
  <si>
    <t>张逸闻 (Even Zhang)</t>
  </si>
  <si>
    <t>高级品牌经理-季节性品类</t>
  </si>
  <si>
    <t>N01919</t>
  </si>
  <si>
    <t>孙金军</t>
  </si>
  <si>
    <t>N01929</t>
  </si>
  <si>
    <t>江迎 (Giona Jiang)</t>
  </si>
  <si>
    <t>高级品牌经理-NM</t>
  </si>
  <si>
    <t>N01933</t>
  </si>
  <si>
    <t>付晶 (Jane Fu)</t>
  </si>
  <si>
    <t>品牌经理－SLEK</t>
  </si>
  <si>
    <t>N01936</t>
  </si>
  <si>
    <t>季怡 (Eve Ji)</t>
  </si>
  <si>
    <t>渠道发展助理经理-TOP COS</t>
  </si>
  <si>
    <t>N01938</t>
  </si>
  <si>
    <t>宗宇 (Howie Zong)</t>
  </si>
  <si>
    <t>Senior Media Manager</t>
  </si>
  <si>
    <t>N01945</t>
  </si>
  <si>
    <t>杨薇华</t>
  </si>
  <si>
    <t>N01947</t>
  </si>
  <si>
    <t>谭艳梅</t>
  </si>
  <si>
    <t>N01953</t>
  </si>
  <si>
    <t>周渝 (Jim Zhou)</t>
  </si>
  <si>
    <t>湖南省区销售代表</t>
  </si>
  <si>
    <t>N01958</t>
  </si>
  <si>
    <t>张英</t>
  </si>
  <si>
    <t>四川省区渠道销售主任</t>
  </si>
  <si>
    <t>N01963</t>
  </si>
  <si>
    <t>安彦</t>
  </si>
  <si>
    <t>N01967</t>
  </si>
  <si>
    <t>徐卫东</t>
  </si>
  <si>
    <t>N01968</t>
  </si>
  <si>
    <t>岳荣升</t>
  </si>
  <si>
    <t>粤西省区地区销售代表</t>
  </si>
  <si>
    <t>N01969</t>
  </si>
  <si>
    <t>周齐齐</t>
  </si>
  <si>
    <t>N01975</t>
  </si>
  <si>
    <t>舒心 (Vicky Shu)</t>
  </si>
  <si>
    <t>市场部-护肤行政助理</t>
  </si>
  <si>
    <t>N01981</t>
  </si>
  <si>
    <t>张跃 (Dick Zhang)</t>
  </si>
  <si>
    <t>N01985</t>
  </si>
  <si>
    <t>程洁 (Jay Cheng)</t>
  </si>
  <si>
    <t>上海系统管理员</t>
  </si>
  <si>
    <t>N02006</t>
  </si>
  <si>
    <t>张迎春</t>
  </si>
  <si>
    <t>四川省区高级地区销售代表</t>
  </si>
  <si>
    <t>N02007</t>
  </si>
  <si>
    <t>张雪</t>
  </si>
  <si>
    <t>N02012</t>
  </si>
  <si>
    <t>俞青 (Joyan Yu)</t>
  </si>
  <si>
    <t>会计主管</t>
  </si>
  <si>
    <t>N02014</t>
  </si>
  <si>
    <t>张钧智 (Mars Zhang)</t>
  </si>
  <si>
    <t>鲁东省区高级销售代表</t>
  </si>
  <si>
    <t>N02016</t>
  </si>
  <si>
    <t>何蓓元 (Gloria He)</t>
  </si>
  <si>
    <t>采购主管</t>
  </si>
  <si>
    <t>N02020</t>
  </si>
  <si>
    <t>胡捷</t>
  </si>
  <si>
    <t>品类管理经理-美涛</t>
  </si>
  <si>
    <t>N02029</t>
  </si>
  <si>
    <t>高野 (Alice Gao)</t>
  </si>
  <si>
    <t>北一区区域销售总监</t>
  </si>
  <si>
    <t>N02033</t>
  </si>
  <si>
    <t>黄晓琳 (Ean Huang)</t>
  </si>
  <si>
    <t>采购订单专员</t>
  </si>
  <si>
    <t>N02034</t>
  </si>
  <si>
    <t>王慧琳 (Catherine Wang)</t>
  </si>
  <si>
    <t>销售部执行秘书</t>
  </si>
  <si>
    <t>N02038</t>
  </si>
  <si>
    <t>陈佳芸 (Cherry Chen)</t>
  </si>
  <si>
    <t>护肤财会部会计</t>
  </si>
  <si>
    <t>N02041</t>
  </si>
  <si>
    <t>吴莹 (Aimee Wu)</t>
  </si>
  <si>
    <t>电子商务控制员</t>
  </si>
  <si>
    <t>N02044</t>
  </si>
  <si>
    <t>郭京峰</t>
  </si>
  <si>
    <t>北京省区销售主任-特</t>
  </si>
  <si>
    <t>N02045</t>
  </si>
  <si>
    <t>李宁 (Elaine Li)</t>
  </si>
  <si>
    <t>高级计划经理</t>
  </si>
  <si>
    <t>N02046</t>
  </si>
  <si>
    <t>范伟</t>
  </si>
  <si>
    <t>北京省区地区销售经理</t>
  </si>
  <si>
    <t>N02061</t>
  </si>
  <si>
    <t>郁鲁彬 (Robin Yu)</t>
  </si>
  <si>
    <t>重庆省区省销售经理</t>
  </si>
  <si>
    <t>N02062</t>
  </si>
  <si>
    <t>王海花 (Fafa Wang)</t>
  </si>
  <si>
    <t>N02068</t>
  </si>
  <si>
    <t>金伶燕 (Julie)</t>
  </si>
  <si>
    <t>重点客户销售经理-屈臣氏</t>
  </si>
  <si>
    <t>N02082</t>
  </si>
  <si>
    <t>石群</t>
  </si>
  <si>
    <t>鲁西省区销售代表</t>
  </si>
  <si>
    <t>N02083</t>
  </si>
  <si>
    <t>闫姗姗</t>
  </si>
  <si>
    <t>河北省区销售代表</t>
  </si>
  <si>
    <t>N02108</t>
  </si>
  <si>
    <t>杨怡斐 (Vicky Yang)</t>
  </si>
  <si>
    <t>销售控制副经理</t>
  </si>
  <si>
    <t>N02109</t>
  </si>
  <si>
    <t>柯晶 (Bobo Ke)</t>
  </si>
  <si>
    <t>销售行政和支持分析员</t>
  </si>
  <si>
    <t>N02111</t>
  </si>
  <si>
    <t>夏夷萱 (Suki Xia)</t>
  </si>
  <si>
    <t>护肤品类管理主管</t>
  </si>
  <si>
    <t>N02116</t>
  </si>
  <si>
    <t>徐燕 (Sophia Xu)</t>
  </si>
  <si>
    <t>品类管理副经理-Visage</t>
  </si>
  <si>
    <t>N02120</t>
  </si>
  <si>
    <t>石建霞 (Jessie Shi)</t>
  </si>
  <si>
    <t>VAS供应计划专员-SC</t>
  </si>
  <si>
    <t>N02132</t>
  </si>
  <si>
    <t>周昱 (Sunny Zhou)</t>
  </si>
  <si>
    <t>助理数字营销经理</t>
  </si>
  <si>
    <t>N02134</t>
  </si>
  <si>
    <t>孟俊 (Frank Meng)</t>
  </si>
  <si>
    <t>N02136</t>
  </si>
  <si>
    <t>方文燕 (Diana Fang)</t>
  </si>
  <si>
    <t>高级品牌和供应链控制经理</t>
  </si>
  <si>
    <t>N02139</t>
  </si>
  <si>
    <t>介明蕙 (Tiffany Jieh)</t>
  </si>
  <si>
    <t>助理品牌经理-Visage</t>
  </si>
  <si>
    <t>N02142</t>
  </si>
  <si>
    <t>李伽 (Jessica Lee)</t>
  </si>
  <si>
    <t>亚洲区品牌保护副经理</t>
  </si>
  <si>
    <t>N02146</t>
  </si>
  <si>
    <t>钱晓斌 (Chandler Qian)</t>
  </si>
  <si>
    <t>包装开发专家</t>
  </si>
  <si>
    <t>N02161</t>
  </si>
  <si>
    <t>熊文婷 (Amanda Xiong)</t>
  </si>
  <si>
    <t>电子商务重点客户销售经理</t>
  </si>
  <si>
    <t>N02165</t>
  </si>
  <si>
    <t>高骏 (Kevin Gao)</t>
  </si>
  <si>
    <t>品牌群经理-SLEK HC</t>
  </si>
  <si>
    <t>N02166</t>
  </si>
  <si>
    <t>乐佳莺 (Sherry Le)</t>
  </si>
  <si>
    <t>销售数据分析专员</t>
  </si>
  <si>
    <t>N02190</t>
  </si>
  <si>
    <t>冯振梅 (Fiona Feng)</t>
  </si>
  <si>
    <t>质量管理主管</t>
  </si>
  <si>
    <t>N02192</t>
  </si>
  <si>
    <t>吴俊 (Fox Wu)</t>
  </si>
  <si>
    <t>仙桃工厂负责人</t>
  </si>
  <si>
    <t>N02193</t>
  </si>
  <si>
    <t>徐慧慧 (Nicole Xu)</t>
  </si>
  <si>
    <t>销售执行管控专员</t>
  </si>
  <si>
    <t>N02202</t>
  </si>
  <si>
    <t>王蓓芸 (Kandy Wang)</t>
  </si>
  <si>
    <t>销售计划和整合经理</t>
  </si>
  <si>
    <t>N02216</t>
  </si>
  <si>
    <t>俞璀璀 (Lizzy YU)</t>
  </si>
  <si>
    <t>品类管理经理-Seasonal</t>
  </si>
  <si>
    <t>N02225</t>
  </si>
  <si>
    <t>马琰彦 (Samantha Ma)</t>
  </si>
  <si>
    <t>POSM副经理</t>
  </si>
  <si>
    <t>N02233</t>
  </si>
  <si>
    <t>许赟朝 (Lisa Xu)</t>
  </si>
  <si>
    <t>重点客户销售经理-HC大润发</t>
  </si>
  <si>
    <t>N02240</t>
  </si>
  <si>
    <t>龚琍 (Alina Gong)</t>
  </si>
  <si>
    <t>VAS计划及主数据副经理</t>
  </si>
  <si>
    <t>N02241</t>
  </si>
  <si>
    <t>林子焱</t>
  </si>
  <si>
    <t>进口专员</t>
  </si>
  <si>
    <t>N02244</t>
  </si>
  <si>
    <t>张乾宇 (Max Zhang)</t>
  </si>
  <si>
    <t>高级市场和渠道研究经理</t>
  </si>
  <si>
    <t>N02248</t>
  </si>
  <si>
    <t>张露 (Crystal Zhang)</t>
  </si>
  <si>
    <t>人才发展主管-A</t>
  </si>
  <si>
    <t>N02249</t>
  </si>
  <si>
    <t>严志斌 (Sean Yan)</t>
  </si>
  <si>
    <t>需求计划主管-电商</t>
  </si>
  <si>
    <t>N02250</t>
  </si>
  <si>
    <t>张晓妍 (Stella Zhang)</t>
  </si>
  <si>
    <t>市场控制主管</t>
  </si>
  <si>
    <t>N02251</t>
  </si>
  <si>
    <t>尤鑫 (Eunice You)</t>
  </si>
  <si>
    <t>品类管理主管</t>
  </si>
  <si>
    <t>N02252</t>
  </si>
  <si>
    <t>文蔷 (Alisa Wen)</t>
  </si>
  <si>
    <t>N02253</t>
  </si>
  <si>
    <t>谢一冰 (Icy Xie)</t>
  </si>
  <si>
    <t>护发品类管理主管</t>
  </si>
  <si>
    <t>N02254</t>
  </si>
  <si>
    <t>余汶芨 (Lois Yu)</t>
  </si>
  <si>
    <t>四川省区地区销售主任</t>
  </si>
  <si>
    <t>N02255</t>
  </si>
  <si>
    <t>于敏 (Amanda Yu)</t>
  </si>
  <si>
    <t>N02256</t>
  </si>
  <si>
    <t>袁思颖 (Bella Yuan)</t>
  </si>
  <si>
    <t>电子商务重点客户销售主管</t>
  </si>
  <si>
    <t>N02258</t>
  </si>
  <si>
    <t>胡雨 (Chris Hu)</t>
  </si>
  <si>
    <t>N02259</t>
  </si>
  <si>
    <t>曾超 (Darren Zeng)</t>
  </si>
  <si>
    <t>重点客户销售主任-北京华联</t>
  </si>
  <si>
    <t>N02262</t>
  </si>
  <si>
    <t>高禕 (Gary Gao)</t>
  </si>
  <si>
    <t>高级品牌经理-美涛</t>
  </si>
  <si>
    <t>N02264</t>
  </si>
  <si>
    <t>朱俊 (John Zhu)</t>
  </si>
  <si>
    <t>品类管理副经理-美涛</t>
  </si>
  <si>
    <t>N02274</t>
  </si>
  <si>
    <t>陈韫文 (Chris Chen)</t>
  </si>
  <si>
    <t>助理品牌经理-妮维雅男士</t>
  </si>
  <si>
    <t>N02290</t>
  </si>
  <si>
    <t>何毅磊 (Abner He)</t>
  </si>
  <si>
    <t>N02299</t>
  </si>
  <si>
    <t>盛园媛 (Yvonne Sheng)</t>
  </si>
  <si>
    <t>业务分析员</t>
  </si>
  <si>
    <t>N02313</t>
  </si>
  <si>
    <t>黄相洁 (Marianne Huang)</t>
  </si>
  <si>
    <t>供应计划主管-SC</t>
  </si>
  <si>
    <t>N02314</t>
  </si>
  <si>
    <t>王奕达 (Mark Wang)</t>
  </si>
  <si>
    <t>电子商务重点客户销售经理-JD</t>
  </si>
  <si>
    <t>N02325</t>
  </si>
  <si>
    <t>黄培育 (Penny Huang)</t>
  </si>
  <si>
    <t>重点客户群销售经理-SC家乐福</t>
  </si>
  <si>
    <t>N02326</t>
  </si>
  <si>
    <t>潘勤 (Monica Pan)</t>
  </si>
  <si>
    <t>高级重点客户销售经理-屈臣氏</t>
  </si>
  <si>
    <t>N02327</t>
  </si>
  <si>
    <t>封雷 (Ray Feng)</t>
  </si>
  <si>
    <t>助理品牌经理－SLEK HC</t>
  </si>
  <si>
    <t>N02328</t>
  </si>
  <si>
    <t>杭梦蛟 (Micheal Hang)</t>
  </si>
  <si>
    <t>销售行政助理-屈臣氏</t>
  </si>
  <si>
    <t>N02329</t>
  </si>
  <si>
    <t>肖培</t>
  </si>
  <si>
    <t>培训执行副经理—COS渠道</t>
  </si>
  <si>
    <t>N02331</t>
  </si>
  <si>
    <t>杨英姿 (Lucy Yang)</t>
  </si>
  <si>
    <t>东区区域销售总监</t>
  </si>
  <si>
    <t>N02332</t>
  </si>
  <si>
    <t>刘强 (Liu Qiang)</t>
  </si>
  <si>
    <t>四川省区地区销售经理</t>
  </si>
  <si>
    <t>N02337</t>
  </si>
  <si>
    <t>樊俊伟 (Felix Fan)</t>
  </si>
  <si>
    <t>品牌保护总监</t>
  </si>
  <si>
    <t>N02343</t>
  </si>
  <si>
    <t>黎姗 (Kristen Li)</t>
  </si>
  <si>
    <t>数字营销经理-HC</t>
  </si>
  <si>
    <t>N02344</t>
  </si>
  <si>
    <t>杨昌龙 (Ken Yang)</t>
  </si>
  <si>
    <t>1210.004.3000142</t>
  </si>
  <si>
    <t>N02357</t>
  </si>
  <si>
    <t>朱瑞祥 (Rock Zhu)</t>
  </si>
  <si>
    <t>DRP主管-SC</t>
  </si>
  <si>
    <t>N02358</t>
  </si>
  <si>
    <t>刘辉 (Sophie Liu)</t>
  </si>
  <si>
    <t>Executive Assistant-Finance</t>
  </si>
  <si>
    <t>N02360</t>
  </si>
  <si>
    <t>徐惟捷 (Jeff Xu)</t>
  </si>
  <si>
    <t>市场经理-男士</t>
  </si>
  <si>
    <t>N02362</t>
  </si>
  <si>
    <t>姜令鑫</t>
  </si>
  <si>
    <t>N02363</t>
  </si>
  <si>
    <t>张亚玲 (Luna Zhang)</t>
  </si>
  <si>
    <t>西区区域销售控制</t>
  </si>
  <si>
    <t>N02365</t>
  </si>
  <si>
    <t>赵小星 (Denny Zhao)</t>
  </si>
  <si>
    <t>1211.003.3000142</t>
  </si>
  <si>
    <t>N02366</t>
  </si>
  <si>
    <t>金嘉雯 (Tina Jin)</t>
  </si>
  <si>
    <t>Brand and EC Manager–Eucerin</t>
  </si>
  <si>
    <t>N02369</t>
  </si>
  <si>
    <t>张菊芳 (Cindy Zhang)</t>
  </si>
  <si>
    <t>N02370</t>
  </si>
  <si>
    <t>杨健</t>
  </si>
  <si>
    <t>浙江省区销售代表</t>
  </si>
  <si>
    <t>N02371</t>
  </si>
  <si>
    <t>周晓亮 (Shino Zhou)</t>
  </si>
  <si>
    <t>粤东省区高级销售代表</t>
  </si>
  <si>
    <t>N02372</t>
  </si>
  <si>
    <t>徐文漪 (Fanny Xu)</t>
  </si>
  <si>
    <t>管理培训生-N02372</t>
  </si>
  <si>
    <t>N02373</t>
  </si>
  <si>
    <t>何雨馨 (Rose He)</t>
  </si>
  <si>
    <t>管理培训生-N02373</t>
  </si>
  <si>
    <t>N02374</t>
  </si>
  <si>
    <t>奚熙 (Andrea Xi)</t>
  </si>
  <si>
    <t>管理培训生-N02374</t>
  </si>
  <si>
    <t>N02375</t>
  </si>
  <si>
    <t>李东帆 (Young Li)</t>
  </si>
  <si>
    <t>管理培训生-N02375</t>
  </si>
  <si>
    <t>N02376</t>
  </si>
  <si>
    <t>孙在欣 (Ethan Sun)</t>
  </si>
  <si>
    <t>管理培训生-N02376</t>
  </si>
  <si>
    <t>N02377</t>
  </si>
  <si>
    <t>刘益畅 (Jack Liu)</t>
  </si>
  <si>
    <t>管理培训生-N02377</t>
  </si>
  <si>
    <t>N02378</t>
  </si>
  <si>
    <t>王俊杰 (Joshua Wang)</t>
  </si>
  <si>
    <t>管理培训生-N02378</t>
  </si>
  <si>
    <t>N02385</t>
  </si>
  <si>
    <t>卢伟 (Jacky Lu)</t>
  </si>
  <si>
    <t>N02386</t>
  </si>
  <si>
    <t>王光浩 (Bright Wang)</t>
  </si>
  <si>
    <t>电子商务重点客户销售副经理-A</t>
  </si>
  <si>
    <t>N02388</t>
  </si>
  <si>
    <t>徐小芬</t>
  </si>
  <si>
    <t>N02389</t>
  </si>
  <si>
    <t>王大卫 (David Wang)</t>
  </si>
  <si>
    <t>市场控制</t>
  </si>
  <si>
    <t>N02390</t>
  </si>
  <si>
    <t>兰岚 (Flora Lan)</t>
  </si>
  <si>
    <t>晋蒙省区地区销售代表</t>
  </si>
  <si>
    <t>N02391</t>
  </si>
  <si>
    <t>N02392</t>
  </si>
  <si>
    <t>李莉</t>
  </si>
  <si>
    <t>北二区销售行政-大区</t>
  </si>
  <si>
    <t>N02393</t>
  </si>
  <si>
    <t>张渊 (Aimar Zhang)</t>
  </si>
  <si>
    <t>销售控制总负责人</t>
  </si>
  <si>
    <t>N02394</t>
  </si>
  <si>
    <t>卞圣舟 (Juicy Bian)</t>
  </si>
  <si>
    <t>电子商务运营支持专员</t>
  </si>
  <si>
    <t>N02398</t>
  </si>
  <si>
    <t>肖仁俊</t>
  </si>
  <si>
    <t>东区区域通路行销经理</t>
  </si>
  <si>
    <t>N02399</t>
  </si>
  <si>
    <t>傅婷婷</t>
  </si>
  <si>
    <t>N02400</t>
  </si>
  <si>
    <t>王娟 (Parisa Wang)</t>
  </si>
  <si>
    <t>N02401</t>
  </si>
  <si>
    <t>孔陈叶 (Karis Kong)</t>
  </si>
  <si>
    <t>产品法规事务助理</t>
  </si>
  <si>
    <t>N02402</t>
  </si>
  <si>
    <t>程岳江</t>
  </si>
  <si>
    <t>新疆省区省销售经理</t>
  </si>
  <si>
    <t>N02403</t>
  </si>
  <si>
    <t>陈昱 (Michelle Chen)</t>
  </si>
  <si>
    <t>高级采购经理</t>
  </si>
  <si>
    <t>N02415</t>
  </si>
  <si>
    <t>李辉 (Wills Li)</t>
  </si>
  <si>
    <t>N02416</t>
  </si>
  <si>
    <t>缪晓 (Kim Miao)</t>
  </si>
  <si>
    <t>销售运作专员</t>
  </si>
  <si>
    <t>N02418</t>
  </si>
  <si>
    <t>郭海峰</t>
  </si>
  <si>
    <t>鲁东省区地区销售代表</t>
  </si>
  <si>
    <t>N02420</t>
  </si>
  <si>
    <t>刘华乐</t>
  </si>
  <si>
    <t>晋蒙省区销售主任</t>
  </si>
  <si>
    <t>N02422</t>
  </si>
  <si>
    <t>马涛</t>
  </si>
  <si>
    <t>N02423</t>
  </si>
  <si>
    <t>俞腾飞 (Eric Yu)</t>
  </si>
  <si>
    <t>市场和渠道研究经理</t>
  </si>
  <si>
    <t>N02427</t>
  </si>
  <si>
    <t>马晓红</t>
  </si>
  <si>
    <t>N02430</t>
  </si>
  <si>
    <t>吴迪 (Lex Wu)</t>
  </si>
  <si>
    <t>计划经理-HC</t>
  </si>
  <si>
    <t>N02431</t>
  </si>
  <si>
    <t>许静 (Bessy Xu)</t>
  </si>
  <si>
    <t>会计经理</t>
  </si>
  <si>
    <t>N02432</t>
  </si>
  <si>
    <t>刘翠翠 (Cindy Liu)</t>
  </si>
  <si>
    <t>N02434</t>
  </si>
  <si>
    <t>俞祎恬</t>
  </si>
  <si>
    <t>POSM专员</t>
  </si>
  <si>
    <t>N02435</t>
  </si>
  <si>
    <t>杜星宇</t>
  </si>
  <si>
    <t>N02437</t>
  </si>
  <si>
    <t>李晶晶</t>
  </si>
  <si>
    <t>零售助理</t>
  </si>
  <si>
    <t>N02438</t>
  </si>
  <si>
    <t>蔡宁</t>
  </si>
  <si>
    <t>N02439</t>
  </si>
  <si>
    <t>袁泉 (Bruce Yuan)</t>
  </si>
  <si>
    <t>全国经销商营运高级经理</t>
  </si>
  <si>
    <t>N02440</t>
  </si>
  <si>
    <t>王静音 (Fiona Wang)</t>
  </si>
  <si>
    <t>重点客户控制经理</t>
  </si>
  <si>
    <t>N02441</t>
  </si>
  <si>
    <t>陈佳莹 (Nero Chen)</t>
  </si>
  <si>
    <t>高级采购员</t>
  </si>
  <si>
    <t>N02442</t>
  </si>
  <si>
    <t>陶章燕</t>
  </si>
  <si>
    <t>销售系统副经理</t>
  </si>
  <si>
    <t>N02445</t>
  </si>
  <si>
    <t>王珺 (Jun Wang)</t>
  </si>
  <si>
    <t>Assistant Logistics Manager</t>
  </si>
  <si>
    <t>9002.001.3000142</t>
  </si>
  <si>
    <t>N02449</t>
  </si>
  <si>
    <t>程刚</t>
  </si>
  <si>
    <t>北京省区销售主任</t>
  </si>
  <si>
    <t>N02451</t>
  </si>
  <si>
    <t>黄兵</t>
  </si>
  <si>
    <t>N02453</t>
  </si>
  <si>
    <t>刘迎春</t>
  </si>
  <si>
    <t>行政助理</t>
  </si>
  <si>
    <t>N02454</t>
  </si>
  <si>
    <t>高敏 (Vivian Gao)</t>
  </si>
  <si>
    <t>电子商务重点客户销售副经理</t>
  </si>
  <si>
    <t>N02455</t>
  </si>
  <si>
    <t>王梦琪 (Megan Wang)</t>
  </si>
  <si>
    <t>管理培训生-N02455</t>
  </si>
  <si>
    <t>N02457</t>
  </si>
  <si>
    <t>沈宾 (Ricky Shen)</t>
  </si>
  <si>
    <t>销售系统助理</t>
  </si>
  <si>
    <t>N02460</t>
  </si>
  <si>
    <t>孙昊 (Howard Sun)</t>
  </si>
  <si>
    <t>品牌经理-男士</t>
  </si>
  <si>
    <t>N02461</t>
  </si>
  <si>
    <t>王建军 (Jim Wang)</t>
  </si>
  <si>
    <t>N02462</t>
  </si>
  <si>
    <t>葛泰来 (Andrew GE)</t>
  </si>
  <si>
    <t>品牌群经理-Face</t>
  </si>
  <si>
    <t>N02464</t>
  </si>
  <si>
    <t>肖建伟</t>
  </si>
  <si>
    <t>重庆省区销售代表</t>
  </si>
  <si>
    <t>N02467</t>
  </si>
  <si>
    <t>王杰琼 (Carollina Wang)</t>
  </si>
  <si>
    <t>市场主管-美涛</t>
  </si>
  <si>
    <t>N02470</t>
  </si>
  <si>
    <t>李瑞军</t>
  </si>
  <si>
    <t>重点客户销售副经理－SC大润发</t>
  </si>
  <si>
    <t>N02471</t>
  </si>
  <si>
    <t>于志强</t>
  </si>
  <si>
    <t>新疆省区销售主任</t>
  </si>
  <si>
    <t>N02472</t>
  </si>
  <si>
    <t>王易民</t>
  </si>
  <si>
    <t>DT渠道省销售经理-中区</t>
  </si>
  <si>
    <t>N02473</t>
  </si>
  <si>
    <t>陈辰 (Sally Chen)</t>
  </si>
  <si>
    <t>间接采购</t>
  </si>
  <si>
    <t>N02474</t>
  </si>
  <si>
    <t>N02475</t>
  </si>
  <si>
    <t>黄志远 (Jim Huang)</t>
  </si>
  <si>
    <t>运输副经理</t>
  </si>
  <si>
    <t>N02476</t>
  </si>
  <si>
    <t>张颖 (Ricky Zhang)</t>
  </si>
  <si>
    <t>N02477</t>
  </si>
  <si>
    <t>王婷婷 (Dorothy Wang)</t>
  </si>
  <si>
    <t>需求计划主管-HC</t>
  </si>
  <si>
    <t>N02478</t>
  </si>
  <si>
    <t>肖华英 (Anna Xiao)</t>
  </si>
  <si>
    <t>采购副经理-RM</t>
  </si>
  <si>
    <t>N02479</t>
  </si>
  <si>
    <t>谭姝 (Sue Tan)</t>
  </si>
  <si>
    <t>培训执行经理</t>
  </si>
  <si>
    <t>N02480</t>
  </si>
  <si>
    <t>冯晓敏</t>
  </si>
  <si>
    <t>N02481</t>
  </si>
  <si>
    <t>陈文辉</t>
  </si>
  <si>
    <t>N02484</t>
  </si>
  <si>
    <t>范玲玲 (Jenny Fan)</t>
  </si>
  <si>
    <t>N02485</t>
  </si>
  <si>
    <t>刘家存</t>
  </si>
  <si>
    <t>DT渠道省销售经理-南区</t>
  </si>
  <si>
    <t>N02486</t>
  </si>
  <si>
    <t>罗先浩</t>
  </si>
  <si>
    <t>N02487</t>
  </si>
  <si>
    <t>宋宇峰</t>
  </si>
  <si>
    <t>N02488</t>
  </si>
  <si>
    <t>范德阔 (Jack Fan)</t>
  </si>
  <si>
    <t>上海技术部EHS副经理</t>
  </si>
  <si>
    <t>N02492</t>
  </si>
  <si>
    <t>陈鸣 (Buck Chen)</t>
  </si>
  <si>
    <t>云贵省区地区销售主任</t>
  </si>
  <si>
    <t>N02496</t>
  </si>
  <si>
    <t>汤晶 (Jing Tang)</t>
  </si>
  <si>
    <t>N02500</t>
  </si>
  <si>
    <t>陈慧谦 (Vito Chen)</t>
  </si>
  <si>
    <t>护发市场专员</t>
  </si>
  <si>
    <t>N02504</t>
  </si>
  <si>
    <t>宋雨泽 (Rainzar Song)</t>
  </si>
  <si>
    <t>电子商务品牌互动主管</t>
  </si>
  <si>
    <t>N02506</t>
  </si>
  <si>
    <t>金姝 (Teresa Jin)</t>
  </si>
  <si>
    <t>N02508</t>
  </si>
  <si>
    <t>Przeworska Agnieszka</t>
  </si>
  <si>
    <t>PMO PC Template</t>
  </si>
  <si>
    <t>N02512</t>
  </si>
  <si>
    <t>徐诗盈 (Josephine Xu)</t>
  </si>
  <si>
    <t>护肤财会部会计专员</t>
  </si>
  <si>
    <t>N02513</t>
  </si>
  <si>
    <t>徐聪羽 (Christie Xu)</t>
  </si>
  <si>
    <t>电子商务品牌互动专员</t>
  </si>
  <si>
    <t>N02514</t>
  </si>
  <si>
    <t>邱钧钧 (Andy Qiu)</t>
  </si>
  <si>
    <t>上海省区省销售经理</t>
  </si>
  <si>
    <t>N02516</t>
  </si>
  <si>
    <t>王晓星 (Catherine Wang)</t>
  </si>
  <si>
    <t>电子商务销售经理</t>
  </si>
  <si>
    <t>N02518</t>
  </si>
  <si>
    <t>Alexander Kowatsch</t>
  </si>
  <si>
    <t>Sr. Mgr. Brands Controlling&amp;BD</t>
  </si>
  <si>
    <t>N02521</t>
  </si>
  <si>
    <t>李晓敏 (Echo Li)</t>
  </si>
  <si>
    <t>品牌经理-女士</t>
  </si>
  <si>
    <t>Total(331):</t>
  </si>
  <si>
    <t>薪资大表-RGN</t>
  </si>
  <si>
    <t>N00537</t>
  </si>
  <si>
    <t>王永星 (Linda Wang)</t>
  </si>
  <si>
    <t>Regional SC Project Manager</t>
  </si>
  <si>
    <t>N01551</t>
  </si>
  <si>
    <t>HUI-CHEN LEE</t>
  </si>
  <si>
    <t>Regional VP Finance</t>
  </si>
  <si>
    <t>N01579</t>
  </si>
  <si>
    <t>蒋冬梅 (Jasmine Jiang)</t>
  </si>
  <si>
    <t>Reg.Category Mgr.-Packaging</t>
  </si>
  <si>
    <t>N01582</t>
  </si>
  <si>
    <t>欧玉成 (Tref Ou)</t>
  </si>
  <si>
    <t>Regional PMO Manager</t>
  </si>
  <si>
    <t>N01673</t>
  </si>
  <si>
    <t>张洁 (Jenny Zhang)</t>
  </si>
  <si>
    <t>Executive Assistant-SC</t>
  </si>
  <si>
    <t>N01766</t>
  </si>
  <si>
    <t>邬博文 (Ramble Wu)</t>
  </si>
  <si>
    <t>PC Project Leader</t>
  </si>
  <si>
    <t>N01784</t>
  </si>
  <si>
    <t>范敏 (Min Fan)</t>
  </si>
  <si>
    <t>Reg.Category Mgr.-MKT&amp;Indirect</t>
  </si>
  <si>
    <t>N01911</t>
  </si>
  <si>
    <t>李雁萍 (Elaine Li)</t>
  </si>
  <si>
    <t>Executive Assistant-RM</t>
  </si>
  <si>
    <t>N02021</t>
  </si>
  <si>
    <t>宋慧佳 (Vivian Song)</t>
  </si>
  <si>
    <t>Regional Controller</t>
  </si>
  <si>
    <t>N02025</t>
  </si>
  <si>
    <t>金卫星 (Kevin Jin)</t>
  </si>
  <si>
    <t>Reg.Quality Management Mgr.</t>
  </si>
  <si>
    <t>N02053</t>
  </si>
  <si>
    <t>Suk Seo Dong</t>
  </si>
  <si>
    <t>Regional Procurement Director</t>
  </si>
  <si>
    <t>N02127</t>
  </si>
  <si>
    <t>王钰文 (Derek Wang)</t>
  </si>
  <si>
    <t>Project Management Office</t>
  </si>
  <si>
    <t>N02188</t>
  </si>
  <si>
    <t>Paul Brandt</t>
  </si>
  <si>
    <t>Process Implementation Engr.</t>
  </si>
  <si>
    <t>N02194</t>
  </si>
  <si>
    <t>张平 (Brandon Zhang)</t>
  </si>
  <si>
    <t>Regional Business Controller</t>
  </si>
  <si>
    <t>N02208</t>
  </si>
  <si>
    <t>Kim NamYeon</t>
  </si>
  <si>
    <t>Reg.Key User–BlueCore Far East</t>
  </si>
  <si>
    <t>9002.003.3000166</t>
  </si>
  <si>
    <t>N02267</t>
  </si>
  <si>
    <t>余心牧 (Joyce Yu)</t>
  </si>
  <si>
    <t>助理品牌经理-季节性品类</t>
  </si>
  <si>
    <t>N02292</t>
  </si>
  <si>
    <t>郝婷婷 (Helena Hao)</t>
  </si>
  <si>
    <t>Regional HR AD-Talent&amp;OD</t>
  </si>
  <si>
    <t>N02295</t>
  </si>
  <si>
    <t>钱佩 (Cherry Qian)</t>
  </si>
  <si>
    <t>Regional VP Human Resources</t>
  </si>
  <si>
    <t>N02301</t>
  </si>
  <si>
    <t>Leah Gesing</t>
  </si>
  <si>
    <t>Regional Manager Planning</t>
  </si>
  <si>
    <t>N02302</t>
  </si>
  <si>
    <t>Krystian Zychlewicz</t>
  </si>
  <si>
    <t>Reg.Business Controlling Mgr.</t>
  </si>
  <si>
    <t>N02303</t>
  </si>
  <si>
    <t>Frank Labahn</t>
  </si>
  <si>
    <t>Head of Supply Chain</t>
  </si>
  <si>
    <t>N02308</t>
  </si>
  <si>
    <t>Yoshiharu Ashizawa</t>
  </si>
  <si>
    <t>远东区护肤产品开发总监</t>
  </si>
  <si>
    <t>N02339</t>
  </si>
  <si>
    <t>许瑾 (Kate Xu)</t>
  </si>
  <si>
    <t>Regional HR Talent Manager</t>
  </si>
  <si>
    <t>9002.002.3000142</t>
  </si>
  <si>
    <t>N02405</t>
  </si>
  <si>
    <t>Thomas Grunzke</t>
  </si>
  <si>
    <t>Managing Director NEA</t>
  </si>
  <si>
    <t>N02417</t>
  </si>
  <si>
    <t>程汉威 (Ivy Cheng)</t>
  </si>
  <si>
    <t>Regional Associate HR Director</t>
  </si>
  <si>
    <t>N02419</t>
  </si>
  <si>
    <t>Tobias Schulze</t>
  </si>
  <si>
    <t>Head of Logistics and Proj. FE</t>
  </si>
  <si>
    <t>N02426</t>
  </si>
  <si>
    <t>Heike Huber</t>
  </si>
  <si>
    <t>NEA Project Manager</t>
  </si>
  <si>
    <t>N02447</t>
  </si>
  <si>
    <t>陈冬 (Jack Chen)</t>
  </si>
  <si>
    <t>包装开发经理</t>
  </si>
  <si>
    <t>N02456</t>
  </si>
  <si>
    <t>陈譞 (Xuan Chen)</t>
  </si>
  <si>
    <t>Reg.Quality Assurance Manager</t>
  </si>
  <si>
    <t>N02469</t>
  </si>
  <si>
    <t>薛丽 (Shirley Xue)</t>
  </si>
  <si>
    <t>Associate Director Planning FE</t>
  </si>
  <si>
    <t>N02491</t>
  </si>
  <si>
    <t>Siraporn Tathun</t>
  </si>
  <si>
    <t>Reg. Business Controller</t>
  </si>
  <si>
    <t>N02493</t>
  </si>
  <si>
    <t>王星月 (Catherine Wang)</t>
  </si>
  <si>
    <t>Executive Assistant-HR</t>
  </si>
  <si>
    <t>N02502</t>
  </si>
  <si>
    <t>Chongpanish Cheeraporn</t>
  </si>
  <si>
    <t>N02515</t>
  </si>
  <si>
    <t>CHEN Dingjie</t>
  </si>
  <si>
    <t>N02517</t>
  </si>
  <si>
    <t>Ketan Thakaria</t>
  </si>
  <si>
    <t>Total(35):</t>
  </si>
  <si>
    <t>2016年07月薪资报表数据核算表（Salary Summary in 7/2016）</t>
    <phoneticPr fontId="10" type="noConversion"/>
  </si>
</sst>
</file>

<file path=xl/styles.xml><?xml version="1.0" encoding="utf-8"?>
<styleSheet xmlns="http://schemas.openxmlformats.org/spreadsheetml/2006/main">
  <numFmts count="11">
    <numFmt numFmtId="176" formatCode="_ * #,##0_ ;_ * \-#,##0_ ;_ * &quot;-&quot;_ ;_ @_ "/>
    <numFmt numFmtId="177" formatCode="_ * #,##0.00_ ;_ * \-#,##0.00_ ;_ * &quot;-&quot;??_ ;_ @_ "/>
    <numFmt numFmtId="178" formatCode="#,##0.00_ "/>
    <numFmt numFmtId="179" formatCode="[$-409]mmm\-yy;@"/>
    <numFmt numFmtId="180" formatCode="yyyy\/m\/d"/>
    <numFmt numFmtId="181" formatCode="0.00_);[Red]\(0.00\)"/>
    <numFmt numFmtId="182" formatCode="_ * #,##0.00_ ;_ * \-#,##0.00_ ;_ * &quot;-&quot;_ ;_ @_ "/>
    <numFmt numFmtId="183" formatCode="0_);[Red]\(0\)"/>
    <numFmt numFmtId="184" formatCode="[$-409]mmm/yy;@"/>
    <numFmt numFmtId="185" formatCode="#,##0.000_ ;[Red]\-#,##0.000\ "/>
    <numFmt numFmtId="186" formatCode="#,##0.00_ ;[Red]\-#,##0.00\ "/>
  </numFmts>
  <fonts count="50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11"/>
      <color rgb="FFFF0000"/>
      <name val="Arial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name val="SimHei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Calibri"/>
      <family val="2"/>
    </font>
    <font>
      <sz val="12"/>
      <name val="Calibri"/>
      <family val="2"/>
    </font>
    <font>
      <b/>
      <sz val="16"/>
      <name val="Arial"/>
      <family val="2"/>
    </font>
    <font>
      <sz val="9"/>
      <name val="宋体"/>
      <family val="3"/>
      <charset val="134"/>
    </font>
    <font>
      <b/>
      <sz val="16"/>
      <name val="Calibri"/>
      <family val="2"/>
    </font>
    <font>
      <b/>
      <sz val="10"/>
      <name val="Calibri"/>
      <family val="2"/>
    </font>
    <font>
      <b/>
      <sz val="13"/>
      <name val="Calibri"/>
      <family val="2"/>
    </font>
    <font>
      <b/>
      <sz val="13"/>
      <name val="宋体"/>
      <family val="3"/>
      <charset val="134"/>
    </font>
    <font>
      <sz val="13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name val="宋体"/>
      <family val="3"/>
      <charset val="134"/>
    </font>
    <font>
      <b/>
      <sz val="11"/>
      <name val="Arial"/>
      <family val="2"/>
    </font>
    <font>
      <b/>
      <sz val="10"/>
      <name val="宋体"/>
      <family val="3"/>
      <charset val="134"/>
    </font>
    <font>
      <b/>
      <sz val="12"/>
      <name val="Arial"/>
      <family val="2"/>
    </font>
    <font>
      <sz val="11"/>
      <name val="Calibri"/>
      <family val="2"/>
    </font>
    <font>
      <sz val="11"/>
      <name val="宋体"/>
      <family val="3"/>
      <charset val="134"/>
    </font>
    <font>
      <sz val="24"/>
      <name val="Calibri"/>
      <family val="2"/>
    </font>
    <font>
      <b/>
      <sz val="12"/>
      <name val="黑体"/>
      <family val="3"/>
      <charset val="134"/>
    </font>
    <font>
      <b/>
      <sz val="14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0"/>
      <color rgb="FFFF0000"/>
      <name val="SimHei"/>
      <family val="3"/>
      <charset val="134"/>
    </font>
    <font>
      <sz val="12"/>
      <color indexed="8"/>
      <name val="Calibri"/>
      <family val="2"/>
    </font>
    <font>
      <sz val="14"/>
      <name val="Arial"/>
      <family val="2"/>
    </font>
    <font>
      <sz val="15"/>
      <name val="宋体"/>
      <family val="3"/>
      <charset val="134"/>
    </font>
    <font>
      <sz val="15"/>
      <name val="Arial"/>
      <family val="2"/>
    </font>
    <font>
      <b/>
      <sz val="11"/>
      <color rgb="FF0070C0"/>
      <name val="Calibri"/>
      <family val="2"/>
    </font>
    <font>
      <sz val="9"/>
      <name val="Calibri"/>
      <family val="2"/>
    </font>
    <font>
      <b/>
      <sz val="8"/>
      <name val="Calibri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1"/>
      <color rgb="FF0070C0"/>
      <name val="Calibri"/>
      <family val="2"/>
    </font>
    <font>
      <sz val="11"/>
      <color indexed="30"/>
      <name val="Calibri"/>
      <family val="2"/>
    </font>
    <font>
      <sz val="11"/>
      <color indexed="30"/>
      <name val="宋体"/>
      <family val="3"/>
      <charset val="134"/>
    </font>
    <font>
      <sz val="14"/>
      <name val="Calibri"/>
      <family val="2"/>
    </font>
    <font>
      <sz val="11"/>
      <color rgb="FFFF0000"/>
      <name val="Calibri"/>
      <family val="2"/>
    </font>
    <font>
      <b/>
      <sz val="22"/>
      <color theme="1"/>
      <name val="Arial"/>
      <family val="2"/>
      <charset val="134"/>
    </font>
    <font>
      <b/>
      <sz val="2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8">
    <xf numFmtId="0" fontId="0" fillId="0" borderId="0"/>
    <xf numFmtId="0" fontId="3" fillId="0" borderId="0">
      <alignment vertical="center"/>
    </xf>
    <xf numFmtId="0" fontId="4" fillId="0" borderId="0"/>
    <xf numFmtId="0" fontId="5" fillId="0" borderId="0"/>
    <xf numFmtId="179" fontId="6" fillId="0" borderId="0" applyProtection="0">
      <alignment vertical="center"/>
    </xf>
    <xf numFmtId="177" fontId="5" fillId="0" borderId="0" applyProtection="0"/>
    <xf numFmtId="179" fontId="5" fillId="0" borderId="0" applyProtection="0"/>
    <xf numFmtId="179" fontId="5" fillId="0" borderId="0" applyProtection="0"/>
    <xf numFmtId="177" fontId="5" fillId="0" borderId="0" applyProtection="0"/>
    <xf numFmtId="0" fontId="5" fillId="0" borderId="0"/>
    <xf numFmtId="179" fontId="5" fillId="0" borderId="0"/>
    <xf numFmtId="179" fontId="6" fillId="0" borderId="0" applyProtection="0">
      <alignment vertical="center"/>
    </xf>
    <xf numFmtId="179" fontId="6" fillId="0" borderId="0" applyProtection="0">
      <alignment vertical="center"/>
    </xf>
    <xf numFmtId="179" fontId="5" fillId="0" borderId="0" applyProtection="0"/>
    <xf numFmtId="179" fontId="5" fillId="0" borderId="0"/>
    <xf numFmtId="179" fontId="5" fillId="0" borderId="0" applyProtection="0"/>
    <xf numFmtId="0" fontId="4" fillId="0" borderId="0"/>
    <xf numFmtId="178" fontId="5" fillId="0" borderId="0"/>
  </cellStyleXfs>
  <cellXfs count="240">
    <xf numFmtId="0" fontId="0" fillId="0" borderId="0" xfId="0"/>
    <xf numFmtId="179" fontId="6" fillId="0" borderId="0" xfId="4" applyNumberFormat="1" applyFont="1" applyFill="1" applyBorder="1" applyAlignment="1">
      <alignment vertical="center"/>
    </xf>
    <xf numFmtId="179" fontId="0" fillId="0" borderId="0" xfId="4" applyNumberFormat="1" applyFont="1" applyFill="1" applyBorder="1" applyAlignment="1">
      <alignment vertical="center"/>
    </xf>
    <xf numFmtId="179" fontId="7" fillId="0" borderId="0" xfId="4" applyNumberFormat="1" applyFont="1" applyFill="1" applyBorder="1" applyAlignment="1">
      <alignment vertical="center"/>
    </xf>
    <xf numFmtId="179" fontId="8" fillId="0" borderId="0" xfId="4" applyNumberFormat="1" applyFont="1" applyFill="1" applyBorder="1" applyAlignment="1">
      <alignment vertical="center"/>
    </xf>
    <xf numFmtId="179" fontId="9" fillId="0" borderId="0" xfId="4" applyNumberFormat="1" applyFont="1" applyFill="1" applyBorder="1" applyAlignment="1">
      <alignment horizontal="left" vertical="center"/>
    </xf>
    <xf numFmtId="179" fontId="11" fillId="0" borderId="0" xfId="4" applyNumberFormat="1" applyFont="1" applyFill="1" applyBorder="1" applyAlignment="1">
      <alignment horizontal="left" vertical="center"/>
    </xf>
    <xf numFmtId="179" fontId="12" fillId="0" borderId="0" xfId="4" applyNumberFormat="1" applyFont="1" applyFill="1" applyBorder="1" applyAlignment="1">
      <alignment horizontal="center" vertical="center"/>
    </xf>
    <xf numFmtId="179" fontId="15" fillId="0" borderId="0" xfId="4" applyNumberFormat="1" applyFont="1" applyFill="1" applyBorder="1" applyAlignment="1">
      <alignment vertical="center"/>
    </xf>
    <xf numFmtId="179" fontId="16" fillId="0" borderId="10" xfId="5" applyNumberFormat="1" applyFont="1" applyFill="1" applyBorder="1" applyAlignment="1">
      <alignment horizontal="center" vertical="center"/>
    </xf>
    <xf numFmtId="179" fontId="22" fillId="0" borderId="10" xfId="6" applyNumberFormat="1" applyFont="1" applyFill="1" applyBorder="1" applyAlignment="1">
      <alignment horizontal="center"/>
    </xf>
    <xf numFmtId="14" fontId="22" fillId="0" borderId="10" xfId="6" applyNumberFormat="1" applyFont="1" applyFill="1" applyBorder="1" applyAlignment="1">
      <alignment horizontal="center"/>
    </xf>
    <xf numFmtId="181" fontId="17" fillId="0" borderId="11" xfId="4" applyNumberFormat="1" applyFont="1" applyFill="1" applyBorder="1" applyAlignment="1">
      <alignment horizontal="center" vertical="center" wrapText="1"/>
    </xf>
    <xf numFmtId="181" fontId="7" fillId="0" borderId="10" xfId="6" applyNumberFormat="1" applyFont="1" applyFill="1" applyBorder="1" applyAlignment="1">
      <alignment horizontal="right"/>
    </xf>
    <xf numFmtId="179" fontId="23" fillId="0" borderId="10" xfId="6" applyNumberFormat="1" applyFont="1" applyFill="1" applyBorder="1" applyAlignment="1">
      <alignment horizontal="center"/>
    </xf>
    <xf numFmtId="178" fontId="16" fillId="0" borderId="10" xfId="5" applyNumberFormat="1" applyFont="1" applyFill="1" applyBorder="1" applyAlignment="1">
      <alignment horizontal="center" vertical="center" wrapText="1"/>
    </xf>
    <xf numFmtId="179" fontId="17" fillId="0" borderId="11" xfId="4" applyNumberFormat="1" applyFont="1" applyFill="1" applyBorder="1" applyAlignment="1">
      <alignment horizontal="center" vertical="center" wrapText="1"/>
    </xf>
    <xf numFmtId="178" fontId="16" fillId="0" borderId="10" xfId="5" applyNumberFormat="1" applyFont="1" applyFill="1" applyBorder="1" applyAlignment="1">
      <alignment vertical="center" wrapText="1"/>
    </xf>
    <xf numFmtId="179" fontId="6" fillId="0" borderId="0" xfId="4" applyNumberFormat="1" applyFont="1" applyFill="1" applyBorder="1" applyAlignment="1">
      <alignment horizontal="center" vertical="center"/>
    </xf>
    <xf numFmtId="40" fontId="7" fillId="0" borderId="10" xfId="6" applyNumberFormat="1" applyFont="1" applyFill="1" applyBorder="1" applyAlignment="1">
      <alignment horizontal="right"/>
    </xf>
    <xf numFmtId="178" fontId="16" fillId="0" borderId="14" xfId="5" applyNumberFormat="1" applyFont="1" applyFill="1" applyBorder="1" applyAlignment="1">
      <alignment vertical="center" wrapText="1"/>
    </xf>
    <xf numFmtId="181" fontId="5" fillId="0" borderId="10" xfId="8" applyNumberFormat="1" applyBorder="1"/>
    <xf numFmtId="38" fontId="7" fillId="0" borderId="10" xfId="6" applyNumberFormat="1" applyFont="1" applyFill="1" applyBorder="1" applyAlignment="1">
      <alignment horizontal="right"/>
    </xf>
    <xf numFmtId="180" fontId="21" fillId="0" borderId="26" xfId="4" applyNumberFormat="1" applyFont="1" applyFill="1" applyBorder="1" applyAlignment="1">
      <alignment horizontal="center" vertical="center"/>
    </xf>
    <xf numFmtId="179" fontId="19" fillId="0" borderId="0" xfId="4" applyNumberFormat="1" applyFont="1" applyFill="1" applyBorder="1" applyAlignment="1">
      <alignment horizontal="center" vertical="center"/>
    </xf>
    <xf numFmtId="180" fontId="21" fillId="0" borderId="0" xfId="4" applyNumberFormat="1" applyFont="1" applyFill="1" applyBorder="1" applyAlignment="1">
      <alignment horizontal="center" vertical="center"/>
    </xf>
    <xf numFmtId="178" fontId="12" fillId="0" borderId="0" xfId="5" applyNumberFormat="1" applyFont="1" applyFill="1" applyBorder="1" applyAlignment="1">
      <alignment horizontal="center" vertical="center"/>
    </xf>
    <xf numFmtId="0" fontId="6" fillId="0" borderId="0" xfId="4" applyNumberFormat="1" applyFont="1" applyFill="1" applyBorder="1" applyAlignment="1">
      <alignment vertical="center"/>
    </xf>
    <xf numFmtId="179" fontId="8" fillId="0" borderId="0" xfId="6" applyNumberFormat="1" applyFont="1" applyFill="1" applyBorder="1" applyAlignment="1">
      <alignment vertical="top"/>
    </xf>
    <xf numFmtId="179" fontId="24" fillId="0" borderId="0" xfId="6" applyNumberFormat="1" applyFont="1" applyFill="1" applyBorder="1" applyAlignment="1"/>
    <xf numFmtId="179" fontId="0" fillId="0" borderId="0" xfId="6" applyNumberFormat="1" applyFont="1" applyFill="1" applyBorder="1" applyAlignment="1"/>
    <xf numFmtId="0" fontId="5" fillId="0" borderId="0" xfId="9"/>
    <xf numFmtId="0" fontId="5" fillId="0" borderId="0" xfId="9" applyNumberFormat="1" applyFont="1" applyFill="1" applyBorder="1" applyAlignment="1"/>
    <xf numFmtId="0" fontId="17" fillId="3" borderId="10" xfId="9" applyNumberFormat="1" applyFont="1" applyFill="1" applyBorder="1" applyAlignment="1">
      <alignment horizontal="center"/>
    </xf>
    <xf numFmtId="0" fontId="17" fillId="3" borderId="10" xfId="9" applyNumberFormat="1" applyFont="1" applyFill="1" applyBorder="1" applyAlignment="1">
      <alignment horizontal="center" wrapText="1"/>
    </xf>
    <xf numFmtId="0" fontId="22" fillId="0" borderId="10" xfId="9" applyNumberFormat="1" applyFont="1" applyFill="1" applyBorder="1" applyAlignment="1">
      <alignment horizontal="center"/>
    </xf>
    <xf numFmtId="0" fontId="22" fillId="0" borderId="10" xfId="9" applyNumberFormat="1" applyFont="1" applyFill="1" applyBorder="1" applyAlignment="1"/>
    <xf numFmtId="177" fontId="22" fillId="0" borderId="10" xfId="8" applyNumberFormat="1" applyFont="1" applyFill="1" applyBorder="1" applyAlignment="1"/>
    <xf numFmtId="0" fontId="22" fillId="0" borderId="10" xfId="9" applyNumberFormat="1" applyFont="1" applyFill="1" applyBorder="1" applyAlignment="1">
      <alignment wrapText="1"/>
    </xf>
    <xf numFmtId="0" fontId="22" fillId="0" borderId="0" xfId="9" applyNumberFormat="1" applyFont="1" applyFill="1" applyBorder="1" applyAlignment="1">
      <alignment horizontal="center"/>
    </xf>
    <xf numFmtId="177" fontId="5" fillId="0" borderId="0" xfId="9" applyNumberFormat="1"/>
    <xf numFmtId="177" fontId="5" fillId="0" borderId="0" xfId="9" applyNumberFormat="1" applyFont="1" applyFill="1" applyBorder="1" applyAlignment="1"/>
    <xf numFmtId="177" fontId="5" fillId="0" borderId="0" xfId="8"/>
    <xf numFmtId="0" fontId="23" fillId="0" borderId="0" xfId="9" applyNumberFormat="1" applyFont="1" applyFill="1" applyBorder="1" applyAlignment="1">
      <alignment horizontal="center"/>
    </xf>
    <xf numFmtId="0" fontId="17" fillId="3" borderId="10" xfId="9" applyNumberFormat="1" applyFont="1" applyFill="1" applyBorder="1" applyAlignment="1">
      <alignment horizontal="center" vertical="center"/>
    </xf>
    <xf numFmtId="0" fontId="17" fillId="3" borderId="10" xfId="9" applyNumberFormat="1" applyFont="1" applyFill="1" applyBorder="1" applyAlignment="1">
      <alignment horizontal="center" vertical="center" wrapText="1"/>
    </xf>
    <xf numFmtId="0" fontId="17" fillId="4" borderId="10" xfId="9" applyNumberFormat="1" applyFont="1" applyFill="1" applyBorder="1" applyAlignment="1">
      <alignment horizontal="center" vertical="center"/>
    </xf>
    <xf numFmtId="0" fontId="17" fillId="4" borderId="10" xfId="9" applyNumberFormat="1" applyFont="1" applyFill="1" applyBorder="1" applyAlignment="1">
      <alignment horizontal="center" vertical="center" wrapText="1"/>
    </xf>
    <xf numFmtId="0" fontId="5" fillId="0" borderId="10" xfId="9" applyNumberFormat="1" applyFont="1" applyFill="1" applyBorder="1" applyAlignment="1">
      <alignment horizontal="center"/>
    </xf>
    <xf numFmtId="184" fontId="27" fillId="0" borderId="10" xfId="9" applyNumberFormat="1" applyFont="1" applyFill="1" applyBorder="1" applyAlignment="1">
      <alignment horizontal="center"/>
    </xf>
    <xf numFmtId="0" fontId="27" fillId="0" borderId="10" xfId="9" applyNumberFormat="1" applyFont="1" applyFill="1" applyBorder="1" applyAlignment="1">
      <alignment horizontal="center"/>
    </xf>
    <xf numFmtId="177" fontId="27" fillId="0" borderId="31" xfId="8" applyNumberFormat="1" applyFont="1" applyFill="1" applyBorder="1" applyAlignment="1"/>
    <xf numFmtId="177" fontId="27" fillId="0" borderId="32" xfId="8" applyNumberFormat="1" applyFont="1" applyFill="1" applyBorder="1" applyAlignment="1"/>
    <xf numFmtId="177" fontId="27" fillId="0" borderId="32" xfId="8" applyNumberFormat="1" applyFont="1" applyFill="1" applyBorder="1" applyAlignment="1">
      <alignment horizontal="center"/>
    </xf>
    <xf numFmtId="0" fontId="5" fillId="0" borderId="10" xfId="9" applyNumberFormat="1" applyFont="1" applyFill="1" applyBorder="1" applyAlignment="1"/>
    <xf numFmtId="177" fontId="27" fillId="0" borderId="10" xfId="8" applyNumberFormat="1" applyFont="1" applyFill="1" applyBorder="1" applyAlignment="1">
      <alignment horizontal="center"/>
    </xf>
    <xf numFmtId="184" fontId="22" fillId="0" borderId="10" xfId="9" applyNumberFormat="1" applyFont="1" applyFill="1" applyBorder="1" applyAlignment="1">
      <alignment horizontal="center"/>
    </xf>
    <xf numFmtId="177" fontId="22" fillId="0" borderId="31" xfId="8" applyNumberFormat="1" applyFont="1" applyFill="1" applyBorder="1" applyAlignment="1"/>
    <xf numFmtId="177" fontId="22" fillId="0" borderId="32" xfId="8" applyNumberFormat="1" applyFont="1" applyFill="1" applyBorder="1" applyAlignment="1"/>
    <xf numFmtId="177" fontId="22" fillId="0" borderId="32" xfId="8" applyNumberFormat="1" applyFont="1" applyFill="1" applyBorder="1" applyAlignment="1">
      <alignment horizontal="center"/>
    </xf>
    <xf numFmtId="0" fontId="22" fillId="0" borderId="10" xfId="8" applyNumberFormat="1" applyFont="1" applyFill="1" applyBorder="1" applyAlignment="1">
      <alignment horizontal="center"/>
    </xf>
    <xf numFmtId="177" fontId="22" fillId="0" borderId="10" xfId="8" applyNumberFormat="1" applyFont="1" applyFill="1" applyBorder="1" applyAlignment="1">
      <alignment horizontal="center"/>
    </xf>
    <xf numFmtId="40" fontId="5" fillId="0" borderId="0" xfId="9" applyNumberFormat="1"/>
    <xf numFmtId="179" fontId="28" fillId="0" borderId="0" xfId="7" applyNumberFormat="1" applyFont="1" applyFill="1" applyBorder="1" applyAlignment="1"/>
    <xf numFmtId="179" fontId="5" fillId="0" borderId="0" xfId="10" applyNumberFormat="1"/>
    <xf numFmtId="179" fontId="29" fillId="0" borderId="0" xfId="10" applyNumberFormat="1" applyFont="1"/>
    <xf numFmtId="179" fontId="30" fillId="0" borderId="0" xfId="10" applyNumberFormat="1" applyFont="1" applyFill="1" applyBorder="1" applyAlignment="1">
      <alignment vertical="top"/>
    </xf>
    <xf numFmtId="179" fontId="31" fillId="0" borderId="0" xfId="10" applyNumberFormat="1" applyFont="1" applyFill="1" applyBorder="1" applyAlignment="1"/>
    <xf numFmtId="179" fontId="32" fillId="0" borderId="0" xfId="11" applyNumberFormat="1" applyFont="1" applyFill="1" applyBorder="1" applyAlignment="1">
      <alignment vertical="center"/>
    </xf>
    <xf numFmtId="179" fontId="6" fillId="0" borderId="0" xfId="11" applyNumberFormat="1" applyFont="1" applyFill="1" applyBorder="1" applyAlignment="1">
      <alignment vertical="center"/>
    </xf>
    <xf numFmtId="179" fontId="33" fillId="0" borderId="0" xfId="10" applyNumberFormat="1" applyFont="1" applyFill="1" applyBorder="1" applyAlignment="1"/>
    <xf numFmtId="179" fontId="28" fillId="0" borderId="0" xfId="10" applyNumberFormat="1" applyFont="1" applyFill="1" applyBorder="1" applyAlignment="1">
      <alignment horizontal="center" vertical="center" wrapText="1"/>
    </xf>
    <xf numFmtId="179" fontId="28" fillId="0" borderId="0" xfId="10" applyNumberFormat="1" applyFont="1" applyFill="1" applyBorder="1" applyAlignment="1">
      <alignment horizontal="left" vertical="center" wrapText="1"/>
    </xf>
    <xf numFmtId="179" fontId="28" fillId="0" borderId="0" xfId="10" applyNumberFormat="1" applyFont="1" applyFill="1" applyBorder="1" applyAlignment="1">
      <alignment horizontal="left" vertical="center"/>
    </xf>
    <xf numFmtId="179" fontId="34" fillId="0" borderId="0" xfId="12" applyNumberFormat="1" applyFont="1" applyFill="1" applyBorder="1" applyAlignment="1">
      <alignment vertical="center"/>
    </xf>
    <xf numFmtId="185" fontId="28" fillId="0" borderId="0" xfId="7" applyNumberFormat="1" applyFont="1" applyFill="1" applyBorder="1" applyAlignment="1"/>
    <xf numFmtId="186" fontId="28" fillId="0" borderId="0" xfId="7" applyNumberFormat="1" applyFont="1" applyFill="1" applyBorder="1" applyAlignment="1"/>
    <xf numFmtId="179" fontId="35" fillId="0" borderId="0" xfId="7" applyNumberFormat="1" applyFont="1" applyFill="1" applyBorder="1" applyAlignment="1">
      <alignment horizontal="right" vertical="center"/>
    </xf>
    <xf numFmtId="178" fontId="7" fillId="0" borderId="0" xfId="7" applyNumberFormat="1" applyFont="1" applyFill="1" applyBorder="1" applyAlignment="1">
      <alignment vertical="center"/>
    </xf>
    <xf numFmtId="178" fontId="7" fillId="0" borderId="10" xfId="7" applyNumberFormat="1" applyFont="1" applyFill="1" applyBorder="1" applyAlignment="1">
      <alignment horizontal="center" vertical="center" wrapText="1"/>
    </xf>
    <xf numFmtId="179" fontId="7" fillId="0" borderId="0" xfId="7" applyNumberFormat="1" applyFont="1" applyFill="1" applyBorder="1" applyAlignment="1">
      <alignment horizontal="center"/>
    </xf>
    <xf numFmtId="179" fontId="7" fillId="0" borderId="0" xfId="7" applyNumberFormat="1" applyFont="1" applyFill="1" applyBorder="1" applyAlignment="1"/>
    <xf numFmtId="40" fontId="36" fillId="0" borderId="0" xfId="10" applyNumberFormat="1" applyFont="1" applyFill="1" applyBorder="1" applyAlignment="1"/>
    <xf numFmtId="179" fontId="5" fillId="0" borderId="0" xfId="10" applyNumberFormat="1" applyFont="1" applyFill="1" applyBorder="1" applyAlignment="1"/>
    <xf numFmtId="177" fontId="21" fillId="0" borderId="0" xfId="8" applyNumberFormat="1" applyFont="1" applyFill="1" applyBorder="1" applyAlignment="1">
      <alignment wrapText="1"/>
    </xf>
    <xf numFmtId="177" fontId="21" fillId="0" borderId="37" xfId="8" applyNumberFormat="1" applyFont="1" applyFill="1" applyBorder="1" applyAlignment="1">
      <alignment wrapText="1"/>
    </xf>
    <xf numFmtId="177" fontId="21" fillId="2" borderId="38" xfId="8" applyNumberFormat="1" applyFont="1" applyFill="1" applyBorder="1" applyAlignment="1">
      <alignment wrapText="1"/>
    </xf>
    <xf numFmtId="177" fontId="21" fillId="2" borderId="39" xfId="8" applyNumberFormat="1" applyFont="1" applyFill="1" applyBorder="1" applyAlignment="1">
      <alignment horizontal="center" wrapText="1"/>
    </xf>
    <xf numFmtId="177" fontId="21" fillId="2" borderId="40" xfId="8" applyNumberFormat="1" applyFont="1" applyFill="1" applyBorder="1" applyAlignment="1">
      <alignment horizontal="center" wrapText="1"/>
    </xf>
    <xf numFmtId="177" fontId="37" fillId="2" borderId="41" xfId="8" applyNumberFormat="1" applyFont="1" applyFill="1" applyBorder="1" applyAlignment="1">
      <alignment wrapText="1"/>
    </xf>
    <xf numFmtId="177" fontId="37" fillId="2" borderId="42" xfId="8" applyNumberFormat="1" applyFont="1" applyFill="1" applyBorder="1" applyAlignment="1">
      <alignment wrapText="1"/>
    </xf>
    <xf numFmtId="179" fontId="38" fillId="0" borderId="0" xfId="7" applyNumberFormat="1" applyFont="1" applyFill="1" applyBorder="1" applyAlignment="1"/>
    <xf numFmtId="40" fontId="28" fillId="0" borderId="0" xfId="10" applyNumberFormat="1" applyFont="1" applyFill="1" applyBorder="1" applyAlignment="1">
      <alignment horizontal="center" vertical="center" wrapText="1"/>
    </xf>
    <xf numFmtId="40" fontId="28" fillId="0" borderId="37" xfId="10" applyNumberFormat="1" applyFont="1" applyFill="1" applyBorder="1" applyAlignment="1">
      <alignment horizontal="center" vertical="center" wrapText="1"/>
    </xf>
    <xf numFmtId="40" fontId="28" fillId="0" borderId="43" xfId="10" applyNumberFormat="1" applyFont="1" applyFill="1" applyBorder="1" applyAlignment="1">
      <alignment horizontal="center" vertical="center" wrapText="1"/>
    </xf>
    <xf numFmtId="40" fontId="28" fillId="0" borderId="44" xfId="10" applyNumberFormat="1" applyFont="1" applyFill="1" applyBorder="1" applyAlignment="1">
      <alignment horizontal="center" vertical="center"/>
    </xf>
    <xf numFmtId="40" fontId="28" fillId="0" borderId="45" xfId="10" applyNumberFormat="1" applyFont="1" applyFill="1" applyBorder="1" applyAlignment="1">
      <alignment horizontal="center" vertical="center"/>
    </xf>
    <xf numFmtId="40" fontId="28" fillId="0" borderId="46" xfId="10" applyNumberFormat="1" applyFont="1" applyFill="1" applyBorder="1" applyAlignment="1">
      <alignment horizontal="center" vertical="center" wrapText="1"/>
    </xf>
    <xf numFmtId="40" fontId="28" fillId="0" borderId="46" xfId="10" applyNumberFormat="1" applyFont="1" applyFill="1" applyBorder="1" applyAlignment="1">
      <alignment horizontal="center" vertical="center"/>
    </xf>
    <xf numFmtId="40" fontId="28" fillId="0" borderId="47" xfId="10" applyNumberFormat="1" applyFont="1" applyFill="1" applyBorder="1" applyAlignment="1">
      <alignment horizontal="center" vertical="center" wrapText="1"/>
    </xf>
    <xf numFmtId="14" fontId="5" fillId="0" borderId="1" xfId="10" applyNumberFormat="1" applyFont="1" applyFill="1" applyBorder="1" applyAlignment="1">
      <alignment horizontal="center" vertical="center" wrapText="1"/>
    </xf>
    <xf numFmtId="1" fontId="5" fillId="0" borderId="2" xfId="10" applyNumberFormat="1" applyFont="1" applyFill="1" applyBorder="1" applyAlignment="1">
      <alignment horizontal="center" vertical="center" wrapText="1"/>
    </xf>
    <xf numFmtId="179" fontId="28" fillId="0" borderId="1" xfId="10" applyNumberFormat="1" applyFont="1" applyFill="1" applyBorder="1" applyAlignment="1">
      <alignment horizontal="center" vertical="center" wrapText="1"/>
    </xf>
    <xf numFmtId="179" fontId="28" fillId="0" borderId="48" xfId="10" applyNumberFormat="1" applyFont="1" applyFill="1" applyBorder="1" applyAlignment="1">
      <alignment horizontal="center" vertical="center" wrapText="1"/>
    </xf>
    <xf numFmtId="179" fontId="5" fillId="0" borderId="1" xfId="10" applyNumberFormat="1" applyFont="1" applyFill="1" applyBorder="1" applyAlignment="1">
      <alignment horizontal="center" vertical="center" wrapText="1"/>
    </xf>
    <xf numFmtId="179" fontId="37" fillId="0" borderId="0" xfId="13" applyNumberFormat="1" applyFont="1" applyFill="1" applyBorder="1" applyAlignment="1">
      <alignment horizontal="center" vertical="center" wrapText="1"/>
    </xf>
    <xf numFmtId="179" fontId="37" fillId="0" borderId="37" xfId="13" applyNumberFormat="1" applyFont="1" applyFill="1" applyBorder="1" applyAlignment="1">
      <alignment horizontal="center" vertical="center" wrapText="1"/>
    </xf>
    <xf numFmtId="179" fontId="37" fillId="2" borderId="49" xfId="13" applyNumberFormat="1" applyFont="1" applyFill="1" applyBorder="1" applyAlignment="1">
      <alignment horizontal="center" vertical="center" wrapText="1"/>
    </xf>
    <xf numFmtId="179" fontId="12" fillId="2" borderId="50" xfId="13" applyNumberFormat="1" applyFont="1" applyFill="1" applyBorder="1" applyAlignment="1">
      <alignment horizontal="center" vertical="center" wrapText="1"/>
    </xf>
    <xf numFmtId="179" fontId="12" fillId="2" borderId="51" xfId="13" applyNumberFormat="1" applyFont="1" applyFill="1" applyBorder="1" applyAlignment="1">
      <alignment horizontal="center" vertical="center" wrapText="1"/>
    </xf>
    <xf numFmtId="179" fontId="12" fillId="2" borderId="52" xfId="13" applyNumberFormat="1" applyFont="1" applyFill="1" applyBorder="1" applyAlignment="1">
      <alignment horizontal="center" vertical="center" wrapText="1"/>
    </xf>
    <xf numFmtId="179" fontId="12" fillId="2" borderId="53" xfId="13" applyNumberFormat="1" applyFont="1" applyFill="1" applyBorder="1" applyAlignment="1">
      <alignment horizontal="center" vertical="center" wrapText="1"/>
    </xf>
    <xf numFmtId="179" fontId="12" fillId="2" borderId="54" xfId="10" applyNumberFormat="1" applyFont="1" applyFill="1" applyBorder="1" applyAlignment="1">
      <alignment horizontal="center" vertical="center" wrapText="1"/>
    </xf>
    <xf numFmtId="179" fontId="39" fillId="0" borderId="0" xfId="7" applyNumberFormat="1" applyFont="1" applyFill="1" applyBorder="1" applyAlignment="1"/>
    <xf numFmtId="179" fontId="34" fillId="0" borderId="0" xfId="12" applyNumberFormat="1" applyFont="1" applyFill="1" applyBorder="1" applyAlignment="1">
      <alignment horizontal="center" vertical="center"/>
    </xf>
    <xf numFmtId="179" fontId="40" fillId="0" borderId="23" xfId="7" applyNumberFormat="1" applyFont="1" applyFill="1" applyBorder="1" applyAlignment="1"/>
    <xf numFmtId="179" fontId="21" fillId="0" borderId="0" xfId="8" applyNumberFormat="1" applyFont="1" applyFill="1" applyBorder="1" applyAlignment="1">
      <alignment wrapText="1"/>
    </xf>
    <xf numFmtId="179" fontId="21" fillId="0" borderId="0" xfId="8" applyNumberFormat="1" applyFont="1" applyFill="1" applyBorder="1" applyAlignment="1">
      <alignment horizontal="center" wrapText="1"/>
    </xf>
    <xf numFmtId="177" fontId="37" fillId="0" borderId="0" xfId="8" applyNumberFormat="1" applyFont="1" applyFill="1" applyBorder="1" applyAlignment="1">
      <alignment wrapText="1"/>
    </xf>
    <xf numFmtId="177" fontId="21" fillId="2" borderId="38" xfId="8" applyNumberFormat="1" applyFont="1" applyFill="1" applyBorder="1" applyAlignment="1">
      <alignment horizontal="center" wrapText="1"/>
    </xf>
    <xf numFmtId="40" fontId="28" fillId="0" borderId="55" xfId="10" applyNumberFormat="1" applyFont="1" applyFill="1" applyBorder="1" applyAlignment="1">
      <alignment horizontal="center" vertical="center" wrapText="1"/>
    </xf>
    <xf numFmtId="40" fontId="28" fillId="0" borderId="2" xfId="10" applyNumberFormat="1" applyFont="1" applyFill="1" applyBorder="1" applyAlignment="1">
      <alignment horizontal="center" vertical="center" wrapText="1"/>
    </xf>
    <xf numFmtId="14" fontId="28" fillId="0" borderId="1" xfId="10" applyNumberFormat="1" applyFont="1" applyFill="1" applyBorder="1" applyAlignment="1">
      <alignment horizontal="center" vertical="center" wrapText="1"/>
    </xf>
    <xf numFmtId="40" fontId="28" fillId="0" borderId="45" xfId="14" applyNumberFormat="1" applyFont="1" applyFill="1" applyBorder="1" applyAlignment="1">
      <alignment horizontal="center" vertical="center" wrapText="1"/>
    </xf>
    <xf numFmtId="40" fontId="28" fillId="0" borderId="46" xfId="14" applyNumberFormat="1" applyFont="1" applyFill="1" applyBorder="1" applyAlignment="1">
      <alignment horizontal="center" vertical="center" wrapText="1"/>
    </xf>
    <xf numFmtId="40" fontId="28" fillId="0" borderId="44" xfId="14" applyNumberFormat="1" applyFont="1" applyFill="1" applyBorder="1" applyAlignment="1">
      <alignment horizontal="center" vertical="center" wrapText="1"/>
    </xf>
    <xf numFmtId="14" fontId="5" fillId="0" borderId="1" xfId="14" applyNumberFormat="1" applyFont="1" applyFill="1" applyBorder="1" applyAlignment="1">
      <alignment horizontal="center" vertical="center" wrapText="1"/>
    </xf>
    <xf numFmtId="1" fontId="5" fillId="0" borderId="2" xfId="14" applyNumberFormat="1" applyFont="1" applyFill="1" applyBorder="1" applyAlignment="1">
      <alignment horizontal="center" vertical="center" wrapText="1"/>
    </xf>
    <xf numFmtId="179" fontId="5" fillId="0" borderId="1" xfId="14" applyNumberFormat="1" applyFont="1" applyFill="1" applyBorder="1" applyAlignment="1">
      <alignment horizontal="center" vertical="center" wrapText="1"/>
    </xf>
    <xf numFmtId="179" fontId="28" fillId="0" borderId="48" xfId="14" applyNumberFormat="1" applyFont="1" applyFill="1" applyBorder="1" applyAlignment="1">
      <alignment horizontal="center" vertical="center" wrapText="1"/>
    </xf>
    <xf numFmtId="40" fontId="28" fillId="0" borderId="44" xfId="10" applyNumberFormat="1" applyFont="1" applyFill="1" applyBorder="1" applyAlignment="1">
      <alignment horizontal="center" vertical="center" wrapText="1"/>
    </xf>
    <xf numFmtId="179" fontId="12" fillId="2" borderId="49" xfId="13" applyNumberFormat="1" applyFont="1" applyFill="1" applyBorder="1" applyAlignment="1">
      <alignment horizontal="center" vertical="center" wrapText="1"/>
    </xf>
    <xf numFmtId="179" fontId="20" fillId="2" borderId="51" xfId="13" applyNumberFormat="1" applyFont="1" applyFill="1" applyBorder="1" applyAlignment="1">
      <alignment horizontal="center" vertical="center" wrapText="1"/>
    </xf>
    <xf numFmtId="179" fontId="39" fillId="0" borderId="23" xfId="7" applyNumberFormat="1" applyFont="1" applyFill="1" applyBorder="1" applyAlignment="1"/>
    <xf numFmtId="179" fontId="7" fillId="0" borderId="0" xfId="15" applyNumberFormat="1" applyFont="1" applyFill="1" applyBorder="1" applyAlignment="1"/>
    <xf numFmtId="179" fontId="42" fillId="0" borderId="0" xfId="10" applyNumberFormat="1" applyFont="1" applyFill="1" applyBorder="1" applyAlignment="1"/>
    <xf numFmtId="179" fontId="26" fillId="0" borderId="0" xfId="10" applyNumberFormat="1" applyFont="1" applyFill="1" applyBorder="1" applyAlignment="1"/>
    <xf numFmtId="179" fontId="17" fillId="0" borderId="0" xfId="7" applyNumberFormat="1" applyFont="1" applyFill="1" applyBorder="1" applyAlignment="1">
      <alignment horizontal="center" vertical="center" wrapText="1"/>
    </xf>
    <xf numFmtId="177" fontId="43" fillId="0" borderId="10" xfId="8" applyNumberFormat="1" applyFont="1" applyFill="1" applyBorder="1" applyAlignment="1"/>
    <xf numFmtId="179" fontId="23" fillId="0" borderId="10" xfId="6" applyNumberFormat="1" applyFont="1" applyFill="1" applyBorder="1" applyAlignment="1">
      <alignment horizontal="center" vertical="center"/>
    </xf>
    <xf numFmtId="14" fontId="22" fillId="0" borderId="10" xfId="6" applyNumberFormat="1" applyFont="1" applyFill="1" applyBorder="1" applyAlignment="1">
      <alignment horizontal="center" vertical="center"/>
    </xf>
    <xf numFmtId="179" fontId="22" fillId="0" borderId="10" xfId="6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181" fontId="7" fillId="0" borderId="10" xfId="6" applyNumberFormat="1" applyFont="1" applyFill="1" applyBorder="1" applyAlignment="1">
      <alignment horizontal="center" vertical="center"/>
    </xf>
    <xf numFmtId="178" fontId="16" fillId="0" borderId="10" xfId="5" applyNumberFormat="1" applyFont="1" applyFill="1" applyBorder="1" applyAlignment="1">
      <alignment horizontal="center" vertical="center"/>
    </xf>
    <xf numFmtId="2" fontId="2" fillId="0" borderId="0" xfId="0" applyNumberFormat="1" applyFont="1"/>
    <xf numFmtId="179" fontId="28" fillId="0" borderId="46" xfId="17" applyNumberFormat="1" applyFont="1" applyFill="1" applyBorder="1" applyAlignment="1">
      <alignment horizontal="center" vertical="center" wrapText="1"/>
    </xf>
    <xf numFmtId="1" fontId="5" fillId="0" borderId="2" xfId="17" applyNumberFormat="1" applyFont="1" applyFill="1" applyBorder="1" applyAlignment="1">
      <alignment horizontal="center" vertical="center" wrapText="1"/>
    </xf>
    <xf numFmtId="14" fontId="28" fillId="0" borderId="46" xfId="17" applyNumberFormat="1" applyFont="1" applyFill="1" applyBorder="1" applyAlignment="1">
      <alignment horizontal="center" vertical="center" wrapText="1"/>
    </xf>
    <xf numFmtId="179" fontId="28" fillId="0" borderId="57" xfId="10" applyNumberFormat="1" applyFont="1" applyFill="1" applyBorder="1" applyAlignment="1">
      <alignment horizontal="center" vertical="center" wrapText="1"/>
    </xf>
    <xf numFmtId="179" fontId="28" fillId="0" borderId="46" xfId="10" applyNumberFormat="1" applyFont="1" applyFill="1" applyBorder="1" applyAlignment="1">
      <alignment horizontal="center" vertical="center" wrapText="1"/>
    </xf>
    <xf numFmtId="179" fontId="5" fillId="0" borderId="46" xfId="10" applyNumberFormat="1" applyFont="1" applyFill="1" applyBorder="1" applyAlignment="1">
      <alignment horizontal="center" vertical="center" wrapText="1"/>
    </xf>
    <xf numFmtId="1" fontId="5" fillId="0" borderId="45" xfId="10" applyNumberFormat="1" applyFont="1" applyFill="1" applyBorder="1" applyAlignment="1">
      <alignment horizontal="center" vertical="center" wrapText="1"/>
    </xf>
    <xf numFmtId="14" fontId="28" fillId="0" borderId="46" xfId="10" applyNumberFormat="1" applyFont="1" applyFill="1" applyBorder="1" applyAlignment="1">
      <alignment horizontal="center" vertical="center" wrapText="1"/>
    </xf>
    <xf numFmtId="40" fontId="28" fillId="0" borderId="45" xfId="10" applyNumberFormat="1" applyFont="1" applyFill="1" applyBorder="1" applyAlignment="1">
      <alignment horizontal="center" vertical="center" wrapText="1"/>
    </xf>
    <xf numFmtId="178" fontId="28" fillId="0" borderId="0" xfId="7" applyNumberFormat="1" applyFont="1" applyFill="1" applyBorder="1" applyAlignment="1"/>
    <xf numFmtId="179" fontId="19" fillId="0" borderId="17" xfId="4" applyNumberFormat="1" applyFont="1" applyFill="1" applyBorder="1" applyAlignment="1">
      <alignment horizontal="center" vertical="center"/>
    </xf>
    <xf numFmtId="179" fontId="19" fillId="0" borderId="18" xfId="4" applyNumberFormat="1" applyFont="1" applyFill="1" applyBorder="1" applyAlignment="1">
      <alignment horizontal="center" vertical="center"/>
    </xf>
    <xf numFmtId="179" fontId="19" fillId="0" borderId="25" xfId="4" applyNumberFormat="1" applyFont="1" applyFill="1" applyBorder="1" applyAlignment="1">
      <alignment horizontal="center" vertical="center"/>
    </xf>
    <xf numFmtId="183" fontId="21" fillId="0" borderId="10" xfId="5" applyNumberFormat="1" applyFont="1" applyFill="1" applyBorder="1" applyAlignment="1">
      <alignment horizontal="center" vertical="center"/>
    </xf>
    <xf numFmtId="40" fontId="16" fillId="5" borderId="12" xfId="4" applyNumberFormat="1" applyFont="1" applyFill="1" applyBorder="1" applyAlignment="1">
      <alignment vertical="center"/>
    </xf>
    <xf numFmtId="40" fontId="16" fillId="5" borderId="14" xfId="4" applyNumberFormat="1" applyFont="1" applyFill="1" applyBorder="1" applyAlignment="1">
      <alignment vertical="center"/>
    </xf>
    <xf numFmtId="40" fontId="16" fillId="5" borderId="27" xfId="4" applyNumberFormat="1" applyFont="1" applyFill="1" applyBorder="1" applyAlignment="1">
      <alignment vertical="center"/>
    </xf>
    <xf numFmtId="178" fontId="12" fillId="0" borderId="20" xfId="5" applyNumberFormat="1" applyFont="1" applyFill="1" applyBorder="1" applyAlignment="1">
      <alignment horizontal="left" vertical="center"/>
    </xf>
    <xf numFmtId="178" fontId="12" fillId="0" borderId="21" xfId="5" applyNumberFormat="1" applyFont="1" applyFill="1" applyBorder="1" applyAlignment="1">
      <alignment horizontal="left" vertical="center"/>
    </xf>
    <xf numFmtId="178" fontId="12" fillId="0" borderId="22" xfId="5" applyNumberFormat="1" applyFont="1" applyFill="1" applyBorder="1" applyAlignment="1">
      <alignment horizontal="left" vertical="center"/>
    </xf>
    <xf numFmtId="178" fontId="12" fillId="0" borderId="23" xfId="5" applyNumberFormat="1" applyFont="1" applyFill="1" applyBorder="1" applyAlignment="1">
      <alignment horizontal="left" vertical="center"/>
    </xf>
    <xf numFmtId="178" fontId="12" fillId="0" borderId="0" xfId="5" applyNumberFormat="1" applyFont="1" applyFill="1" applyBorder="1" applyAlignment="1">
      <alignment horizontal="left" vertical="center"/>
    </xf>
    <xf numFmtId="178" fontId="12" fillId="0" borderId="24" xfId="5" applyNumberFormat="1" applyFont="1" applyFill="1" applyBorder="1" applyAlignment="1">
      <alignment horizontal="left" vertical="center"/>
    </xf>
    <xf numFmtId="178" fontId="12" fillId="0" borderId="28" xfId="5" applyNumberFormat="1" applyFont="1" applyFill="1" applyBorder="1" applyAlignment="1">
      <alignment horizontal="left" vertical="center"/>
    </xf>
    <xf numFmtId="178" fontId="12" fillId="0" borderId="29" xfId="5" applyNumberFormat="1" applyFont="1" applyFill="1" applyBorder="1" applyAlignment="1">
      <alignment horizontal="left" vertical="center"/>
    </xf>
    <xf numFmtId="178" fontId="12" fillId="0" borderId="30" xfId="5" applyNumberFormat="1" applyFont="1" applyFill="1" applyBorder="1" applyAlignment="1">
      <alignment horizontal="left" vertical="center"/>
    </xf>
    <xf numFmtId="180" fontId="20" fillId="0" borderId="10" xfId="4" applyNumberFormat="1" applyFont="1" applyFill="1" applyBorder="1" applyAlignment="1">
      <alignment horizontal="center" vertical="center"/>
    </xf>
    <xf numFmtId="176" fontId="21" fillId="0" borderId="10" xfId="5" applyNumberFormat="1" applyFont="1" applyFill="1" applyBorder="1" applyAlignment="1">
      <alignment horizontal="center" vertical="center"/>
    </xf>
    <xf numFmtId="40" fontId="16" fillId="0" borderId="10" xfId="5" applyNumberFormat="1" applyFont="1" applyFill="1" applyBorder="1" applyAlignment="1">
      <alignment horizontal="center" vertical="center"/>
    </xf>
    <xf numFmtId="182" fontId="21" fillId="0" borderId="12" xfId="5" applyNumberFormat="1" applyFont="1" applyFill="1" applyBorder="1" applyAlignment="1">
      <alignment horizontal="center" vertical="center"/>
    </xf>
    <xf numFmtId="182" fontId="21" fillId="0" borderId="14" xfId="5" applyNumberFormat="1" applyFont="1" applyFill="1" applyBorder="1" applyAlignment="1">
      <alignment horizontal="center" vertical="center"/>
    </xf>
    <xf numFmtId="182" fontId="21" fillId="0" borderId="11" xfId="5" applyNumberFormat="1" applyFont="1" applyFill="1" applyBorder="1" applyAlignment="1">
      <alignment horizontal="center" vertical="center"/>
    </xf>
    <xf numFmtId="176" fontId="21" fillId="0" borderId="12" xfId="5" applyNumberFormat="1" applyFont="1" applyFill="1" applyBorder="1" applyAlignment="1">
      <alignment horizontal="center" vertical="center"/>
    </xf>
    <xf numFmtId="176" fontId="21" fillId="0" borderId="14" xfId="5" applyNumberFormat="1" applyFont="1" applyFill="1" applyBorder="1" applyAlignment="1">
      <alignment horizontal="center" vertical="center"/>
    </xf>
    <xf numFmtId="176" fontId="21" fillId="0" borderId="11" xfId="5" applyNumberFormat="1" applyFont="1" applyFill="1" applyBorder="1" applyAlignment="1">
      <alignment horizontal="center" vertical="center"/>
    </xf>
    <xf numFmtId="180" fontId="20" fillId="0" borderId="12" xfId="4" applyNumberFormat="1" applyFont="1" applyFill="1" applyBorder="1" applyAlignment="1">
      <alignment horizontal="center" vertical="center"/>
    </xf>
    <xf numFmtId="180" fontId="20" fillId="0" borderId="14" xfId="4" applyNumberFormat="1" applyFont="1" applyFill="1" applyBorder="1" applyAlignment="1">
      <alignment horizontal="center" vertical="center"/>
    </xf>
    <xf numFmtId="180" fontId="20" fillId="0" borderId="11" xfId="4" applyNumberFormat="1" applyFont="1" applyFill="1" applyBorder="1" applyAlignment="1">
      <alignment horizontal="center" vertical="center"/>
    </xf>
    <xf numFmtId="179" fontId="17" fillId="0" borderId="15" xfId="7" applyNumberFormat="1" applyFont="1" applyFill="1" applyBorder="1" applyAlignment="1">
      <alignment horizontal="center" vertical="center" wrapText="1"/>
    </xf>
    <xf numFmtId="179" fontId="17" fillId="0" borderId="16" xfId="7" applyNumberFormat="1" applyFont="1" applyFill="1" applyBorder="1" applyAlignment="1">
      <alignment horizontal="center" vertical="center" wrapText="1"/>
    </xf>
    <xf numFmtId="179" fontId="17" fillId="0" borderId="56" xfId="7" applyNumberFormat="1" applyFont="1" applyFill="1" applyBorder="1" applyAlignment="1">
      <alignment horizontal="center" vertical="center" wrapText="1"/>
    </xf>
    <xf numFmtId="179" fontId="17" fillId="0" borderId="0" xfId="7" applyNumberFormat="1" applyFont="1" applyFill="1" applyBorder="1" applyAlignment="1">
      <alignment horizontal="center" vertical="center" wrapText="1"/>
    </xf>
    <xf numFmtId="176" fontId="20" fillId="0" borderId="18" xfId="5" applyNumberFormat="1" applyFont="1" applyFill="1" applyBorder="1" applyAlignment="1">
      <alignment horizontal="center" vertical="center"/>
    </xf>
    <xf numFmtId="176" fontId="20" fillId="0" borderId="19" xfId="5" applyNumberFormat="1" applyFont="1" applyFill="1" applyBorder="1" applyAlignment="1">
      <alignment horizontal="center" vertical="center"/>
    </xf>
    <xf numFmtId="182" fontId="21" fillId="0" borderId="14" xfId="5" applyNumberFormat="1" applyFont="1" applyFill="1" applyBorder="1" applyAlignment="1">
      <alignment horizontal="right" vertical="center"/>
    </xf>
    <xf numFmtId="179" fontId="18" fillId="0" borderId="16" xfId="7" applyNumberFormat="1" applyFont="1" applyFill="1" applyBorder="1" applyAlignment="1">
      <alignment horizontal="center" vertical="center" wrapText="1"/>
    </xf>
    <xf numFmtId="179" fontId="17" fillId="0" borderId="12" xfId="4" applyNumberFormat="1" applyFont="1" applyFill="1" applyBorder="1" applyAlignment="1">
      <alignment horizontal="center" vertical="center" wrapText="1"/>
    </xf>
    <xf numFmtId="179" fontId="17" fillId="0" borderId="14" xfId="4" applyNumberFormat="1" applyFont="1" applyFill="1" applyBorder="1" applyAlignment="1">
      <alignment horizontal="center" vertical="center" wrapText="1"/>
    </xf>
    <xf numFmtId="179" fontId="17" fillId="0" borderId="11" xfId="4" applyNumberFormat="1" applyFont="1" applyFill="1" applyBorder="1" applyAlignment="1">
      <alignment horizontal="center" vertical="center" wrapText="1"/>
    </xf>
    <xf numFmtId="179" fontId="17" fillId="0" borderId="13" xfId="4" applyNumberFormat="1" applyFont="1" applyFill="1" applyBorder="1" applyAlignment="1">
      <alignment horizontal="center" vertical="center"/>
    </xf>
    <xf numFmtId="179" fontId="19" fillId="0" borderId="9" xfId="4" applyNumberFormat="1" applyFont="1" applyFill="1" applyBorder="1" applyAlignment="1">
      <alignment horizontal="center" vertical="center"/>
    </xf>
    <xf numFmtId="1" fontId="16" fillId="0" borderId="12" xfId="5" applyNumberFormat="1" applyFont="1" applyFill="1" applyBorder="1" applyAlignment="1">
      <alignment horizontal="center" vertical="center"/>
    </xf>
    <xf numFmtId="1" fontId="16" fillId="0" borderId="11" xfId="5" applyNumberFormat="1" applyFont="1" applyFill="1" applyBorder="1" applyAlignment="1">
      <alignment horizontal="center" vertical="center"/>
    </xf>
    <xf numFmtId="40" fontId="16" fillId="0" borderId="12" xfId="4" applyNumberFormat="1" applyFont="1" applyFill="1" applyBorder="1" applyAlignment="1">
      <alignment horizontal="center" vertical="center"/>
    </xf>
    <xf numFmtId="40" fontId="16" fillId="0" borderId="14" xfId="4" applyNumberFormat="1" applyFont="1" applyFill="1" applyBorder="1" applyAlignment="1">
      <alignment horizontal="center" vertical="center"/>
    </xf>
    <xf numFmtId="40" fontId="16" fillId="0" borderId="11" xfId="4" applyNumberFormat="1" applyFont="1" applyFill="1" applyBorder="1" applyAlignment="1">
      <alignment horizontal="center" vertical="center"/>
    </xf>
    <xf numFmtId="179" fontId="13" fillId="0" borderId="3" xfId="4" applyNumberFormat="1" applyFont="1" applyFill="1" applyBorder="1" applyAlignment="1">
      <alignment horizontal="center" vertical="center"/>
    </xf>
    <xf numFmtId="179" fontId="13" fillId="0" borderId="9" xfId="4" applyNumberFormat="1" applyFont="1" applyFill="1" applyBorder="1" applyAlignment="1">
      <alignment horizontal="center" vertical="center"/>
    </xf>
    <xf numFmtId="179" fontId="13" fillId="0" borderId="4" xfId="4" applyNumberFormat="1" applyFont="1" applyFill="1" applyBorder="1" applyAlignment="1">
      <alignment horizontal="center" vertical="center"/>
    </xf>
    <xf numFmtId="179" fontId="13" fillId="0" borderId="10" xfId="4" applyNumberFormat="1" applyFont="1" applyFill="1" applyBorder="1" applyAlignment="1">
      <alignment horizontal="center" vertical="center"/>
    </xf>
    <xf numFmtId="179" fontId="13" fillId="0" borderId="5" xfId="4" applyNumberFormat="1" applyFont="1" applyFill="1" applyBorder="1" applyAlignment="1">
      <alignment horizontal="center" vertical="center"/>
    </xf>
    <xf numFmtId="179" fontId="13" fillId="0" borderId="11" xfId="4" applyNumberFormat="1" applyFont="1" applyFill="1" applyBorder="1" applyAlignment="1">
      <alignment horizontal="center" vertical="center"/>
    </xf>
    <xf numFmtId="179" fontId="13" fillId="0" borderId="6" xfId="4" applyNumberFormat="1" applyFont="1" applyFill="1" applyBorder="1" applyAlignment="1">
      <alignment horizontal="center" vertical="center"/>
    </xf>
    <xf numFmtId="179" fontId="13" fillId="0" borderId="7" xfId="4" applyNumberFormat="1" applyFont="1" applyFill="1" applyBorder="1" applyAlignment="1">
      <alignment horizontal="center" vertical="center"/>
    </xf>
    <xf numFmtId="179" fontId="13" fillId="0" borderId="8" xfId="4" applyNumberFormat="1" applyFont="1" applyFill="1" applyBorder="1" applyAlignment="1">
      <alignment horizontal="center" vertical="center"/>
    </xf>
    <xf numFmtId="179" fontId="16" fillId="0" borderId="10" xfId="4" applyNumberFormat="1" applyFont="1" applyFill="1" applyBorder="1" applyAlignment="1">
      <alignment horizontal="center" vertical="center"/>
    </xf>
    <xf numFmtId="179" fontId="17" fillId="0" borderId="10" xfId="4" applyNumberFormat="1" applyFont="1" applyFill="1" applyBorder="1" applyAlignment="1">
      <alignment horizontal="center" vertical="center"/>
    </xf>
    <xf numFmtId="0" fontId="25" fillId="0" borderId="0" xfId="9" applyNumberFormat="1" applyFont="1" applyFill="1" applyBorder="1" applyAlignment="1">
      <alignment horizontal="center"/>
    </xf>
    <xf numFmtId="0" fontId="26" fillId="0" borderId="10" xfId="9" applyNumberFormat="1" applyFont="1" applyFill="1" applyBorder="1" applyAlignment="1">
      <alignment horizontal="center"/>
    </xf>
    <xf numFmtId="0" fontId="23" fillId="0" borderId="0" xfId="9" applyNumberFormat="1" applyFont="1" applyFill="1" applyBorder="1" applyAlignment="1">
      <alignment horizontal="center"/>
    </xf>
    <xf numFmtId="0" fontId="17" fillId="3" borderId="10" xfId="9" applyNumberFormat="1" applyFont="1" applyFill="1" applyBorder="1" applyAlignment="1">
      <alignment horizontal="center" vertical="center"/>
    </xf>
    <xf numFmtId="0" fontId="22" fillId="3" borderId="10" xfId="9" applyNumberFormat="1" applyFont="1" applyFill="1" applyBorder="1" applyAlignment="1">
      <alignment horizontal="center" vertical="center"/>
    </xf>
    <xf numFmtId="0" fontId="22" fillId="4" borderId="10" xfId="9" applyNumberFormat="1" applyFont="1" applyFill="1" applyBorder="1" applyAlignment="1">
      <alignment horizontal="center" vertical="center"/>
    </xf>
    <xf numFmtId="179" fontId="12" fillId="2" borderId="20" xfId="7" applyNumberFormat="1" applyFont="1" applyFill="1" applyBorder="1" applyAlignment="1">
      <alignment horizontal="center" vertical="center" wrapText="1"/>
    </xf>
    <xf numFmtId="179" fontId="12" fillId="2" borderId="36" xfId="7" applyNumberFormat="1" applyFont="1" applyFill="1" applyBorder="1" applyAlignment="1">
      <alignment horizontal="center" vertical="center" wrapText="1"/>
    </xf>
    <xf numFmtId="179" fontId="12" fillId="2" borderId="23" xfId="7" applyNumberFormat="1" applyFont="1" applyFill="1" applyBorder="1" applyAlignment="1">
      <alignment horizontal="center" vertical="center" wrapText="1"/>
    </xf>
    <xf numFmtId="179" fontId="12" fillId="2" borderId="35" xfId="7" applyNumberFormat="1" applyFont="1" applyFill="1" applyBorder="1" applyAlignment="1">
      <alignment horizontal="center" vertical="center" wrapText="1"/>
    </xf>
    <xf numFmtId="179" fontId="12" fillId="2" borderId="34" xfId="7" applyNumberFormat="1" applyFont="1" applyFill="1" applyBorder="1" applyAlignment="1">
      <alignment horizontal="center" vertical="center" wrapText="1"/>
    </xf>
    <xf numFmtId="179" fontId="12" fillId="2" borderId="33" xfId="7" applyNumberFormat="1" applyFont="1" applyFill="1" applyBorder="1" applyAlignment="1">
      <alignment horizontal="center" vertical="center" wrapText="1"/>
    </xf>
    <xf numFmtId="178" fontId="7" fillId="0" borderId="31" xfId="7" applyNumberFormat="1" applyFont="1" applyFill="1" applyBorder="1" applyAlignment="1">
      <alignment horizontal="center" vertical="center"/>
    </xf>
    <xf numFmtId="178" fontId="7" fillId="0" borderId="32" xfId="7" applyNumberFormat="1" applyFont="1" applyFill="1" applyBorder="1" applyAlignment="1">
      <alignment horizontal="center" vertical="center"/>
    </xf>
    <xf numFmtId="40" fontId="7" fillId="0" borderId="31" xfId="7" applyNumberFormat="1" applyFont="1" applyFill="1" applyBorder="1" applyAlignment="1">
      <alignment horizontal="center" vertical="center"/>
    </xf>
    <xf numFmtId="40" fontId="7" fillId="0" borderId="32" xfId="7" applyNumberFormat="1" applyFont="1" applyFill="1" applyBorder="1" applyAlignment="1">
      <alignment horizontal="center" vertical="center"/>
    </xf>
    <xf numFmtId="179" fontId="12" fillId="2" borderId="10" xfId="7" applyNumberFormat="1" applyFont="1" applyFill="1" applyBorder="1" applyAlignment="1">
      <alignment horizontal="center" vertical="center" wrapText="1"/>
    </xf>
    <xf numFmtId="0" fontId="44" fillId="0" borderId="0" xfId="0" applyFont="1"/>
    <xf numFmtId="0" fontId="45" fillId="0" borderId="0" xfId="0" applyFont="1"/>
    <xf numFmtId="0" fontId="45" fillId="0" borderId="0" xfId="0" applyFont="1" applyAlignment="1">
      <alignment horizontal="center"/>
    </xf>
    <xf numFmtId="0" fontId="46" fillId="0" borderId="10" xfId="0" applyFont="1" applyBorder="1"/>
    <xf numFmtId="49" fontId="47" fillId="0" borderId="10" xfId="0" applyNumberFormat="1" applyFont="1" applyBorder="1"/>
    <xf numFmtId="0" fontId="47" fillId="0" borderId="10" xfId="0" applyFont="1" applyBorder="1"/>
    <xf numFmtId="4" fontId="47" fillId="0" borderId="10" xfId="0" applyNumberFormat="1" applyFont="1" applyBorder="1"/>
    <xf numFmtId="0" fontId="48" fillId="0" borderId="0" xfId="0" applyFont="1"/>
    <xf numFmtId="4" fontId="48" fillId="0" borderId="0" xfId="0" applyNumberFormat="1" applyFont="1"/>
    <xf numFmtId="0" fontId="49" fillId="0" borderId="0" xfId="0" applyFont="1"/>
  </cellXfs>
  <cellStyles count="18">
    <cellStyle name="Comma 2" xfId="8"/>
    <cellStyle name="Normal 2" xfId="1"/>
    <cellStyle name="Normal 3" xfId="10"/>
    <cellStyle name="Normal 3 2" xfId="6"/>
    <cellStyle name="Normal 4" xfId="16"/>
    <cellStyle name="Normal 5" xfId="3"/>
    <cellStyle name="常规" xfId="0" builtinId="0"/>
    <cellStyle name="常规 10" xfId="14"/>
    <cellStyle name="常规 2" xfId="2"/>
    <cellStyle name="常规 3" xfId="17"/>
    <cellStyle name="常规 8" xfId="9"/>
    <cellStyle name="常规_200903-妮维雅" xfId="11"/>
    <cellStyle name="常规_Sheet1" xfId="13"/>
    <cellStyle name="常规_Sheet2_1" xfId="12"/>
    <cellStyle name="常规_备忘录(09) 2 2" xfId="4"/>
    <cellStyle name="常规_薪资汇总" xfId="7"/>
    <cellStyle name="常规_薪资汇总报表（total）" xfId="15"/>
    <cellStyle name="千位分隔_备忘录(09)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70</xdr:row>
      <xdr:rowOff>71436</xdr:rowOff>
    </xdr:from>
    <xdr:to>
      <xdr:col>11</xdr:col>
      <xdr:colOff>788195</xdr:colOff>
      <xdr:row>90</xdr:row>
      <xdr:rowOff>11906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13525499"/>
          <a:ext cx="16944976" cy="4191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323850</xdr:rowOff>
    </xdr:from>
    <xdr:to>
      <xdr:col>16</xdr:col>
      <xdr:colOff>647701</xdr:colOff>
      <xdr:row>68</xdr:row>
      <xdr:rowOff>123825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10258425"/>
          <a:ext cx="16944976" cy="43338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Yu/Desktop/&#34218;&#36164;&#22823;&#34920;20150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A4" t="str">
            <v>员工编号</v>
          </cell>
          <cell r="B4" t="str">
            <v>Name</v>
          </cell>
          <cell r="C4" t="str">
            <v>Pay Group</v>
          </cell>
          <cell r="D4" t="str">
            <v>公司</v>
          </cell>
          <cell r="E4" t="str">
            <v>部门</v>
          </cell>
          <cell r="F4" t="str">
            <v>职位</v>
          </cell>
          <cell r="G4" t="str">
            <v>Grade</v>
          </cell>
          <cell r="H4" t="str">
            <v>成本ID</v>
          </cell>
          <cell r="I4" t="str">
            <v>身份证号</v>
          </cell>
          <cell r="J4" t="str">
            <v>发薪类型</v>
          </cell>
          <cell r="K4" t="str">
            <v>薪资账套描述</v>
          </cell>
          <cell r="L4" t="str">
            <v>Last Start</v>
          </cell>
          <cell r="M4" t="str">
            <v>Term Date</v>
          </cell>
          <cell r="N4" t="str">
            <v>开户银行</v>
          </cell>
          <cell r="O4" t="str">
            <v>银行账户</v>
          </cell>
          <cell r="P4" t="str">
            <v>开户名称</v>
          </cell>
          <cell r="Q4" t="str">
            <v>本月工作日天数</v>
          </cell>
          <cell r="R4" t="str">
            <v>本月员工应出勤天数</v>
          </cell>
          <cell r="S4" t="str">
            <v>基本工资</v>
          </cell>
          <cell r="T4" t="str">
            <v>全勤奖标准</v>
          </cell>
          <cell r="U4" t="str">
            <v>基本工资外币</v>
          </cell>
          <cell r="V4" t="str">
            <v>目标年终奖比例</v>
          </cell>
          <cell r="W4" t="str">
            <v>车贴标准</v>
          </cell>
          <cell r="X4" t="str">
            <v>国外实发（人民币）</v>
          </cell>
          <cell r="Y4" t="str">
            <v>国内实发工资参考（外币）</v>
          </cell>
          <cell r="Z4" t="str">
            <v>国外实发工资参考（外币）</v>
          </cell>
          <cell r="AA4" t="str">
            <v>异地补贴住房标准</v>
          </cell>
          <cell r="AB4" t="str">
            <v>异地补贴生活标准</v>
          </cell>
          <cell r="AC4" t="str">
            <v>固定加班费标准</v>
          </cell>
          <cell r="AD4" t="str">
            <v>固定汇率</v>
          </cell>
          <cell r="AE4" t="str">
            <v>税后还贷</v>
          </cell>
          <cell r="AF4" t="str">
            <v>平时加班小时数</v>
          </cell>
          <cell r="AG4" t="str">
            <v>节日加班小时</v>
          </cell>
          <cell r="AH4" t="str">
            <v>平时加班费</v>
          </cell>
          <cell r="AI4" t="str">
            <v>节日加班费</v>
          </cell>
          <cell r="AJ4" t="str">
            <v>加班费合计</v>
          </cell>
          <cell r="AK4" t="str">
            <v>工人月度奖金</v>
          </cell>
          <cell r="AL4" t="str">
            <v>夜班天数</v>
          </cell>
          <cell r="AM4" t="str">
            <v>中班天数</v>
          </cell>
          <cell r="AN4" t="str">
            <v>中夜班费</v>
          </cell>
          <cell r="AO4" t="str">
            <v>工人绩效奖金</v>
          </cell>
          <cell r="AP4" t="str">
            <v>工人全勤奖金</v>
          </cell>
          <cell r="AQ4" t="str">
            <v>高温津贴</v>
          </cell>
          <cell r="AR4" t="str">
            <v>月度销售奖金</v>
          </cell>
        </row>
        <row r="5">
          <cell r="A5" t="str">
            <v>000073</v>
          </cell>
          <cell r="B5" t="str">
            <v>杜文斌</v>
          </cell>
          <cell r="C5" t="str">
            <v>DC</v>
          </cell>
          <cell r="D5" t="str">
            <v>拜尔斯道夫个人护理用品（中国）有限公司</v>
          </cell>
          <cell r="E5" t="str">
            <v>销售财务控制部</v>
          </cell>
          <cell r="F5" t="str">
            <v>南区区域销售控制专员</v>
          </cell>
          <cell r="G5" t="str">
            <v>10</v>
          </cell>
          <cell r="H5" t="str">
            <v>HX04122</v>
          </cell>
          <cell r="I5" t="str">
            <v>420103196808194953</v>
          </cell>
          <cell r="J5" t="str">
            <v>0</v>
          </cell>
          <cell r="K5" t="str">
            <v>DC</v>
          </cell>
          <cell r="L5">
            <v>39370</v>
          </cell>
          <cell r="N5" t="str">
            <v>武汉招行解放公园支行</v>
          </cell>
          <cell r="O5" t="str">
            <v>6226090273367306</v>
          </cell>
          <cell r="P5" t="str">
            <v>杜文斌</v>
          </cell>
          <cell r="Q5">
            <v>20</v>
          </cell>
          <cell r="R5">
            <v>20</v>
          </cell>
          <cell r="S5">
            <v>11069</v>
          </cell>
          <cell r="T5">
            <v>0</v>
          </cell>
          <cell r="U5">
            <v>0</v>
          </cell>
          <cell r="V5">
            <v>0.12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1240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</row>
        <row r="6">
          <cell r="A6" t="str">
            <v>000111</v>
          </cell>
          <cell r="B6" t="str">
            <v>李子刚</v>
          </cell>
          <cell r="C6" t="str">
            <v>DC</v>
          </cell>
          <cell r="D6" t="str">
            <v>拜尔斯道夫个人护理用品（中国）有限公司</v>
          </cell>
          <cell r="E6" t="str">
            <v>粤西省区</v>
          </cell>
          <cell r="F6" t="str">
            <v>粤西省区城市群代表</v>
          </cell>
          <cell r="G6" t="str">
            <v>15</v>
          </cell>
          <cell r="H6" t="str">
            <v>HX61112</v>
          </cell>
          <cell r="I6" t="str">
            <v>420111197108084117</v>
          </cell>
          <cell r="J6" t="str">
            <v>0</v>
          </cell>
          <cell r="K6" t="str">
            <v>DC</v>
          </cell>
          <cell r="L6">
            <v>39370</v>
          </cell>
          <cell r="N6" t="str">
            <v>武汉招行解放公园支行</v>
          </cell>
          <cell r="O6" t="str">
            <v>6226090273372579</v>
          </cell>
          <cell r="P6" t="str">
            <v>李子刚</v>
          </cell>
          <cell r="Q6">
            <v>20</v>
          </cell>
          <cell r="R6">
            <v>20</v>
          </cell>
          <cell r="S6">
            <v>6948</v>
          </cell>
          <cell r="T6">
            <v>0</v>
          </cell>
          <cell r="U6">
            <v>0</v>
          </cell>
          <cell r="V6">
            <v>0.17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1158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3312.96</v>
          </cell>
        </row>
        <row r="7">
          <cell r="A7" t="str">
            <v>000127</v>
          </cell>
          <cell r="B7" t="str">
            <v>李薇</v>
          </cell>
          <cell r="C7" t="str">
            <v>OTH2</v>
          </cell>
          <cell r="D7" t="str">
            <v>拜尔斯道夫个人护理用品（中国）有限公司</v>
          </cell>
          <cell r="E7" t="str">
            <v>能力发展部</v>
          </cell>
          <cell r="F7" t="str">
            <v>数据分析专员</v>
          </cell>
          <cell r="G7" t="str">
            <v>15</v>
          </cell>
          <cell r="H7" t="str">
            <v>HX03101</v>
          </cell>
          <cell r="I7" t="str">
            <v>420102197702243129</v>
          </cell>
          <cell r="J7" t="str">
            <v>0</v>
          </cell>
          <cell r="K7" t="str">
            <v>OTHERS总监</v>
          </cell>
          <cell r="L7">
            <v>39284</v>
          </cell>
          <cell r="N7" t="str">
            <v>武汉招行解放公园支行</v>
          </cell>
          <cell r="O7" t="str">
            <v>6226090273369666</v>
          </cell>
          <cell r="P7" t="str">
            <v>李薇</v>
          </cell>
          <cell r="Q7">
            <v>20</v>
          </cell>
          <cell r="R7">
            <v>20</v>
          </cell>
          <cell r="S7">
            <v>7880</v>
          </cell>
          <cell r="T7">
            <v>0</v>
          </cell>
          <cell r="U7">
            <v>0</v>
          </cell>
          <cell r="V7">
            <v>0.12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</row>
        <row r="8">
          <cell r="A8" t="str">
            <v>000144</v>
          </cell>
          <cell r="B8" t="str">
            <v>毛义彦</v>
          </cell>
          <cell r="C8" t="str">
            <v>SC</v>
          </cell>
          <cell r="D8" t="str">
            <v>拜尔斯道夫日化（武汉）有限公司</v>
          </cell>
          <cell r="E8" t="str">
            <v>武汉工程部</v>
          </cell>
          <cell r="F8" t="str">
            <v>武汉工厂工程部包装高级工程师</v>
          </cell>
          <cell r="G8" t="str">
            <v>17</v>
          </cell>
          <cell r="H8" t="str">
            <v>JX26123</v>
          </cell>
          <cell r="I8" t="str">
            <v>420102196510290831</v>
          </cell>
          <cell r="J8" t="str">
            <v>0</v>
          </cell>
          <cell r="K8" t="str">
            <v>SC</v>
          </cell>
          <cell r="L8">
            <v>39370</v>
          </cell>
          <cell r="N8" t="str">
            <v>武汉招行解放公园支行</v>
          </cell>
          <cell r="O8" t="str">
            <v>6226090273369252</v>
          </cell>
          <cell r="P8" t="str">
            <v>毛义彦</v>
          </cell>
          <cell r="Q8">
            <v>20</v>
          </cell>
          <cell r="R8">
            <v>20</v>
          </cell>
          <cell r="S8">
            <v>12804</v>
          </cell>
          <cell r="T8">
            <v>0</v>
          </cell>
          <cell r="U8">
            <v>0</v>
          </cell>
          <cell r="V8">
            <v>0.25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</row>
        <row r="9">
          <cell r="A9" t="str">
            <v>000146</v>
          </cell>
          <cell r="B9" t="str">
            <v>杨林清</v>
          </cell>
          <cell r="C9" t="str">
            <v>SC</v>
          </cell>
          <cell r="D9" t="str">
            <v>拜尔斯道夫日化（武汉）有限公司</v>
          </cell>
          <cell r="E9" t="str">
            <v>武汉工程部</v>
          </cell>
          <cell r="F9" t="str">
            <v>武汉工厂工程部工程师</v>
          </cell>
          <cell r="G9" t="str">
            <v/>
          </cell>
          <cell r="H9" t="str">
            <v>JX26123</v>
          </cell>
          <cell r="I9" t="str">
            <v>422202197212274237</v>
          </cell>
          <cell r="J9" t="str">
            <v>0</v>
          </cell>
          <cell r="K9" t="str">
            <v>SC</v>
          </cell>
          <cell r="L9">
            <v>39370</v>
          </cell>
          <cell r="N9" t="str">
            <v>武汉招行解放公园支行</v>
          </cell>
          <cell r="O9" t="str">
            <v>6226090273369492</v>
          </cell>
          <cell r="P9" t="str">
            <v>杨林清</v>
          </cell>
          <cell r="Q9">
            <v>20</v>
          </cell>
          <cell r="R9">
            <v>20</v>
          </cell>
          <cell r="S9">
            <v>8181</v>
          </cell>
          <cell r="T9">
            <v>0</v>
          </cell>
          <cell r="U9">
            <v>0</v>
          </cell>
          <cell r="V9">
            <v>0.12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</row>
        <row r="10">
          <cell r="A10" t="str">
            <v>000164</v>
          </cell>
          <cell r="B10" t="str">
            <v>洪晓鹏 (Sean Hong)</v>
          </cell>
          <cell r="C10" t="str">
            <v>SC</v>
          </cell>
          <cell r="D10" t="str">
            <v>拜尔斯道夫日化（武汉）有限公司</v>
          </cell>
          <cell r="E10" t="str">
            <v>产品开发服务部</v>
          </cell>
          <cell r="F10" t="str">
            <v>产品开发服务实验室经理</v>
          </cell>
          <cell r="G10" t="str">
            <v>18</v>
          </cell>
          <cell r="H10" t="str">
            <v>JX11101</v>
          </cell>
          <cell r="I10" t="str">
            <v>420700197507020595</v>
          </cell>
          <cell r="J10" t="str">
            <v>0</v>
          </cell>
          <cell r="K10" t="str">
            <v>SC</v>
          </cell>
          <cell r="L10">
            <v>39314</v>
          </cell>
          <cell r="N10" t="str">
            <v>武汉招行解放公园支行</v>
          </cell>
          <cell r="O10" t="str">
            <v>6226090273366068</v>
          </cell>
          <cell r="P10" t="str">
            <v>洪晓鹏</v>
          </cell>
          <cell r="Q10">
            <v>20</v>
          </cell>
          <cell r="R10">
            <v>20</v>
          </cell>
          <cell r="S10">
            <v>13875</v>
          </cell>
          <cell r="T10">
            <v>0</v>
          </cell>
          <cell r="U10">
            <v>0</v>
          </cell>
          <cell r="V10">
            <v>0.25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</row>
        <row r="11">
          <cell r="A11" t="str">
            <v>000173</v>
          </cell>
          <cell r="B11" t="str">
            <v>华仙美</v>
          </cell>
          <cell r="C11" t="str">
            <v>DC</v>
          </cell>
          <cell r="D11" t="str">
            <v>拜尔斯道夫个人护理用品（中国）有限公司</v>
          </cell>
          <cell r="E11" t="str">
            <v>江西省区</v>
          </cell>
          <cell r="F11" t="str">
            <v>江西省区城市群主任</v>
          </cell>
          <cell r="G11" t="str">
            <v>10</v>
          </cell>
          <cell r="H11" t="str">
            <v>HX57104</v>
          </cell>
          <cell r="I11" t="str">
            <v>360103196812015421</v>
          </cell>
          <cell r="J11" t="str">
            <v>0</v>
          </cell>
          <cell r="K11" t="str">
            <v>DC</v>
          </cell>
          <cell r="L11">
            <v>39315</v>
          </cell>
          <cell r="N11" t="str">
            <v>武汉招行解放公园支行</v>
          </cell>
          <cell r="O11" t="str">
            <v>6226090273372397</v>
          </cell>
          <cell r="P11" t="str">
            <v>华仙美</v>
          </cell>
          <cell r="Q11">
            <v>20</v>
          </cell>
          <cell r="R11">
            <v>20</v>
          </cell>
          <cell r="S11">
            <v>9050</v>
          </cell>
          <cell r="T11">
            <v>0</v>
          </cell>
          <cell r="U11">
            <v>0</v>
          </cell>
          <cell r="V11">
            <v>0.17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905</v>
          </cell>
        </row>
        <row r="12">
          <cell r="A12" t="str">
            <v>000238</v>
          </cell>
          <cell r="B12" t="str">
            <v>殷锋</v>
          </cell>
          <cell r="C12" t="str">
            <v>DC</v>
          </cell>
          <cell r="D12" t="str">
            <v>拜尔斯道夫个人护理用品（中国）有限公司</v>
          </cell>
          <cell r="E12" t="str">
            <v>DSR管理部</v>
          </cell>
          <cell r="F12" t="str">
            <v>DSR管理经理</v>
          </cell>
          <cell r="G12" t="str">
            <v>17</v>
          </cell>
          <cell r="H12" t="str">
            <v>HC35108</v>
          </cell>
          <cell r="I12" t="str">
            <v>420105197610180836</v>
          </cell>
          <cell r="J12" t="str">
            <v>0</v>
          </cell>
          <cell r="K12" t="str">
            <v>DC</v>
          </cell>
          <cell r="L12">
            <v>39370</v>
          </cell>
          <cell r="N12" t="str">
            <v>武汉招行解放公园支行</v>
          </cell>
          <cell r="O12" t="str">
            <v>6226090273367876</v>
          </cell>
          <cell r="P12" t="str">
            <v>殷锋</v>
          </cell>
          <cell r="Q12">
            <v>20</v>
          </cell>
          <cell r="R12">
            <v>20</v>
          </cell>
          <cell r="S12">
            <v>16188</v>
          </cell>
          <cell r="T12">
            <v>0</v>
          </cell>
          <cell r="U12">
            <v>0</v>
          </cell>
          <cell r="V12">
            <v>0.25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</row>
        <row r="13">
          <cell r="A13" t="str">
            <v>000239</v>
          </cell>
          <cell r="B13" t="str">
            <v>陈俊堂</v>
          </cell>
          <cell r="C13" t="str">
            <v>DC</v>
          </cell>
          <cell r="D13" t="str">
            <v>拜尔斯道夫个人护理用品（中国）有限公司</v>
          </cell>
          <cell r="E13" t="str">
            <v>浙江省区</v>
          </cell>
          <cell r="F13" t="str">
            <v>浙江省区城市主任</v>
          </cell>
          <cell r="G13" t="str">
            <v/>
          </cell>
          <cell r="H13" t="str">
            <v>HX55107</v>
          </cell>
          <cell r="I13" t="str">
            <v>420111197410245874</v>
          </cell>
          <cell r="J13" t="str">
            <v>0</v>
          </cell>
          <cell r="K13" t="str">
            <v>DC</v>
          </cell>
          <cell r="L13">
            <v>39213</v>
          </cell>
          <cell r="N13" t="str">
            <v>武汉招行解放公园支行</v>
          </cell>
          <cell r="O13" t="str">
            <v>6226090273370011</v>
          </cell>
          <cell r="P13" t="str">
            <v>陈俊堂</v>
          </cell>
          <cell r="Q13">
            <v>20</v>
          </cell>
          <cell r="R13">
            <v>20</v>
          </cell>
          <cell r="S13">
            <v>7702</v>
          </cell>
          <cell r="T13">
            <v>0</v>
          </cell>
          <cell r="U13">
            <v>0</v>
          </cell>
          <cell r="V13">
            <v>0.17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1284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770.2</v>
          </cell>
        </row>
        <row r="14">
          <cell r="A14" t="str">
            <v>000267</v>
          </cell>
          <cell r="B14" t="str">
            <v>刘梦君</v>
          </cell>
          <cell r="C14" t="str">
            <v>OTH2</v>
          </cell>
          <cell r="D14" t="str">
            <v>拜尔斯道夫日化（武汉）有限公司</v>
          </cell>
          <cell r="E14" t="str">
            <v>供应链人事行政部</v>
          </cell>
          <cell r="F14" t="str">
            <v>武汉工厂人事行政经理</v>
          </cell>
          <cell r="G14" t="str">
            <v>10</v>
          </cell>
          <cell r="H14" t="str">
            <v>JX26125</v>
          </cell>
          <cell r="I14" t="str">
            <v>420102197402211213</v>
          </cell>
          <cell r="J14" t="str">
            <v>0</v>
          </cell>
          <cell r="K14" t="str">
            <v>OTHERS总监</v>
          </cell>
          <cell r="L14">
            <v>39370</v>
          </cell>
          <cell r="N14" t="str">
            <v>武汉招行解放公园支行</v>
          </cell>
          <cell r="O14" t="str">
            <v>6226090273369591</v>
          </cell>
          <cell r="P14" t="str">
            <v>刘梦君</v>
          </cell>
          <cell r="Q14">
            <v>20</v>
          </cell>
          <cell r="R14">
            <v>20</v>
          </cell>
          <cell r="S14">
            <v>11214</v>
          </cell>
          <cell r="T14">
            <v>0</v>
          </cell>
          <cell r="U14">
            <v>0</v>
          </cell>
          <cell r="V14">
            <v>0.25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</row>
        <row r="15">
          <cell r="A15" t="str">
            <v>000287</v>
          </cell>
          <cell r="B15" t="str">
            <v>胡钢军</v>
          </cell>
          <cell r="C15" t="str">
            <v>DC</v>
          </cell>
          <cell r="D15" t="str">
            <v>拜尔斯道夫个人护理用品（中国）有限公司</v>
          </cell>
          <cell r="E15" t="str">
            <v>区域销售部</v>
          </cell>
          <cell r="F15" t="str">
            <v>包场渠道销售主任</v>
          </cell>
          <cell r="G15" t="str">
            <v>16</v>
          </cell>
          <cell r="H15" t="str">
            <v>HX12101</v>
          </cell>
          <cell r="I15" t="str">
            <v>420105196807271614</v>
          </cell>
          <cell r="J15" t="str">
            <v>0</v>
          </cell>
          <cell r="K15" t="str">
            <v>DC</v>
          </cell>
          <cell r="L15">
            <v>39370</v>
          </cell>
          <cell r="N15" t="str">
            <v>武汉招行解放公园支行</v>
          </cell>
          <cell r="O15" t="str">
            <v>6226090273367835</v>
          </cell>
          <cell r="P15" t="str">
            <v>胡钢军</v>
          </cell>
          <cell r="Q15">
            <v>20</v>
          </cell>
          <cell r="R15">
            <v>20</v>
          </cell>
          <cell r="S15">
            <v>15664</v>
          </cell>
          <cell r="T15">
            <v>0</v>
          </cell>
          <cell r="U15">
            <v>0</v>
          </cell>
          <cell r="V15">
            <v>0.12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</row>
        <row r="16">
          <cell r="A16" t="str">
            <v>000322</v>
          </cell>
          <cell r="B16" t="str">
            <v>张正平</v>
          </cell>
          <cell r="C16" t="str">
            <v>DC</v>
          </cell>
          <cell r="D16" t="str">
            <v>拜尔斯道夫个人护理用品（中国）有限公司</v>
          </cell>
          <cell r="E16" t="str">
            <v>上海省区</v>
          </cell>
          <cell r="F16" t="str">
            <v>上海省区销售代表</v>
          </cell>
          <cell r="G16" t="str">
            <v/>
          </cell>
          <cell r="H16" t="str">
            <v>HX55104</v>
          </cell>
          <cell r="I16" t="str">
            <v>420102197107041477</v>
          </cell>
          <cell r="J16" t="str">
            <v>0</v>
          </cell>
          <cell r="K16" t="str">
            <v>DC</v>
          </cell>
          <cell r="L16">
            <v>39284</v>
          </cell>
          <cell r="N16" t="str">
            <v>武汉招行解放公园支行</v>
          </cell>
          <cell r="O16" t="str">
            <v>6226090273370185</v>
          </cell>
          <cell r="P16" t="str">
            <v>张正平</v>
          </cell>
          <cell r="Q16">
            <v>20</v>
          </cell>
          <cell r="R16">
            <v>20</v>
          </cell>
          <cell r="S16">
            <v>6270</v>
          </cell>
          <cell r="T16">
            <v>0</v>
          </cell>
          <cell r="U16">
            <v>0</v>
          </cell>
          <cell r="V16">
            <v>0.17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1045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3368.26</v>
          </cell>
        </row>
        <row r="17">
          <cell r="A17" t="str">
            <v>000336</v>
          </cell>
          <cell r="B17" t="str">
            <v>周建华</v>
          </cell>
          <cell r="C17" t="str">
            <v>OTH2</v>
          </cell>
          <cell r="D17" t="str">
            <v>拜尔斯道夫个人护理用品（中国）有限公司</v>
          </cell>
          <cell r="E17" t="str">
            <v>业务支持部</v>
          </cell>
          <cell r="F17" t="str">
            <v>人力资源经理-BP-C&amp;S</v>
          </cell>
          <cell r="G17" t="str">
            <v/>
          </cell>
          <cell r="H17" t="str">
            <v>HX03101</v>
          </cell>
          <cell r="I17" t="str">
            <v>420111196912153115</v>
          </cell>
          <cell r="J17" t="str">
            <v>0</v>
          </cell>
          <cell r="K17" t="str">
            <v>OTHERS总监</v>
          </cell>
          <cell r="L17">
            <v>39370</v>
          </cell>
          <cell r="N17" t="str">
            <v>武汉招行解放公园支行</v>
          </cell>
          <cell r="O17" t="str">
            <v>6226090273369609</v>
          </cell>
          <cell r="P17" t="str">
            <v>周建华</v>
          </cell>
          <cell r="Q17">
            <v>20</v>
          </cell>
          <cell r="R17">
            <v>20</v>
          </cell>
          <cell r="S17">
            <v>13947</v>
          </cell>
          <cell r="T17">
            <v>0</v>
          </cell>
          <cell r="U17">
            <v>0</v>
          </cell>
          <cell r="V17">
            <v>0.25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</row>
        <row r="18">
          <cell r="A18" t="str">
            <v>000355</v>
          </cell>
          <cell r="B18" t="str">
            <v>荣义</v>
          </cell>
          <cell r="C18" t="str">
            <v>DC</v>
          </cell>
          <cell r="D18" t="str">
            <v>拜尔斯道夫个人护理用品（中国）有限公司</v>
          </cell>
          <cell r="E18" t="str">
            <v>销售财务控制部</v>
          </cell>
          <cell r="F18" t="str">
            <v>重点客户控制专员</v>
          </cell>
          <cell r="G18" t="str">
            <v>16</v>
          </cell>
          <cell r="H18" t="str">
            <v>HX04103</v>
          </cell>
          <cell r="I18" t="str">
            <v>420103196909123273</v>
          </cell>
          <cell r="J18" t="str">
            <v>0</v>
          </cell>
          <cell r="K18" t="str">
            <v>DC</v>
          </cell>
          <cell r="L18">
            <v>39370</v>
          </cell>
          <cell r="N18" t="str">
            <v>武汉招行解放公园支行</v>
          </cell>
          <cell r="O18" t="str">
            <v>6226090273366498</v>
          </cell>
          <cell r="P18" t="str">
            <v>荣义</v>
          </cell>
          <cell r="Q18">
            <v>20</v>
          </cell>
          <cell r="R18">
            <v>20</v>
          </cell>
          <cell r="S18">
            <v>11197</v>
          </cell>
          <cell r="T18">
            <v>0</v>
          </cell>
          <cell r="U18">
            <v>0</v>
          </cell>
          <cell r="V18">
            <v>0.12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1255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</row>
        <row r="19">
          <cell r="A19" t="str">
            <v>000380</v>
          </cell>
          <cell r="B19" t="str">
            <v>江耀林</v>
          </cell>
          <cell r="C19" t="str">
            <v>DC</v>
          </cell>
          <cell r="D19" t="str">
            <v>拜尔斯道夫个人护理用品（中国）有限公司</v>
          </cell>
          <cell r="E19" t="str">
            <v>物流部</v>
          </cell>
          <cell r="F19" t="str">
            <v>武汉物流部物流主管</v>
          </cell>
          <cell r="G19" t="str">
            <v/>
          </cell>
          <cell r="H19" t="str">
            <v>HX56205</v>
          </cell>
          <cell r="I19" t="str">
            <v>420124197109210412</v>
          </cell>
          <cell r="J19" t="str">
            <v>0</v>
          </cell>
          <cell r="K19" t="str">
            <v>DC</v>
          </cell>
          <cell r="L19">
            <v>39370</v>
          </cell>
          <cell r="N19" t="str">
            <v>武汉招行解放公园支行</v>
          </cell>
          <cell r="O19" t="str">
            <v>6226090273368718</v>
          </cell>
          <cell r="P19" t="str">
            <v>江耀林</v>
          </cell>
          <cell r="Q19">
            <v>20</v>
          </cell>
          <cell r="R19">
            <v>20</v>
          </cell>
          <cell r="S19">
            <v>11307</v>
          </cell>
          <cell r="T19">
            <v>0</v>
          </cell>
          <cell r="U19">
            <v>0</v>
          </cell>
          <cell r="V19">
            <v>0.12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</row>
        <row r="20">
          <cell r="A20" t="str">
            <v>000387</v>
          </cell>
          <cell r="B20" t="str">
            <v>王晓辉</v>
          </cell>
          <cell r="C20" t="str">
            <v>DC</v>
          </cell>
          <cell r="D20" t="str">
            <v>拜尔斯道夫个人护理用品（中国）有限公司</v>
          </cell>
          <cell r="E20" t="str">
            <v>DT渠道运作部</v>
          </cell>
          <cell r="F20" t="str">
            <v>渠道管控</v>
          </cell>
          <cell r="G20" t="str">
            <v>16</v>
          </cell>
          <cell r="H20" t="str">
            <v>HX38120</v>
          </cell>
          <cell r="I20" t="str">
            <v>420527197702041315</v>
          </cell>
          <cell r="J20" t="str">
            <v>0</v>
          </cell>
          <cell r="K20" t="str">
            <v>DC</v>
          </cell>
          <cell r="L20">
            <v>39376</v>
          </cell>
          <cell r="N20" t="str">
            <v>武汉招行解放公园支行</v>
          </cell>
          <cell r="O20" t="str">
            <v>6226090273368486</v>
          </cell>
          <cell r="P20" t="str">
            <v>王晓辉</v>
          </cell>
          <cell r="Q20">
            <v>20</v>
          </cell>
          <cell r="R20">
            <v>20</v>
          </cell>
          <cell r="S20">
            <v>6247</v>
          </cell>
          <cell r="T20">
            <v>0</v>
          </cell>
          <cell r="U20">
            <v>0</v>
          </cell>
          <cell r="V20">
            <v>0.33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</row>
        <row r="21">
          <cell r="A21" t="str">
            <v>000463</v>
          </cell>
          <cell r="B21" t="str">
            <v>向小红</v>
          </cell>
          <cell r="C21" t="str">
            <v>DC</v>
          </cell>
          <cell r="D21" t="str">
            <v>拜尔斯道夫个人护理用品（中国）有限公司</v>
          </cell>
          <cell r="E21" t="str">
            <v>DT渠道运作部</v>
          </cell>
          <cell r="F21" t="str">
            <v>DT渠道策划师</v>
          </cell>
          <cell r="G21" t="str">
            <v>16</v>
          </cell>
          <cell r="H21" t="str">
            <v>HX38120</v>
          </cell>
          <cell r="I21" t="str">
            <v>420104197603040046</v>
          </cell>
          <cell r="J21" t="str">
            <v>0</v>
          </cell>
          <cell r="K21" t="str">
            <v>DC</v>
          </cell>
          <cell r="L21">
            <v>39315</v>
          </cell>
          <cell r="N21" t="str">
            <v>武汉招行解放公园支行</v>
          </cell>
          <cell r="O21" t="str">
            <v>6226090273367629</v>
          </cell>
          <cell r="P21" t="str">
            <v>向小红</v>
          </cell>
          <cell r="Q21">
            <v>20</v>
          </cell>
          <cell r="R21">
            <v>20</v>
          </cell>
          <cell r="S21">
            <v>14331</v>
          </cell>
          <cell r="T21">
            <v>0</v>
          </cell>
          <cell r="U21">
            <v>0</v>
          </cell>
          <cell r="V21">
            <v>0.12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</row>
        <row r="22">
          <cell r="A22" t="str">
            <v>000561</v>
          </cell>
          <cell r="B22" t="str">
            <v>熊俊</v>
          </cell>
          <cell r="C22" t="str">
            <v>DC</v>
          </cell>
          <cell r="D22" t="str">
            <v>拜尔斯道夫个人护理用品（中国）有限公司</v>
          </cell>
          <cell r="E22" t="str">
            <v>销售财务控制部</v>
          </cell>
          <cell r="F22" t="str">
            <v>西区区域销售控制专员</v>
          </cell>
          <cell r="G22" t="str">
            <v>10</v>
          </cell>
          <cell r="H22" t="str">
            <v>HX04123</v>
          </cell>
          <cell r="I22" t="str">
            <v>420121196905202516</v>
          </cell>
          <cell r="J22" t="str">
            <v>0</v>
          </cell>
          <cell r="K22" t="str">
            <v>DC</v>
          </cell>
          <cell r="L22">
            <v>39345</v>
          </cell>
          <cell r="N22" t="str">
            <v>武汉招行解放公园支行</v>
          </cell>
          <cell r="O22" t="str">
            <v>6226090273366449</v>
          </cell>
          <cell r="P22" t="str">
            <v>熊俊</v>
          </cell>
          <cell r="Q22">
            <v>20</v>
          </cell>
          <cell r="R22">
            <v>20</v>
          </cell>
          <cell r="S22">
            <v>12572</v>
          </cell>
          <cell r="T22">
            <v>0</v>
          </cell>
          <cell r="U22">
            <v>0</v>
          </cell>
          <cell r="V22">
            <v>0.12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1409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</row>
        <row r="23">
          <cell r="A23" t="str">
            <v>000581</v>
          </cell>
          <cell r="B23" t="str">
            <v>顾军</v>
          </cell>
          <cell r="C23" t="str">
            <v>DC</v>
          </cell>
          <cell r="D23" t="str">
            <v>拜尔斯道夫个人护理用品（中国）有限公司</v>
          </cell>
          <cell r="E23" t="str">
            <v>销售财务控制部</v>
          </cell>
          <cell r="F23" t="str">
            <v>东区、上海区区域销售控制专员</v>
          </cell>
          <cell r="G23" t="str">
            <v>10</v>
          </cell>
          <cell r="H23" t="str">
            <v>HX04121</v>
          </cell>
          <cell r="I23" t="str">
            <v>420103196806154413</v>
          </cell>
          <cell r="J23" t="str">
            <v>0</v>
          </cell>
          <cell r="K23" t="str">
            <v>DC</v>
          </cell>
          <cell r="L23">
            <v>39345</v>
          </cell>
          <cell r="N23" t="str">
            <v>武汉招行解放公园支行</v>
          </cell>
          <cell r="O23" t="str">
            <v>6226090273366472</v>
          </cell>
          <cell r="P23" t="str">
            <v>顾军</v>
          </cell>
          <cell r="Q23">
            <v>20</v>
          </cell>
          <cell r="R23">
            <v>20</v>
          </cell>
          <cell r="S23">
            <v>10451</v>
          </cell>
          <cell r="T23">
            <v>0</v>
          </cell>
          <cell r="U23">
            <v>0</v>
          </cell>
          <cell r="V23">
            <v>0.12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1171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</row>
        <row r="24">
          <cell r="A24" t="str">
            <v>000618</v>
          </cell>
          <cell r="B24" t="str">
            <v>吴震</v>
          </cell>
          <cell r="C24" t="str">
            <v>DC</v>
          </cell>
          <cell r="D24" t="str">
            <v>拜尔斯道夫个人护理用品（中国）有限公司</v>
          </cell>
          <cell r="E24" t="str">
            <v>IT部</v>
          </cell>
          <cell r="F24" t="str">
            <v>SAP顾问</v>
          </cell>
          <cell r="G24" t="str">
            <v>17</v>
          </cell>
          <cell r="H24" t="str">
            <v>HX08101</v>
          </cell>
          <cell r="I24" t="str">
            <v>420102197609220010</v>
          </cell>
          <cell r="J24" t="str">
            <v>0</v>
          </cell>
          <cell r="K24" t="str">
            <v>DC</v>
          </cell>
          <cell r="L24">
            <v>39295</v>
          </cell>
          <cell r="N24" t="str">
            <v>武汉招行解放公园支行</v>
          </cell>
          <cell r="O24" t="str">
            <v>6226090273366951</v>
          </cell>
          <cell r="P24" t="str">
            <v>吴震</v>
          </cell>
          <cell r="Q24">
            <v>20</v>
          </cell>
          <cell r="R24">
            <v>20</v>
          </cell>
          <cell r="S24">
            <v>14140</v>
          </cell>
          <cell r="T24">
            <v>0</v>
          </cell>
          <cell r="U24">
            <v>0</v>
          </cell>
          <cell r="V24">
            <v>0.25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</row>
        <row r="25">
          <cell r="A25" t="str">
            <v>000642</v>
          </cell>
          <cell r="B25" t="str">
            <v>袁泉</v>
          </cell>
          <cell r="C25" t="str">
            <v>DC</v>
          </cell>
          <cell r="D25" t="str">
            <v>拜尔斯道夫个人护理用品（中国）有限公司</v>
          </cell>
          <cell r="E25" t="str">
            <v>粤西省区</v>
          </cell>
          <cell r="F25" t="str">
            <v>粤西省区省销售经理</v>
          </cell>
          <cell r="G25" t="str">
            <v>18</v>
          </cell>
          <cell r="H25" t="str">
            <v>HX61112</v>
          </cell>
          <cell r="I25" t="str">
            <v>42011119740606291X</v>
          </cell>
          <cell r="J25" t="str">
            <v>0</v>
          </cell>
          <cell r="K25" t="str">
            <v>DC</v>
          </cell>
          <cell r="L25">
            <v>39370</v>
          </cell>
          <cell r="N25" t="str">
            <v>武汉招行解放公园支行</v>
          </cell>
          <cell r="O25" t="str">
            <v>6226090273372488</v>
          </cell>
          <cell r="P25" t="str">
            <v>袁泉</v>
          </cell>
          <cell r="Q25">
            <v>20</v>
          </cell>
          <cell r="R25">
            <v>20</v>
          </cell>
          <cell r="S25">
            <v>20662</v>
          </cell>
          <cell r="T25">
            <v>0</v>
          </cell>
          <cell r="U25">
            <v>0</v>
          </cell>
          <cell r="V25">
            <v>0.33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3444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4943.13</v>
          </cell>
        </row>
        <row r="26">
          <cell r="A26" t="str">
            <v>000740</v>
          </cell>
          <cell r="B26" t="str">
            <v>伍立斌</v>
          </cell>
          <cell r="C26" t="str">
            <v>DC</v>
          </cell>
          <cell r="D26" t="str">
            <v>拜尔斯道夫个人护理用品（中国）有限公司</v>
          </cell>
          <cell r="E26" t="str">
            <v>湖南省区</v>
          </cell>
          <cell r="F26" t="str">
            <v>湖南省区城市群主任</v>
          </cell>
          <cell r="G26" t="str">
            <v>10</v>
          </cell>
          <cell r="H26" t="str">
            <v>HX56102</v>
          </cell>
          <cell r="I26" t="str">
            <v>430703196909060019</v>
          </cell>
          <cell r="J26" t="str">
            <v>0</v>
          </cell>
          <cell r="K26" t="str">
            <v>DC</v>
          </cell>
          <cell r="L26">
            <v>39376</v>
          </cell>
          <cell r="N26" t="str">
            <v>武汉招行解放公园支行</v>
          </cell>
          <cell r="O26" t="str">
            <v>6226090273372843</v>
          </cell>
          <cell r="P26" t="str">
            <v>伍立斌</v>
          </cell>
          <cell r="Q26">
            <v>20</v>
          </cell>
          <cell r="R26">
            <v>20</v>
          </cell>
          <cell r="S26">
            <v>6818</v>
          </cell>
          <cell r="T26">
            <v>0</v>
          </cell>
          <cell r="U26">
            <v>0</v>
          </cell>
          <cell r="V26">
            <v>0.17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4028.97</v>
          </cell>
        </row>
        <row r="27">
          <cell r="A27" t="str">
            <v>000860</v>
          </cell>
          <cell r="B27" t="str">
            <v>王昕</v>
          </cell>
          <cell r="C27" t="str">
            <v>SC</v>
          </cell>
          <cell r="D27" t="str">
            <v>拜尔斯道夫日化（武汉）有限公司</v>
          </cell>
          <cell r="E27" t="str">
            <v>质量控制部</v>
          </cell>
          <cell r="F27" t="str">
            <v>现场质量工程师</v>
          </cell>
          <cell r="G27" t="str">
            <v>10</v>
          </cell>
          <cell r="H27" t="str">
            <v>JX26104</v>
          </cell>
          <cell r="I27" t="str">
            <v>420106196305064435</v>
          </cell>
          <cell r="J27" t="str">
            <v>0</v>
          </cell>
          <cell r="K27" t="str">
            <v>SC</v>
          </cell>
          <cell r="L27">
            <v>39370</v>
          </cell>
          <cell r="N27" t="str">
            <v>武汉招行解放公园支行</v>
          </cell>
          <cell r="O27" t="str">
            <v>6226090273369203</v>
          </cell>
          <cell r="P27" t="str">
            <v>王昕</v>
          </cell>
          <cell r="Q27">
            <v>20</v>
          </cell>
          <cell r="R27">
            <v>20</v>
          </cell>
          <cell r="S27">
            <v>8705</v>
          </cell>
          <cell r="T27">
            <v>0</v>
          </cell>
          <cell r="U27">
            <v>0</v>
          </cell>
          <cell r="V27">
            <v>0.12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</row>
        <row r="28">
          <cell r="A28" t="str">
            <v>000869</v>
          </cell>
          <cell r="B28" t="str">
            <v>杨志清</v>
          </cell>
          <cell r="C28" t="str">
            <v>SC</v>
          </cell>
          <cell r="D28" t="str">
            <v>拜尔斯道夫日化（武汉）有限公司</v>
          </cell>
          <cell r="E28" t="str">
            <v>武汉生产部</v>
          </cell>
          <cell r="F28" t="str">
            <v>武汉工厂生产副经理</v>
          </cell>
          <cell r="G28" t="str">
            <v/>
          </cell>
          <cell r="H28" t="str">
            <v>JX26113</v>
          </cell>
          <cell r="I28" t="str">
            <v>421002197310251854</v>
          </cell>
          <cell r="J28" t="str">
            <v>0</v>
          </cell>
          <cell r="K28" t="str">
            <v>SC</v>
          </cell>
          <cell r="L28">
            <v>39370</v>
          </cell>
          <cell r="N28" t="str">
            <v>武汉招行解放公园支行</v>
          </cell>
          <cell r="O28" t="str">
            <v>6226090273369476</v>
          </cell>
          <cell r="P28" t="str">
            <v>杨志清</v>
          </cell>
          <cell r="Q28">
            <v>20</v>
          </cell>
          <cell r="R28">
            <v>20</v>
          </cell>
          <cell r="S28">
            <v>9996</v>
          </cell>
          <cell r="T28">
            <v>0</v>
          </cell>
          <cell r="U28">
            <v>0</v>
          </cell>
          <cell r="V28">
            <v>0.12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</row>
        <row r="29">
          <cell r="A29" t="str">
            <v>000967</v>
          </cell>
          <cell r="B29" t="str">
            <v>田旭东</v>
          </cell>
          <cell r="C29" t="str">
            <v>DC</v>
          </cell>
          <cell r="D29" t="str">
            <v>拜尔斯道夫日化（武汉）有限公司</v>
          </cell>
          <cell r="E29" t="str">
            <v>制造部财务部</v>
          </cell>
          <cell r="F29" t="str">
            <v>制造部控制主管</v>
          </cell>
          <cell r="G29" t="str">
            <v>17</v>
          </cell>
          <cell r="H29" t="str">
            <v>JX04130</v>
          </cell>
          <cell r="I29" t="str">
            <v>420106197310180830</v>
          </cell>
          <cell r="J29" t="str">
            <v>0</v>
          </cell>
          <cell r="K29" t="str">
            <v>DC</v>
          </cell>
          <cell r="L29">
            <v>39370</v>
          </cell>
          <cell r="N29" t="str">
            <v>武汉招行解放公园支行</v>
          </cell>
          <cell r="O29" t="str">
            <v>6226090273366779</v>
          </cell>
          <cell r="P29" t="str">
            <v>田旭东</v>
          </cell>
          <cell r="Q29">
            <v>20</v>
          </cell>
          <cell r="R29">
            <v>20</v>
          </cell>
          <cell r="S29">
            <v>9091</v>
          </cell>
          <cell r="T29">
            <v>0</v>
          </cell>
          <cell r="U29">
            <v>0</v>
          </cell>
          <cell r="V29">
            <v>0.25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</row>
        <row r="30">
          <cell r="A30" t="str">
            <v>000971</v>
          </cell>
          <cell r="B30" t="str">
            <v>贺珺</v>
          </cell>
          <cell r="C30" t="str">
            <v>DC</v>
          </cell>
          <cell r="D30" t="str">
            <v>拜尔斯道夫个人护理用品（中国）有限公司</v>
          </cell>
          <cell r="E30" t="str">
            <v>DSR管理部</v>
          </cell>
          <cell r="F30" t="str">
            <v>经销商项目管理经理</v>
          </cell>
          <cell r="G30" t="str">
            <v>16</v>
          </cell>
          <cell r="H30" t="str">
            <v>HC35108</v>
          </cell>
          <cell r="I30" t="str">
            <v>420106197506010016</v>
          </cell>
          <cell r="J30" t="str">
            <v>0</v>
          </cell>
          <cell r="K30" t="str">
            <v>DC</v>
          </cell>
          <cell r="L30">
            <v>39370</v>
          </cell>
          <cell r="N30" t="str">
            <v>武汉招行解放公园支行</v>
          </cell>
          <cell r="O30" t="str">
            <v>6226090273373668</v>
          </cell>
          <cell r="P30" t="str">
            <v>贺珺</v>
          </cell>
          <cell r="Q30">
            <v>20</v>
          </cell>
          <cell r="R30">
            <v>20</v>
          </cell>
          <cell r="S30">
            <v>8845</v>
          </cell>
          <cell r="T30">
            <v>0</v>
          </cell>
          <cell r="U30">
            <v>0</v>
          </cell>
          <cell r="V30">
            <v>0.25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</row>
        <row r="31">
          <cell r="A31" t="str">
            <v>000989</v>
          </cell>
          <cell r="B31" t="str">
            <v>彭涛</v>
          </cell>
          <cell r="C31" t="str">
            <v>DC</v>
          </cell>
          <cell r="D31" t="str">
            <v>拜尔斯道夫个人护理用品（中国）有限公司</v>
          </cell>
          <cell r="E31" t="str">
            <v>区域销售部</v>
          </cell>
          <cell r="F31" t="str">
            <v>经销商营运经理</v>
          </cell>
          <cell r="G31" t="str">
            <v/>
          </cell>
          <cell r="H31" t="str">
            <v>HX12101</v>
          </cell>
          <cell r="I31" t="str">
            <v>420102197002073317</v>
          </cell>
          <cell r="J31" t="str">
            <v>0</v>
          </cell>
          <cell r="K31" t="str">
            <v>DC</v>
          </cell>
          <cell r="L31">
            <v>39370</v>
          </cell>
          <cell r="N31" t="str">
            <v>武汉招行解放公园支行</v>
          </cell>
          <cell r="O31" t="str">
            <v>6226090273370763</v>
          </cell>
          <cell r="P31" t="str">
            <v>彭涛</v>
          </cell>
          <cell r="Q31">
            <v>20</v>
          </cell>
          <cell r="R31">
            <v>20</v>
          </cell>
          <cell r="S31">
            <v>19509</v>
          </cell>
          <cell r="T31">
            <v>0</v>
          </cell>
          <cell r="U31">
            <v>0</v>
          </cell>
          <cell r="V31">
            <v>0.33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4064.12</v>
          </cell>
        </row>
        <row r="32">
          <cell r="A32" t="str">
            <v>000995</v>
          </cell>
          <cell r="B32" t="str">
            <v>秦岭</v>
          </cell>
          <cell r="C32" t="str">
            <v>DC</v>
          </cell>
          <cell r="D32" t="str">
            <v>拜尔斯道夫个人护理用品（中国）有限公司</v>
          </cell>
          <cell r="E32" t="str">
            <v>监察审计部</v>
          </cell>
          <cell r="F32" t="str">
            <v>监察审计经理</v>
          </cell>
          <cell r="G32" t="str">
            <v>10</v>
          </cell>
          <cell r="H32" t="str">
            <v>HX06110</v>
          </cell>
          <cell r="I32" t="str">
            <v>420104196805294357</v>
          </cell>
          <cell r="J32" t="str">
            <v>0</v>
          </cell>
          <cell r="K32" t="str">
            <v>DC</v>
          </cell>
          <cell r="L32">
            <v>39370</v>
          </cell>
          <cell r="N32" t="str">
            <v>武汉招行解放公园支行</v>
          </cell>
          <cell r="O32" t="str">
            <v>6226090273365847</v>
          </cell>
          <cell r="P32" t="str">
            <v>秦岭</v>
          </cell>
          <cell r="Q32">
            <v>20</v>
          </cell>
          <cell r="R32">
            <v>20</v>
          </cell>
          <cell r="S32">
            <v>9782</v>
          </cell>
          <cell r="T32">
            <v>0</v>
          </cell>
          <cell r="U32">
            <v>0</v>
          </cell>
          <cell r="V32">
            <v>0.25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</row>
        <row r="33">
          <cell r="A33" t="str">
            <v>000999</v>
          </cell>
          <cell r="B33" t="str">
            <v>黎钢</v>
          </cell>
          <cell r="C33" t="str">
            <v>DC</v>
          </cell>
          <cell r="D33" t="str">
            <v>拜尔斯道夫个人护理用品（中国）有限公司</v>
          </cell>
          <cell r="E33" t="str">
            <v>河南省区</v>
          </cell>
          <cell r="F33" t="str">
            <v>河南省区销售主任</v>
          </cell>
          <cell r="G33" t="str">
            <v>10</v>
          </cell>
          <cell r="H33" t="str">
            <v>HX54102</v>
          </cell>
          <cell r="I33" t="str">
            <v>420800197002133637</v>
          </cell>
          <cell r="J33" t="str">
            <v>0</v>
          </cell>
          <cell r="K33" t="str">
            <v>DC</v>
          </cell>
          <cell r="L33">
            <v>39370</v>
          </cell>
          <cell r="N33" t="str">
            <v>武汉招行解放公园支行</v>
          </cell>
          <cell r="O33" t="str">
            <v>6226090273370516</v>
          </cell>
          <cell r="P33" t="str">
            <v>黎钢</v>
          </cell>
          <cell r="Q33">
            <v>20</v>
          </cell>
          <cell r="R33">
            <v>20</v>
          </cell>
          <cell r="S33">
            <v>7919</v>
          </cell>
          <cell r="T33">
            <v>0</v>
          </cell>
          <cell r="U33">
            <v>0</v>
          </cell>
          <cell r="V33">
            <v>0.17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1320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3847.21</v>
          </cell>
        </row>
        <row r="34">
          <cell r="A34" t="str">
            <v>001089</v>
          </cell>
          <cell r="B34" t="str">
            <v>段志</v>
          </cell>
          <cell r="C34" t="str">
            <v>DC</v>
          </cell>
          <cell r="D34" t="str">
            <v>拜尔斯道夫个人护理用品（中国）有限公司</v>
          </cell>
          <cell r="E34" t="str">
            <v>浙江省区</v>
          </cell>
          <cell r="F34" t="str">
            <v>浙江省区城市群经理</v>
          </cell>
          <cell r="G34" t="str">
            <v/>
          </cell>
          <cell r="H34" t="str">
            <v>HX55107</v>
          </cell>
          <cell r="I34" t="str">
            <v>420105197609192434</v>
          </cell>
          <cell r="J34" t="str">
            <v>0</v>
          </cell>
          <cell r="K34" t="str">
            <v>DC</v>
          </cell>
          <cell r="L34">
            <v>39370</v>
          </cell>
          <cell r="N34" t="str">
            <v>武汉招行解放公园支行</v>
          </cell>
          <cell r="O34" t="str">
            <v>6226090273369989</v>
          </cell>
          <cell r="P34" t="str">
            <v>段志</v>
          </cell>
          <cell r="Q34">
            <v>20</v>
          </cell>
          <cell r="R34">
            <v>20</v>
          </cell>
          <cell r="S34">
            <v>9421</v>
          </cell>
          <cell r="T34">
            <v>0</v>
          </cell>
          <cell r="U34">
            <v>0</v>
          </cell>
          <cell r="V34">
            <v>0.17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1571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4198.62</v>
          </cell>
        </row>
        <row r="35">
          <cell r="A35" t="str">
            <v>001108</v>
          </cell>
          <cell r="B35" t="str">
            <v>周志刚</v>
          </cell>
          <cell r="C35" t="str">
            <v>DC</v>
          </cell>
          <cell r="D35" t="str">
            <v>拜尔斯道夫个人护理用品（中国）有限公司</v>
          </cell>
          <cell r="E35" t="str">
            <v>湖北省区</v>
          </cell>
          <cell r="F35" t="str">
            <v>湖北省区销售主任</v>
          </cell>
          <cell r="G35" t="str">
            <v/>
          </cell>
          <cell r="H35" t="str">
            <v>HX56105</v>
          </cell>
          <cell r="I35" t="str">
            <v>420102197509031714</v>
          </cell>
          <cell r="J35" t="str">
            <v>0</v>
          </cell>
          <cell r="K35" t="str">
            <v>DC</v>
          </cell>
          <cell r="L35">
            <v>39370</v>
          </cell>
          <cell r="N35" t="str">
            <v>武汉招行解放公园支行</v>
          </cell>
          <cell r="O35" t="str">
            <v>6226090273370169</v>
          </cell>
          <cell r="P35" t="str">
            <v>周志刚</v>
          </cell>
          <cell r="Q35">
            <v>20</v>
          </cell>
          <cell r="R35">
            <v>20</v>
          </cell>
          <cell r="S35">
            <v>7491</v>
          </cell>
          <cell r="T35">
            <v>0</v>
          </cell>
          <cell r="U35">
            <v>0</v>
          </cell>
          <cell r="V35">
            <v>0.17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3029.54</v>
          </cell>
        </row>
        <row r="36">
          <cell r="A36" t="str">
            <v>001156</v>
          </cell>
          <cell r="B36" t="str">
            <v>刘荣斌</v>
          </cell>
          <cell r="C36" t="str">
            <v>DC</v>
          </cell>
          <cell r="D36" t="str">
            <v>拜尔斯道夫个人护理用品（中国）有限公司</v>
          </cell>
          <cell r="E36" t="str">
            <v>福建省区</v>
          </cell>
          <cell r="F36" t="str">
            <v>福建省区省COS经理</v>
          </cell>
          <cell r="G36" t="str">
            <v/>
          </cell>
          <cell r="H36" t="str">
            <v>HX57102</v>
          </cell>
          <cell r="I36" t="str">
            <v>420103197006050418</v>
          </cell>
          <cell r="J36" t="str">
            <v>0</v>
          </cell>
          <cell r="K36" t="str">
            <v>DC</v>
          </cell>
          <cell r="L36">
            <v>39370</v>
          </cell>
          <cell r="N36" t="str">
            <v>武汉招行解放公园支行</v>
          </cell>
          <cell r="O36" t="str">
            <v>6226090273372199</v>
          </cell>
          <cell r="P36" t="str">
            <v>刘荣斌</v>
          </cell>
          <cell r="Q36">
            <v>20</v>
          </cell>
          <cell r="R36">
            <v>20</v>
          </cell>
          <cell r="S36">
            <v>8735</v>
          </cell>
          <cell r="T36">
            <v>0</v>
          </cell>
          <cell r="U36">
            <v>0</v>
          </cell>
          <cell r="V36">
            <v>0.33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1456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2636.75</v>
          </cell>
        </row>
        <row r="37">
          <cell r="A37" t="str">
            <v>001165</v>
          </cell>
          <cell r="B37" t="str">
            <v>陈少华</v>
          </cell>
          <cell r="C37" t="str">
            <v>DC</v>
          </cell>
          <cell r="D37" t="str">
            <v>拜尔斯道夫个人护理用品（中国）有限公司</v>
          </cell>
          <cell r="E37" t="str">
            <v>湖北省区</v>
          </cell>
          <cell r="F37" t="str">
            <v>湖北省区销售主任</v>
          </cell>
          <cell r="G37" t="str">
            <v/>
          </cell>
          <cell r="H37" t="str">
            <v>HX56105</v>
          </cell>
          <cell r="I37" t="str">
            <v>420102196807230311</v>
          </cell>
          <cell r="J37" t="str">
            <v>0</v>
          </cell>
          <cell r="K37" t="str">
            <v>DC</v>
          </cell>
          <cell r="L37">
            <v>39370</v>
          </cell>
          <cell r="N37" t="str">
            <v>武汉招行解放公园支行</v>
          </cell>
          <cell r="O37" t="str">
            <v>6226090273370789</v>
          </cell>
          <cell r="P37" t="str">
            <v>陈少华</v>
          </cell>
          <cell r="Q37">
            <v>20</v>
          </cell>
          <cell r="R37">
            <v>20</v>
          </cell>
          <cell r="S37">
            <v>7541</v>
          </cell>
          <cell r="T37">
            <v>0</v>
          </cell>
          <cell r="U37">
            <v>0</v>
          </cell>
          <cell r="V37">
            <v>0.17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3048.95</v>
          </cell>
        </row>
        <row r="38">
          <cell r="A38" t="str">
            <v>001222</v>
          </cell>
          <cell r="B38" t="str">
            <v>刘海峰</v>
          </cell>
          <cell r="C38" t="str">
            <v>DC</v>
          </cell>
          <cell r="D38" t="str">
            <v>拜尔斯道夫个人护理用品（中国）有限公司</v>
          </cell>
          <cell r="E38" t="str">
            <v>销售财务控制部</v>
          </cell>
          <cell r="F38" t="str">
            <v>中区区域销售控制经理</v>
          </cell>
          <cell r="G38" t="str">
            <v>10</v>
          </cell>
          <cell r="H38" t="str">
            <v>HX04120</v>
          </cell>
          <cell r="I38" t="str">
            <v>420106197604164473</v>
          </cell>
          <cell r="J38" t="str">
            <v>0</v>
          </cell>
          <cell r="K38" t="str">
            <v>DC</v>
          </cell>
          <cell r="L38">
            <v>39370</v>
          </cell>
          <cell r="N38" t="str">
            <v>武汉招行解放公园支行</v>
          </cell>
          <cell r="O38" t="str">
            <v>6226090273366456</v>
          </cell>
          <cell r="P38" t="str">
            <v>刘海峰</v>
          </cell>
          <cell r="Q38">
            <v>20</v>
          </cell>
          <cell r="R38">
            <v>20</v>
          </cell>
          <cell r="S38">
            <v>12715</v>
          </cell>
          <cell r="T38">
            <v>0</v>
          </cell>
          <cell r="U38">
            <v>0</v>
          </cell>
          <cell r="V38">
            <v>0.25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</row>
        <row r="39">
          <cell r="A39" t="str">
            <v>001262</v>
          </cell>
          <cell r="B39" t="str">
            <v>任军</v>
          </cell>
          <cell r="C39" t="str">
            <v>DC</v>
          </cell>
          <cell r="D39" t="str">
            <v>拜尔斯道夫个人护理用品（中国）有限公司</v>
          </cell>
          <cell r="E39" t="str">
            <v>江西省区</v>
          </cell>
          <cell r="F39" t="str">
            <v>江西省区省销售经理</v>
          </cell>
          <cell r="G39" t="str">
            <v>18</v>
          </cell>
          <cell r="H39" t="str">
            <v>HX57104</v>
          </cell>
          <cell r="I39" t="str">
            <v>420103197202243751</v>
          </cell>
          <cell r="J39" t="str">
            <v>0</v>
          </cell>
          <cell r="K39" t="str">
            <v>DC</v>
          </cell>
          <cell r="L39">
            <v>39370</v>
          </cell>
          <cell r="N39" t="str">
            <v>武汉招行解放公园支行</v>
          </cell>
          <cell r="O39" t="str">
            <v>6226090273371712</v>
          </cell>
          <cell r="P39" t="str">
            <v>任军</v>
          </cell>
          <cell r="Q39">
            <v>20</v>
          </cell>
          <cell r="R39">
            <v>20</v>
          </cell>
          <cell r="S39">
            <v>18256</v>
          </cell>
          <cell r="T39">
            <v>0</v>
          </cell>
          <cell r="U39">
            <v>0</v>
          </cell>
          <cell r="V39">
            <v>0.33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3043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3835.24</v>
          </cell>
        </row>
        <row r="40">
          <cell r="A40" t="str">
            <v>010077</v>
          </cell>
          <cell r="B40" t="str">
            <v>赵方勇</v>
          </cell>
          <cell r="C40" t="str">
            <v>DC</v>
          </cell>
          <cell r="D40" t="str">
            <v>拜尔斯道夫个人护理用品（中国）有限公司</v>
          </cell>
          <cell r="E40" t="str">
            <v>销售财务控制部</v>
          </cell>
          <cell r="F40" t="str">
            <v>中区区域销售控制专员</v>
          </cell>
          <cell r="G40" t="str">
            <v>10</v>
          </cell>
          <cell r="H40" t="str">
            <v>HX04120</v>
          </cell>
          <cell r="I40" t="str">
            <v>420102197512211812</v>
          </cell>
          <cell r="J40" t="str">
            <v>0</v>
          </cell>
          <cell r="K40" t="str">
            <v>DC</v>
          </cell>
          <cell r="L40">
            <v>39370</v>
          </cell>
          <cell r="N40" t="str">
            <v>武汉招行解放公园支行</v>
          </cell>
          <cell r="O40" t="str">
            <v>6226090273367017</v>
          </cell>
          <cell r="P40" t="str">
            <v>赵方勇</v>
          </cell>
          <cell r="Q40">
            <v>20</v>
          </cell>
          <cell r="R40">
            <v>20</v>
          </cell>
          <cell r="S40">
            <v>11765</v>
          </cell>
          <cell r="T40">
            <v>0</v>
          </cell>
          <cell r="U40">
            <v>0</v>
          </cell>
          <cell r="V40">
            <v>0.12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</row>
        <row r="41">
          <cell r="A41" t="str">
            <v>010084</v>
          </cell>
          <cell r="B41" t="str">
            <v>刘爱华</v>
          </cell>
          <cell r="C41" t="str">
            <v>DC</v>
          </cell>
          <cell r="D41" t="str">
            <v>拜尔斯道夫个人护理用品（中国）有限公司</v>
          </cell>
          <cell r="E41" t="str">
            <v>销售财务控制部</v>
          </cell>
          <cell r="F41" t="str">
            <v>北一区、北京区区域销售控制专员</v>
          </cell>
          <cell r="G41" t="str">
            <v>10</v>
          </cell>
          <cell r="H41" t="str">
            <v>HX04118</v>
          </cell>
          <cell r="I41" t="str">
            <v>420106197212092212</v>
          </cell>
          <cell r="J41" t="str">
            <v>0</v>
          </cell>
          <cell r="K41" t="str">
            <v>DC</v>
          </cell>
          <cell r="L41">
            <v>39370</v>
          </cell>
          <cell r="N41" t="str">
            <v>武汉招行解放公园支行</v>
          </cell>
          <cell r="O41" t="str">
            <v>6226090273367173</v>
          </cell>
          <cell r="P41" t="str">
            <v>刘爱华</v>
          </cell>
          <cell r="Q41">
            <v>20</v>
          </cell>
          <cell r="R41">
            <v>20</v>
          </cell>
          <cell r="S41">
            <v>10043</v>
          </cell>
          <cell r="T41">
            <v>0</v>
          </cell>
          <cell r="U41">
            <v>0</v>
          </cell>
          <cell r="V41">
            <v>0.12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1125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</row>
        <row r="42">
          <cell r="A42" t="str">
            <v>010170</v>
          </cell>
          <cell r="B42" t="str">
            <v>余春鹏</v>
          </cell>
          <cell r="C42" t="str">
            <v>DC</v>
          </cell>
          <cell r="D42" t="str">
            <v>拜尔斯道夫个人护理用品（中国）有限公司</v>
          </cell>
          <cell r="E42" t="str">
            <v>吉林省区</v>
          </cell>
          <cell r="F42" t="str">
            <v>吉林省区省DT经理</v>
          </cell>
          <cell r="G42" t="str">
            <v/>
          </cell>
          <cell r="H42" t="str">
            <v>HX50106</v>
          </cell>
          <cell r="I42" t="str">
            <v>420102197012121458</v>
          </cell>
          <cell r="J42" t="str">
            <v>0</v>
          </cell>
          <cell r="K42" t="str">
            <v>DC</v>
          </cell>
          <cell r="L42">
            <v>39223</v>
          </cell>
          <cell r="N42" t="str">
            <v>武汉招行解放公园支行</v>
          </cell>
          <cell r="O42" t="str">
            <v>6226090273371449</v>
          </cell>
          <cell r="P42" t="str">
            <v>余春鹏</v>
          </cell>
          <cell r="Q42">
            <v>20</v>
          </cell>
          <cell r="R42">
            <v>20</v>
          </cell>
          <cell r="S42">
            <v>15704</v>
          </cell>
          <cell r="T42">
            <v>0</v>
          </cell>
          <cell r="U42">
            <v>0</v>
          </cell>
          <cell r="V42">
            <v>0.17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2618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8321.89</v>
          </cell>
        </row>
        <row r="43">
          <cell r="A43" t="str">
            <v>010181</v>
          </cell>
          <cell r="B43" t="str">
            <v>王正红</v>
          </cell>
          <cell r="C43" t="str">
            <v>DC</v>
          </cell>
          <cell r="D43" t="str">
            <v>拜尔斯道夫个人护理用品（中国）有限公司</v>
          </cell>
          <cell r="E43" t="str">
            <v>晋蒙省区</v>
          </cell>
          <cell r="F43" t="str">
            <v>晋蒙省区销售代表</v>
          </cell>
          <cell r="G43" t="str">
            <v>10</v>
          </cell>
          <cell r="H43" t="str">
            <v>HX53102</v>
          </cell>
          <cell r="I43" t="str">
            <v>420105197301090837</v>
          </cell>
          <cell r="J43" t="str">
            <v>0</v>
          </cell>
          <cell r="K43" t="str">
            <v>DC</v>
          </cell>
          <cell r="L43">
            <v>39370</v>
          </cell>
          <cell r="N43" t="str">
            <v>武汉招行解放公园支行</v>
          </cell>
          <cell r="O43" t="str">
            <v>6226090273371878</v>
          </cell>
          <cell r="P43" t="str">
            <v>王正红</v>
          </cell>
          <cell r="Q43">
            <v>20</v>
          </cell>
          <cell r="R43">
            <v>20</v>
          </cell>
          <cell r="S43">
            <v>5369</v>
          </cell>
          <cell r="T43">
            <v>0</v>
          </cell>
          <cell r="U43">
            <v>0</v>
          </cell>
          <cell r="V43">
            <v>0.17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895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2580.31</v>
          </cell>
        </row>
        <row r="44">
          <cell r="A44" t="str">
            <v>010207</v>
          </cell>
          <cell r="B44" t="str">
            <v>张文涛</v>
          </cell>
          <cell r="C44" t="str">
            <v>DC</v>
          </cell>
          <cell r="D44" t="str">
            <v>拜尔斯道夫个人护理用品（中国）有限公司</v>
          </cell>
          <cell r="E44" t="str">
            <v>南区销售部</v>
          </cell>
          <cell r="F44" t="str">
            <v>南区区域DT经理</v>
          </cell>
          <cell r="G44" t="str">
            <v/>
          </cell>
          <cell r="H44" t="str">
            <v>HX76101</v>
          </cell>
          <cell r="I44" t="str">
            <v>420104197010152018</v>
          </cell>
          <cell r="J44" t="str">
            <v>0</v>
          </cell>
          <cell r="K44" t="str">
            <v>DC</v>
          </cell>
          <cell r="L44">
            <v>39370</v>
          </cell>
          <cell r="N44" t="str">
            <v>武汉招行解放公园支行</v>
          </cell>
          <cell r="O44" t="str">
            <v>6226090273371217</v>
          </cell>
          <cell r="P44" t="str">
            <v>张文涛</v>
          </cell>
          <cell r="Q44">
            <v>20</v>
          </cell>
          <cell r="R44">
            <v>20</v>
          </cell>
          <cell r="S44">
            <v>12019</v>
          </cell>
          <cell r="T44">
            <v>0</v>
          </cell>
          <cell r="U44">
            <v>0</v>
          </cell>
          <cell r="V44">
            <v>0.33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2004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534.20000000000005</v>
          </cell>
        </row>
        <row r="45">
          <cell r="A45" t="str">
            <v>010234</v>
          </cell>
          <cell r="B45" t="str">
            <v>张志强</v>
          </cell>
          <cell r="C45" t="str">
            <v>DC</v>
          </cell>
          <cell r="D45" t="str">
            <v>拜尔斯道夫个人护理用品（中国）有限公司</v>
          </cell>
          <cell r="E45" t="str">
            <v>新疆省区</v>
          </cell>
          <cell r="F45" t="str">
            <v>新疆省区省销售经理</v>
          </cell>
          <cell r="G45" t="str">
            <v>18</v>
          </cell>
          <cell r="H45" t="str">
            <v>HX51106</v>
          </cell>
          <cell r="I45" t="str">
            <v>420103197102231219</v>
          </cell>
          <cell r="J45" t="str">
            <v>0</v>
          </cell>
          <cell r="K45" t="str">
            <v>DC</v>
          </cell>
          <cell r="L45">
            <v>39370</v>
          </cell>
          <cell r="N45" t="str">
            <v>武汉招行解放公园支行</v>
          </cell>
          <cell r="O45" t="str">
            <v>6226090273373007</v>
          </cell>
          <cell r="P45" t="str">
            <v>张志强</v>
          </cell>
          <cell r="Q45">
            <v>20</v>
          </cell>
          <cell r="R45">
            <v>20</v>
          </cell>
          <cell r="S45">
            <v>17291</v>
          </cell>
          <cell r="T45">
            <v>0</v>
          </cell>
          <cell r="U45">
            <v>0</v>
          </cell>
          <cell r="V45">
            <v>0.33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2882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768.4</v>
          </cell>
        </row>
        <row r="46">
          <cell r="A46" t="str">
            <v>010277</v>
          </cell>
          <cell r="B46" t="str">
            <v>赵涛</v>
          </cell>
          <cell r="C46" t="str">
            <v>DC</v>
          </cell>
          <cell r="D46" t="str">
            <v>拜尔斯道夫个人护理用品（中国）有限公司</v>
          </cell>
          <cell r="E46" t="str">
            <v>湖北省区</v>
          </cell>
          <cell r="F46" t="str">
            <v>湖北省区省销售经理</v>
          </cell>
          <cell r="G46" t="str">
            <v>18</v>
          </cell>
          <cell r="H46" t="str">
            <v>HX56105</v>
          </cell>
          <cell r="I46" t="str">
            <v>420106197004112012</v>
          </cell>
          <cell r="J46" t="str">
            <v>0</v>
          </cell>
          <cell r="K46" t="str">
            <v>DC</v>
          </cell>
          <cell r="L46">
            <v>39370</v>
          </cell>
          <cell r="N46" t="str">
            <v>武汉招行解放公园支行</v>
          </cell>
          <cell r="O46" t="str">
            <v>6226090273372389</v>
          </cell>
          <cell r="P46" t="str">
            <v>赵涛</v>
          </cell>
          <cell r="Q46">
            <v>20</v>
          </cell>
          <cell r="R46">
            <v>20</v>
          </cell>
          <cell r="S46">
            <v>20651</v>
          </cell>
          <cell r="T46">
            <v>0</v>
          </cell>
          <cell r="U46">
            <v>0</v>
          </cell>
          <cell r="V46">
            <v>0.33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4272.08</v>
          </cell>
        </row>
        <row r="47">
          <cell r="A47" t="str">
            <v>010346</v>
          </cell>
          <cell r="B47" t="str">
            <v>艾军</v>
          </cell>
          <cell r="C47" t="str">
            <v>DC</v>
          </cell>
          <cell r="D47" t="str">
            <v>拜尔斯道夫个人护理用品（中国）有限公司</v>
          </cell>
          <cell r="E47" t="str">
            <v>鲁西省区</v>
          </cell>
          <cell r="F47" t="str">
            <v>鲁西省区城市主任</v>
          </cell>
          <cell r="G47" t="str">
            <v/>
          </cell>
          <cell r="H47" t="str">
            <v>HX58109</v>
          </cell>
          <cell r="I47" t="str">
            <v>420102197201011012</v>
          </cell>
          <cell r="J47" t="str">
            <v>0</v>
          </cell>
          <cell r="K47" t="str">
            <v>DC</v>
          </cell>
          <cell r="L47">
            <v>39370</v>
          </cell>
          <cell r="N47" t="str">
            <v>武汉招行解放公园支行</v>
          </cell>
          <cell r="O47" t="str">
            <v>6226090273371985</v>
          </cell>
          <cell r="P47" t="str">
            <v>艾军</v>
          </cell>
          <cell r="Q47">
            <v>20</v>
          </cell>
          <cell r="R47">
            <v>20</v>
          </cell>
          <cell r="S47">
            <v>8197</v>
          </cell>
          <cell r="T47">
            <v>0</v>
          </cell>
          <cell r="U47">
            <v>0</v>
          </cell>
          <cell r="V47">
            <v>0.17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1367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3606.24</v>
          </cell>
        </row>
        <row r="48">
          <cell r="A48" t="str">
            <v>010378</v>
          </cell>
          <cell r="B48" t="str">
            <v>周义品</v>
          </cell>
          <cell r="C48" t="str">
            <v>DC</v>
          </cell>
          <cell r="D48" t="str">
            <v>拜尔斯道夫个人护理用品（中国）有限公司</v>
          </cell>
          <cell r="E48" t="str">
            <v>销售财务控制部</v>
          </cell>
          <cell r="F48" t="str">
            <v>通路行销和销售运作控制专员</v>
          </cell>
          <cell r="G48" t="str">
            <v>16</v>
          </cell>
          <cell r="H48" t="str">
            <v>HX04103</v>
          </cell>
          <cell r="I48" t="str">
            <v>422427197212120930</v>
          </cell>
          <cell r="J48" t="str">
            <v>0</v>
          </cell>
          <cell r="K48" t="str">
            <v>DC</v>
          </cell>
          <cell r="L48">
            <v>39314</v>
          </cell>
          <cell r="N48" t="str">
            <v>武汉招行解放公园支行</v>
          </cell>
          <cell r="O48" t="str">
            <v>6226090273366787</v>
          </cell>
          <cell r="P48" t="str">
            <v>周义品</v>
          </cell>
          <cell r="Q48">
            <v>20</v>
          </cell>
          <cell r="R48">
            <v>20</v>
          </cell>
          <cell r="S48">
            <v>8901</v>
          </cell>
          <cell r="T48">
            <v>0</v>
          </cell>
          <cell r="U48">
            <v>0</v>
          </cell>
          <cell r="V48">
            <v>0.12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</row>
        <row r="49">
          <cell r="A49" t="str">
            <v>010391</v>
          </cell>
          <cell r="B49" t="str">
            <v>张红阳</v>
          </cell>
          <cell r="C49" t="str">
            <v>DC</v>
          </cell>
          <cell r="D49" t="str">
            <v>拜尔斯道夫个人护理用品（中国）有限公司</v>
          </cell>
          <cell r="E49" t="str">
            <v>销售财务控制部</v>
          </cell>
          <cell r="F49" t="str">
            <v>西区区域销售控制专员</v>
          </cell>
          <cell r="G49" t="str">
            <v>10</v>
          </cell>
          <cell r="H49" t="str">
            <v>HX04123</v>
          </cell>
          <cell r="I49" t="str">
            <v>420114197308170078</v>
          </cell>
          <cell r="J49" t="str">
            <v>0</v>
          </cell>
          <cell r="K49" t="str">
            <v>DC</v>
          </cell>
          <cell r="L49">
            <v>39370</v>
          </cell>
          <cell r="N49" t="str">
            <v>武汉招行解放公园支行</v>
          </cell>
          <cell r="O49" t="str">
            <v>6226090273367413</v>
          </cell>
          <cell r="P49" t="str">
            <v>张红阳</v>
          </cell>
          <cell r="Q49">
            <v>20</v>
          </cell>
          <cell r="R49">
            <v>20</v>
          </cell>
          <cell r="S49">
            <v>9029</v>
          </cell>
          <cell r="T49">
            <v>0</v>
          </cell>
          <cell r="U49">
            <v>0</v>
          </cell>
          <cell r="V49">
            <v>0.12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1012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</row>
        <row r="50">
          <cell r="A50" t="str">
            <v>010407</v>
          </cell>
          <cell r="B50" t="str">
            <v>李文锦</v>
          </cell>
          <cell r="C50" t="str">
            <v>SC</v>
          </cell>
          <cell r="D50" t="str">
            <v>拜尔斯道夫日化（武汉）有限公司</v>
          </cell>
          <cell r="E50" t="str">
            <v>武汉物料管理部</v>
          </cell>
          <cell r="F50" t="str">
            <v>武汉物料管理部采购经理</v>
          </cell>
          <cell r="G50" t="str">
            <v>18</v>
          </cell>
          <cell r="H50" t="str">
            <v>JX26124</v>
          </cell>
          <cell r="I50" t="str">
            <v>140225197509100073</v>
          </cell>
          <cell r="J50" t="str">
            <v>0</v>
          </cell>
          <cell r="K50" t="str">
            <v>SC</v>
          </cell>
          <cell r="L50">
            <v>39370</v>
          </cell>
          <cell r="N50" t="str">
            <v>武汉招行解放公园支行</v>
          </cell>
          <cell r="O50" t="str">
            <v>6226090273369138</v>
          </cell>
          <cell r="P50" t="str">
            <v>李文锦</v>
          </cell>
          <cell r="Q50">
            <v>20</v>
          </cell>
          <cell r="R50">
            <v>20</v>
          </cell>
          <cell r="S50">
            <v>11395</v>
          </cell>
          <cell r="T50">
            <v>0</v>
          </cell>
          <cell r="U50">
            <v>0</v>
          </cell>
          <cell r="V50">
            <v>0.25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</row>
        <row r="51">
          <cell r="A51" t="str">
            <v>010420</v>
          </cell>
          <cell r="B51" t="str">
            <v>周新华</v>
          </cell>
          <cell r="C51" t="str">
            <v>DC</v>
          </cell>
          <cell r="D51" t="str">
            <v>拜尔斯道夫个人护理用品（中国）有限公司</v>
          </cell>
          <cell r="E51" t="str">
            <v>销售财务控制部</v>
          </cell>
          <cell r="F51" t="str">
            <v>南区区域销售控制专员</v>
          </cell>
          <cell r="G51" t="str">
            <v>10</v>
          </cell>
          <cell r="H51" t="str">
            <v>HX04122</v>
          </cell>
          <cell r="I51" t="str">
            <v>420105196507010818</v>
          </cell>
          <cell r="J51" t="str">
            <v>0</v>
          </cell>
          <cell r="K51" t="str">
            <v>DC</v>
          </cell>
          <cell r="L51">
            <v>39370</v>
          </cell>
          <cell r="N51" t="str">
            <v>武汉招行解放公园支行</v>
          </cell>
          <cell r="O51" t="str">
            <v>6226090273367389</v>
          </cell>
          <cell r="P51" t="str">
            <v>周新华</v>
          </cell>
          <cell r="Q51">
            <v>20</v>
          </cell>
          <cell r="R51">
            <v>20</v>
          </cell>
          <cell r="S51">
            <v>11326</v>
          </cell>
          <cell r="T51">
            <v>0</v>
          </cell>
          <cell r="U51">
            <v>0</v>
          </cell>
          <cell r="V51">
            <v>0.12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1269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</row>
        <row r="52">
          <cell r="A52" t="str">
            <v>010442</v>
          </cell>
          <cell r="B52" t="str">
            <v>杨峥</v>
          </cell>
          <cell r="C52" t="str">
            <v>SC</v>
          </cell>
          <cell r="D52" t="str">
            <v>拜尔斯道夫日化（武汉）有限公司</v>
          </cell>
          <cell r="E52" t="str">
            <v>武汉物料管理部</v>
          </cell>
          <cell r="F52" t="str">
            <v>武汉物料管理部物料计划</v>
          </cell>
          <cell r="G52" t="str">
            <v>16</v>
          </cell>
          <cell r="H52" t="str">
            <v>JX26124</v>
          </cell>
          <cell r="I52" t="str">
            <v>520102197505093014</v>
          </cell>
          <cell r="J52" t="str">
            <v>0</v>
          </cell>
          <cell r="K52" t="str">
            <v>SC</v>
          </cell>
          <cell r="L52">
            <v>39314</v>
          </cell>
          <cell r="N52" t="str">
            <v>武汉招行解放公园支行</v>
          </cell>
          <cell r="O52" t="str">
            <v>6226090273368759</v>
          </cell>
          <cell r="P52" t="str">
            <v>杨峥</v>
          </cell>
          <cell r="Q52">
            <v>20</v>
          </cell>
          <cell r="R52">
            <v>20</v>
          </cell>
          <cell r="S52">
            <v>7984</v>
          </cell>
          <cell r="T52">
            <v>0</v>
          </cell>
          <cell r="U52">
            <v>0</v>
          </cell>
          <cell r="V52">
            <v>0.12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</row>
        <row r="53">
          <cell r="A53" t="str">
            <v>010454</v>
          </cell>
          <cell r="B53" t="str">
            <v>郭亚华</v>
          </cell>
          <cell r="C53" t="str">
            <v>DC</v>
          </cell>
          <cell r="D53" t="str">
            <v>拜尔斯道夫个人护理用品（中国）有限公司</v>
          </cell>
          <cell r="E53" t="str">
            <v>区域数据分析部</v>
          </cell>
          <cell r="F53" t="str">
            <v>数据控制经理</v>
          </cell>
          <cell r="G53" t="str">
            <v>10</v>
          </cell>
          <cell r="H53" t="str">
            <v>HX13101</v>
          </cell>
          <cell r="I53" t="str">
            <v>420100196508161712</v>
          </cell>
          <cell r="J53" t="str">
            <v>0</v>
          </cell>
          <cell r="K53" t="str">
            <v>DC</v>
          </cell>
          <cell r="L53">
            <v>39370</v>
          </cell>
          <cell r="N53" t="str">
            <v>武汉招行解放公园支行</v>
          </cell>
          <cell r="O53" t="str">
            <v>6226090273368395</v>
          </cell>
          <cell r="P53" t="str">
            <v>郭亚华</v>
          </cell>
          <cell r="Q53">
            <v>20</v>
          </cell>
          <cell r="R53">
            <v>20</v>
          </cell>
          <cell r="S53">
            <v>12409</v>
          </cell>
          <cell r="T53">
            <v>0</v>
          </cell>
          <cell r="U53">
            <v>0</v>
          </cell>
          <cell r="V53">
            <v>0.25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</row>
        <row r="54">
          <cell r="A54" t="str">
            <v>010456</v>
          </cell>
          <cell r="B54" t="str">
            <v>刘胜</v>
          </cell>
          <cell r="C54" t="str">
            <v>DC</v>
          </cell>
          <cell r="D54" t="str">
            <v>拜尔斯道夫个人护理用品（中国）有限公司</v>
          </cell>
          <cell r="E54" t="str">
            <v>计划部</v>
          </cell>
          <cell r="F54" t="str">
            <v>供应计划员</v>
          </cell>
          <cell r="G54" t="str">
            <v>10</v>
          </cell>
          <cell r="H54" t="str">
            <v>HX63203</v>
          </cell>
          <cell r="I54" t="str">
            <v>420106197709072014</v>
          </cell>
          <cell r="J54" t="str">
            <v>0</v>
          </cell>
          <cell r="K54" t="str">
            <v>DC</v>
          </cell>
          <cell r="L54">
            <v>39284</v>
          </cell>
          <cell r="N54" t="str">
            <v>武汉招行解放公园支行</v>
          </cell>
          <cell r="O54" t="str">
            <v>6226090273368429</v>
          </cell>
          <cell r="P54" t="str">
            <v>刘胜</v>
          </cell>
          <cell r="Q54">
            <v>20</v>
          </cell>
          <cell r="R54">
            <v>20</v>
          </cell>
          <cell r="S54">
            <v>8243</v>
          </cell>
          <cell r="T54">
            <v>0</v>
          </cell>
          <cell r="U54">
            <v>0</v>
          </cell>
          <cell r="V54">
            <v>0.12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</row>
        <row r="55">
          <cell r="A55" t="str">
            <v>010637</v>
          </cell>
          <cell r="B55" t="str">
            <v>范俊</v>
          </cell>
          <cell r="C55" t="str">
            <v>DC</v>
          </cell>
          <cell r="D55" t="str">
            <v>拜尔斯道夫个人护理用品（中国）有限公司</v>
          </cell>
          <cell r="E55" t="str">
            <v>吉林省区</v>
          </cell>
          <cell r="F55" t="str">
            <v>吉林省区销售主任</v>
          </cell>
          <cell r="G55" t="str">
            <v/>
          </cell>
          <cell r="H55" t="str">
            <v>HX50106</v>
          </cell>
          <cell r="I55" t="str">
            <v>420103197504080417</v>
          </cell>
          <cell r="J55" t="str">
            <v>0</v>
          </cell>
          <cell r="K55" t="str">
            <v>DC</v>
          </cell>
          <cell r="L55">
            <v>39370</v>
          </cell>
          <cell r="N55" t="str">
            <v>武汉招行解放公园支行</v>
          </cell>
          <cell r="O55" t="str">
            <v>6226090273371456</v>
          </cell>
          <cell r="P55" t="str">
            <v>范俊</v>
          </cell>
          <cell r="Q55">
            <v>20</v>
          </cell>
          <cell r="R55">
            <v>20</v>
          </cell>
          <cell r="S55">
            <v>7856</v>
          </cell>
          <cell r="T55">
            <v>0</v>
          </cell>
          <cell r="U55">
            <v>0</v>
          </cell>
          <cell r="V55">
            <v>0.17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1310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3912.15</v>
          </cell>
        </row>
        <row r="56">
          <cell r="A56" t="str">
            <v>010642</v>
          </cell>
          <cell r="B56" t="str">
            <v>李俊</v>
          </cell>
          <cell r="C56" t="str">
            <v>DC</v>
          </cell>
          <cell r="D56" t="str">
            <v>拜尔斯道夫个人护理用品（中国）有限公司</v>
          </cell>
          <cell r="E56" t="str">
            <v>湖北省区</v>
          </cell>
          <cell r="F56" t="str">
            <v>湖北省区城市主任</v>
          </cell>
          <cell r="G56" t="str">
            <v/>
          </cell>
          <cell r="H56" t="str">
            <v>HX56105</v>
          </cell>
          <cell r="I56" t="str">
            <v>420103196609290432</v>
          </cell>
          <cell r="J56" t="str">
            <v>0</v>
          </cell>
          <cell r="K56" t="str">
            <v>DC</v>
          </cell>
          <cell r="L56">
            <v>39370</v>
          </cell>
          <cell r="N56" t="str">
            <v>武汉招行解放公园支行</v>
          </cell>
          <cell r="O56" t="str">
            <v>6226090273370821</v>
          </cell>
          <cell r="P56" t="str">
            <v>李俊</v>
          </cell>
          <cell r="Q56">
            <v>20</v>
          </cell>
          <cell r="R56">
            <v>20</v>
          </cell>
          <cell r="S56">
            <v>7919</v>
          </cell>
          <cell r="T56">
            <v>0</v>
          </cell>
          <cell r="U56">
            <v>0</v>
          </cell>
          <cell r="V56">
            <v>0.17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3600.3</v>
          </cell>
        </row>
        <row r="57">
          <cell r="A57" t="str">
            <v>010685</v>
          </cell>
          <cell r="B57" t="str">
            <v>李克茂</v>
          </cell>
          <cell r="C57" t="str">
            <v>SC</v>
          </cell>
          <cell r="D57" t="str">
            <v>拜尔斯道夫日化（武汉）有限公司</v>
          </cell>
          <cell r="E57" t="str">
            <v>供应链人事行政部</v>
          </cell>
          <cell r="F57" t="str">
            <v>武汉制造部后勤主管</v>
          </cell>
          <cell r="G57" t="str">
            <v>10</v>
          </cell>
          <cell r="H57" t="str">
            <v>JX26132</v>
          </cell>
          <cell r="I57" t="str">
            <v>429004196504180092</v>
          </cell>
          <cell r="J57" t="str">
            <v>0</v>
          </cell>
          <cell r="K57" t="str">
            <v>SC</v>
          </cell>
          <cell r="L57">
            <v>39193</v>
          </cell>
          <cell r="N57" t="str">
            <v>武汉招行解放公园支行</v>
          </cell>
          <cell r="O57" t="str">
            <v>6226090273369377</v>
          </cell>
          <cell r="P57" t="str">
            <v>李克茂</v>
          </cell>
          <cell r="Q57">
            <v>20</v>
          </cell>
          <cell r="R57">
            <v>20</v>
          </cell>
          <cell r="S57">
            <v>5925</v>
          </cell>
          <cell r="T57">
            <v>0</v>
          </cell>
          <cell r="U57">
            <v>0</v>
          </cell>
          <cell r="V57">
            <v>0.12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</row>
        <row r="58">
          <cell r="A58" t="str">
            <v>010697</v>
          </cell>
          <cell r="B58" t="str">
            <v>金琦</v>
          </cell>
          <cell r="C58" t="str">
            <v>DC</v>
          </cell>
          <cell r="D58" t="str">
            <v>拜尔斯道夫个人护理用品（中国）有限公司</v>
          </cell>
          <cell r="E58" t="str">
            <v>零售管理部</v>
          </cell>
          <cell r="F58" t="str">
            <v>中区区域零售经理</v>
          </cell>
          <cell r="G58" t="str">
            <v>17</v>
          </cell>
          <cell r="H58" t="str">
            <v>HX35102</v>
          </cell>
          <cell r="I58" t="str">
            <v>420105197811061227</v>
          </cell>
          <cell r="J58" t="str">
            <v>0</v>
          </cell>
          <cell r="K58" t="str">
            <v>DC</v>
          </cell>
          <cell r="L58">
            <v>39370</v>
          </cell>
          <cell r="N58" t="str">
            <v>武汉招行解放公园支行</v>
          </cell>
          <cell r="O58" t="str">
            <v>6226090273369922</v>
          </cell>
          <cell r="P58" t="str">
            <v>金琦</v>
          </cell>
          <cell r="Q58">
            <v>20</v>
          </cell>
          <cell r="R58">
            <v>20</v>
          </cell>
          <cell r="S58">
            <v>6358</v>
          </cell>
          <cell r="T58">
            <v>0</v>
          </cell>
          <cell r="U58">
            <v>0</v>
          </cell>
          <cell r="V58">
            <v>0.33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2028.37</v>
          </cell>
        </row>
        <row r="59">
          <cell r="A59" t="str">
            <v>010730</v>
          </cell>
          <cell r="B59" t="str">
            <v>刘胜</v>
          </cell>
          <cell r="C59" t="str">
            <v>OTH2</v>
          </cell>
          <cell r="D59" t="str">
            <v>拜尔斯道夫个人护理用品（中国）有限公司</v>
          </cell>
          <cell r="E59" t="str">
            <v>企业文化部</v>
          </cell>
          <cell r="F59" t="str">
            <v>企业文化主管</v>
          </cell>
          <cell r="G59" t="str">
            <v/>
          </cell>
          <cell r="H59" t="str">
            <v>HX03101</v>
          </cell>
          <cell r="I59" t="str">
            <v>420106196810013292</v>
          </cell>
          <cell r="J59" t="str">
            <v>0</v>
          </cell>
          <cell r="K59" t="str">
            <v>OTHERS总监</v>
          </cell>
          <cell r="L59">
            <v>39370</v>
          </cell>
          <cell r="N59" t="str">
            <v>武汉招行解放公园支行</v>
          </cell>
          <cell r="O59" t="str">
            <v>6226090273369617</v>
          </cell>
          <cell r="P59" t="str">
            <v>刘胜</v>
          </cell>
          <cell r="Q59">
            <v>20</v>
          </cell>
          <cell r="R59">
            <v>20</v>
          </cell>
          <cell r="S59">
            <v>9957</v>
          </cell>
          <cell r="T59">
            <v>0</v>
          </cell>
          <cell r="U59">
            <v>0</v>
          </cell>
          <cell r="V59">
            <v>0.25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</row>
        <row r="60">
          <cell r="A60" t="str">
            <v>010744</v>
          </cell>
          <cell r="B60" t="str">
            <v>李青</v>
          </cell>
          <cell r="C60" t="str">
            <v>DC</v>
          </cell>
          <cell r="D60" t="str">
            <v>拜尔斯道夫个人护理用品（中国）有限公司</v>
          </cell>
          <cell r="E60" t="str">
            <v>中区销售部</v>
          </cell>
          <cell r="F60" t="str">
            <v>中区销售行政-大区</v>
          </cell>
          <cell r="G60" t="str">
            <v>10</v>
          </cell>
          <cell r="H60" t="str">
            <v>HX73101</v>
          </cell>
          <cell r="I60" t="str">
            <v>420112197209092729</v>
          </cell>
          <cell r="J60" t="str">
            <v>0</v>
          </cell>
          <cell r="K60" t="str">
            <v>DC</v>
          </cell>
          <cell r="L60">
            <v>39376</v>
          </cell>
          <cell r="N60" t="str">
            <v>武汉招行解放公园支行</v>
          </cell>
          <cell r="O60" t="str">
            <v>6226090273369948</v>
          </cell>
          <cell r="P60" t="str">
            <v>李青</v>
          </cell>
          <cell r="Q60">
            <v>20</v>
          </cell>
          <cell r="R60">
            <v>20</v>
          </cell>
          <cell r="S60">
            <v>8594</v>
          </cell>
          <cell r="T60">
            <v>0</v>
          </cell>
          <cell r="U60">
            <v>0</v>
          </cell>
          <cell r="V60">
            <v>0.12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</row>
        <row r="61">
          <cell r="A61" t="str">
            <v>010748</v>
          </cell>
          <cell r="B61" t="str">
            <v>郭庆贵</v>
          </cell>
          <cell r="C61" t="str">
            <v>DC</v>
          </cell>
          <cell r="D61" t="str">
            <v>拜尔斯道夫个人护理用品（中国）有限公司</v>
          </cell>
          <cell r="E61" t="str">
            <v>DT渠道运作部</v>
          </cell>
          <cell r="F61" t="str">
            <v>DT渠道省销售经理-北区</v>
          </cell>
          <cell r="G61" t="str">
            <v>17</v>
          </cell>
          <cell r="H61" t="str">
            <v>HX38120</v>
          </cell>
          <cell r="I61" t="str">
            <v>65900119760911441X</v>
          </cell>
          <cell r="J61" t="str">
            <v>0</v>
          </cell>
          <cell r="K61" t="str">
            <v>DC</v>
          </cell>
          <cell r="L61">
            <v>39370</v>
          </cell>
          <cell r="N61" t="str">
            <v>武汉招行解放公园支行</v>
          </cell>
          <cell r="O61" t="str">
            <v>6226090273368148</v>
          </cell>
          <cell r="P61" t="str">
            <v>郭庆贵</v>
          </cell>
          <cell r="Q61">
            <v>20</v>
          </cell>
          <cell r="R61">
            <v>20</v>
          </cell>
          <cell r="S61">
            <v>5941</v>
          </cell>
          <cell r="T61">
            <v>0</v>
          </cell>
          <cell r="U61">
            <v>0</v>
          </cell>
          <cell r="V61">
            <v>0.33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</row>
        <row r="62">
          <cell r="A62" t="str">
            <v>010854</v>
          </cell>
          <cell r="B62" t="str">
            <v>代赓运</v>
          </cell>
          <cell r="C62" t="str">
            <v>DC</v>
          </cell>
          <cell r="D62" t="str">
            <v>拜尔斯道夫个人护理用品（中国）有限公司</v>
          </cell>
          <cell r="E62" t="str">
            <v>粤西省区</v>
          </cell>
          <cell r="F62" t="str">
            <v>粤西省区销售主任</v>
          </cell>
          <cell r="G62" t="str">
            <v>10</v>
          </cell>
          <cell r="H62" t="str">
            <v>HX61112</v>
          </cell>
          <cell r="I62" t="str">
            <v>42010619750826081X</v>
          </cell>
          <cell r="J62" t="str">
            <v>0</v>
          </cell>
          <cell r="K62" t="str">
            <v>DC</v>
          </cell>
          <cell r="L62">
            <v>39370</v>
          </cell>
          <cell r="N62" t="str">
            <v>武汉招行解放公园支行</v>
          </cell>
          <cell r="O62" t="str">
            <v>6226090273372553</v>
          </cell>
          <cell r="P62" t="str">
            <v>代赓运</v>
          </cell>
          <cell r="Q62">
            <v>20</v>
          </cell>
          <cell r="R62">
            <v>20</v>
          </cell>
          <cell r="S62">
            <v>7738</v>
          </cell>
          <cell r="T62">
            <v>0</v>
          </cell>
          <cell r="U62">
            <v>0</v>
          </cell>
          <cell r="V62">
            <v>0.17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1290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3912.42</v>
          </cell>
        </row>
        <row r="63">
          <cell r="A63" t="str">
            <v>010934</v>
          </cell>
          <cell r="B63" t="str">
            <v>黄丽霞</v>
          </cell>
          <cell r="C63" t="str">
            <v>OTH2</v>
          </cell>
          <cell r="D63" t="str">
            <v>拜尔斯道夫个人护理用品（中国）有限公司</v>
          </cell>
          <cell r="E63" t="str">
            <v>武汉行政部</v>
          </cell>
          <cell r="F63" t="str">
            <v>行政主管</v>
          </cell>
          <cell r="G63" t="str">
            <v/>
          </cell>
          <cell r="H63" t="str">
            <v>HX09101</v>
          </cell>
          <cell r="I63" t="str">
            <v>420103198110315345</v>
          </cell>
          <cell r="J63" t="str">
            <v>0</v>
          </cell>
          <cell r="K63" t="str">
            <v>OTHERS总监</v>
          </cell>
          <cell r="L63">
            <v>39370</v>
          </cell>
          <cell r="N63" t="str">
            <v>武汉招行解放公园支行</v>
          </cell>
          <cell r="O63" t="str">
            <v>6226090273369831</v>
          </cell>
          <cell r="P63" t="str">
            <v>黄丽霞</v>
          </cell>
          <cell r="Q63">
            <v>20</v>
          </cell>
          <cell r="R63">
            <v>20</v>
          </cell>
          <cell r="S63">
            <v>5973</v>
          </cell>
          <cell r="T63">
            <v>0</v>
          </cell>
          <cell r="U63">
            <v>0</v>
          </cell>
          <cell r="V63">
            <v>0.12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</row>
        <row r="64">
          <cell r="A64" t="str">
            <v>010935</v>
          </cell>
          <cell r="B64" t="str">
            <v>代冰</v>
          </cell>
          <cell r="C64" t="str">
            <v>DC</v>
          </cell>
          <cell r="D64" t="str">
            <v>拜尔斯道夫个人护理用品（中国）有限公司</v>
          </cell>
          <cell r="E64" t="str">
            <v>DT渠道运作部</v>
          </cell>
          <cell r="F64" t="str">
            <v>DT渠道策划师</v>
          </cell>
          <cell r="G64" t="str">
            <v>16</v>
          </cell>
          <cell r="H64" t="str">
            <v>HX38120</v>
          </cell>
          <cell r="I64" t="str">
            <v>420104198107074049</v>
          </cell>
          <cell r="J64" t="str">
            <v>0</v>
          </cell>
          <cell r="K64" t="str">
            <v>DC</v>
          </cell>
          <cell r="L64">
            <v>39370</v>
          </cell>
          <cell r="N64" t="str">
            <v>武汉招行解放公园支行</v>
          </cell>
          <cell r="O64" t="str">
            <v>6226090273367769</v>
          </cell>
          <cell r="P64" t="str">
            <v>代冰</v>
          </cell>
          <cell r="Q64">
            <v>20</v>
          </cell>
          <cell r="R64">
            <v>20</v>
          </cell>
          <cell r="S64">
            <v>10760</v>
          </cell>
          <cell r="T64">
            <v>0</v>
          </cell>
          <cell r="U64">
            <v>0</v>
          </cell>
          <cell r="V64">
            <v>0.12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</row>
        <row r="65">
          <cell r="A65" t="str">
            <v>010959</v>
          </cell>
          <cell r="B65" t="str">
            <v>肖武彦</v>
          </cell>
          <cell r="C65" t="str">
            <v>SC</v>
          </cell>
          <cell r="D65" t="str">
            <v>拜尔斯道夫日化（武汉）有限公司</v>
          </cell>
          <cell r="E65" t="str">
            <v>武汉生产部</v>
          </cell>
          <cell r="F65" t="str">
            <v>武汉工厂生产工艺工程师</v>
          </cell>
          <cell r="G65" t="str">
            <v/>
          </cell>
          <cell r="H65" t="str">
            <v>JX26113</v>
          </cell>
          <cell r="I65" t="str">
            <v>420601197409160034</v>
          </cell>
          <cell r="J65" t="str">
            <v>0</v>
          </cell>
          <cell r="K65" t="str">
            <v>SC</v>
          </cell>
          <cell r="L65">
            <v>39370</v>
          </cell>
          <cell r="N65" t="str">
            <v>武汉招行解放公园支行</v>
          </cell>
          <cell r="O65" t="str">
            <v>6226090273369393</v>
          </cell>
          <cell r="P65" t="str">
            <v>肖武彦</v>
          </cell>
          <cell r="Q65">
            <v>20</v>
          </cell>
          <cell r="R65">
            <v>20</v>
          </cell>
          <cell r="S65">
            <v>8068</v>
          </cell>
          <cell r="T65">
            <v>0</v>
          </cell>
          <cell r="U65">
            <v>0</v>
          </cell>
          <cell r="V65">
            <v>0.12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</row>
        <row r="66">
          <cell r="A66" t="str">
            <v>010979</v>
          </cell>
          <cell r="B66" t="str">
            <v>张军</v>
          </cell>
          <cell r="C66" t="str">
            <v>DC</v>
          </cell>
          <cell r="D66" t="str">
            <v>拜尔斯道夫个人护理用品（中国）有限公司</v>
          </cell>
          <cell r="E66" t="str">
            <v>销售财务控制部</v>
          </cell>
          <cell r="F66" t="str">
            <v>费用核销主管</v>
          </cell>
          <cell r="G66" t="str">
            <v>16</v>
          </cell>
          <cell r="H66" t="str">
            <v>HX04121</v>
          </cell>
          <cell r="I66" t="str">
            <v>420106197609033333</v>
          </cell>
          <cell r="J66" t="str">
            <v>0</v>
          </cell>
          <cell r="K66" t="str">
            <v>DC</v>
          </cell>
          <cell r="L66">
            <v>39370</v>
          </cell>
          <cell r="N66" t="str">
            <v>武汉招行解放公园支行</v>
          </cell>
          <cell r="O66" t="str">
            <v>6226090273367066</v>
          </cell>
          <cell r="P66" t="str">
            <v>张军</v>
          </cell>
          <cell r="Q66">
            <v>20</v>
          </cell>
          <cell r="R66">
            <v>20</v>
          </cell>
          <cell r="S66">
            <v>12327</v>
          </cell>
          <cell r="T66">
            <v>0</v>
          </cell>
          <cell r="U66">
            <v>0</v>
          </cell>
          <cell r="V66">
            <v>0.12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</row>
        <row r="67">
          <cell r="A67" t="str">
            <v>010984</v>
          </cell>
          <cell r="B67" t="str">
            <v>杨元亮</v>
          </cell>
          <cell r="C67" t="str">
            <v>DC</v>
          </cell>
          <cell r="D67" t="str">
            <v>拜尔斯道夫个人护理用品（中国）有限公司</v>
          </cell>
          <cell r="E67" t="str">
            <v>供应链财务控制部</v>
          </cell>
          <cell r="F67" t="str">
            <v>供应链财务控制部驻外会计</v>
          </cell>
          <cell r="G67" t="str">
            <v>10</v>
          </cell>
          <cell r="H67" t="str">
            <v>HX33105</v>
          </cell>
          <cell r="I67" t="str">
            <v>42011219630318123X</v>
          </cell>
          <cell r="J67" t="str">
            <v>0</v>
          </cell>
          <cell r="K67" t="str">
            <v>DC</v>
          </cell>
          <cell r="L67">
            <v>39370</v>
          </cell>
          <cell r="M67">
            <v>42124</v>
          </cell>
          <cell r="N67" t="str">
            <v>武汉招行解放公园支行</v>
          </cell>
          <cell r="O67" t="str">
            <v>6226090273366837</v>
          </cell>
          <cell r="P67" t="str">
            <v>杨元亮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0.25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716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</row>
        <row r="68">
          <cell r="A68" t="str">
            <v>010988</v>
          </cell>
          <cell r="B68" t="str">
            <v>杨国强</v>
          </cell>
          <cell r="C68" t="str">
            <v>DC</v>
          </cell>
          <cell r="D68" t="str">
            <v>拜尔斯道夫个人护理用品（中国）有限公司</v>
          </cell>
          <cell r="E68" t="str">
            <v>销售财务控制部</v>
          </cell>
          <cell r="F68" t="str">
            <v>南区区域销售控制经理</v>
          </cell>
          <cell r="G68" t="str">
            <v>10</v>
          </cell>
          <cell r="H68" t="str">
            <v>HX04122</v>
          </cell>
          <cell r="I68" t="str">
            <v>429004197007010070</v>
          </cell>
          <cell r="J68" t="str">
            <v>0</v>
          </cell>
          <cell r="K68" t="str">
            <v>DC</v>
          </cell>
          <cell r="L68">
            <v>39370</v>
          </cell>
          <cell r="N68" t="str">
            <v>武汉招行解放公园支行</v>
          </cell>
          <cell r="O68" t="str">
            <v>6226090273367249</v>
          </cell>
          <cell r="P68" t="str">
            <v>杨国强</v>
          </cell>
          <cell r="Q68">
            <v>20</v>
          </cell>
          <cell r="R68">
            <v>20</v>
          </cell>
          <cell r="S68">
            <v>12721</v>
          </cell>
          <cell r="T68">
            <v>0</v>
          </cell>
          <cell r="U68">
            <v>0</v>
          </cell>
          <cell r="V68">
            <v>0.25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1591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</row>
        <row r="69">
          <cell r="A69" t="str">
            <v>011014</v>
          </cell>
          <cell r="B69" t="str">
            <v>何保红</v>
          </cell>
          <cell r="C69" t="str">
            <v>DC</v>
          </cell>
          <cell r="D69" t="str">
            <v>拜尔斯道夫个人护理用品（中国）有限公司</v>
          </cell>
          <cell r="E69" t="str">
            <v>湖北省区</v>
          </cell>
          <cell r="F69" t="str">
            <v>湖北省区城市代表</v>
          </cell>
          <cell r="G69" t="str">
            <v>15</v>
          </cell>
          <cell r="H69" t="str">
            <v>HX56105</v>
          </cell>
          <cell r="I69" t="str">
            <v>420113197111070018</v>
          </cell>
          <cell r="J69" t="str">
            <v>0</v>
          </cell>
          <cell r="K69" t="str">
            <v>DC</v>
          </cell>
          <cell r="L69">
            <v>39194</v>
          </cell>
          <cell r="N69" t="str">
            <v>武汉招行解放公园支行</v>
          </cell>
          <cell r="O69" t="str">
            <v>6226090273371126</v>
          </cell>
          <cell r="P69" t="str">
            <v>何保红</v>
          </cell>
          <cell r="Q69">
            <v>20</v>
          </cell>
          <cell r="R69">
            <v>20</v>
          </cell>
          <cell r="S69">
            <v>5835</v>
          </cell>
          <cell r="T69">
            <v>0</v>
          </cell>
          <cell r="U69">
            <v>0</v>
          </cell>
          <cell r="V69">
            <v>0.17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973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3943.78</v>
          </cell>
        </row>
        <row r="70">
          <cell r="A70" t="str">
            <v>011015</v>
          </cell>
          <cell r="B70" t="str">
            <v>李伟</v>
          </cell>
          <cell r="C70" t="str">
            <v>DC</v>
          </cell>
          <cell r="D70" t="str">
            <v>拜尔斯道夫个人护理用品（中国）有限公司</v>
          </cell>
          <cell r="E70" t="str">
            <v>湖北省区</v>
          </cell>
          <cell r="F70" t="str">
            <v>湖北省区城市主任</v>
          </cell>
          <cell r="G70" t="str">
            <v>10</v>
          </cell>
          <cell r="H70" t="str">
            <v>HX56105</v>
          </cell>
          <cell r="I70" t="str">
            <v>422421197009151311</v>
          </cell>
          <cell r="J70" t="str">
            <v>0</v>
          </cell>
          <cell r="K70" t="str">
            <v>DC</v>
          </cell>
          <cell r="L70">
            <v>39370</v>
          </cell>
          <cell r="N70" t="str">
            <v>武汉招行解放公园支行</v>
          </cell>
          <cell r="O70" t="str">
            <v>6226090273371035</v>
          </cell>
          <cell r="P70" t="str">
            <v>李伟</v>
          </cell>
          <cell r="Q70">
            <v>20</v>
          </cell>
          <cell r="R70">
            <v>20</v>
          </cell>
          <cell r="S70">
            <v>7332</v>
          </cell>
          <cell r="T70">
            <v>0</v>
          </cell>
          <cell r="U70">
            <v>0</v>
          </cell>
          <cell r="V70">
            <v>0.17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4254.3900000000003</v>
          </cell>
        </row>
        <row r="71">
          <cell r="A71" t="str">
            <v>011017</v>
          </cell>
          <cell r="B71" t="str">
            <v>吴贵波</v>
          </cell>
          <cell r="C71" t="str">
            <v>DC</v>
          </cell>
          <cell r="D71" t="str">
            <v>拜尔斯道夫个人护理用品（中国）有限公司</v>
          </cell>
          <cell r="E71" t="str">
            <v>河南省区</v>
          </cell>
          <cell r="F71" t="str">
            <v>河南省区省销售经理</v>
          </cell>
          <cell r="G71" t="str">
            <v>18</v>
          </cell>
          <cell r="H71" t="str">
            <v>HX54102</v>
          </cell>
          <cell r="I71" t="str">
            <v>420102197208092011</v>
          </cell>
          <cell r="J71" t="str">
            <v>0</v>
          </cell>
          <cell r="K71" t="str">
            <v>DC</v>
          </cell>
          <cell r="L71">
            <v>39194</v>
          </cell>
          <cell r="N71" t="str">
            <v>武汉招行解放公园支行</v>
          </cell>
          <cell r="O71" t="str">
            <v>6226090273370466</v>
          </cell>
          <cell r="P71" t="str">
            <v>吴贵波</v>
          </cell>
          <cell r="Q71">
            <v>20</v>
          </cell>
          <cell r="R71">
            <v>20</v>
          </cell>
          <cell r="S71">
            <v>17507</v>
          </cell>
          <cell r="T71">
            <v>0</v>
          </cell>
          <cell r="U71">
            <v>0</v>
          </cell>
          <cell r="V71">
            <v>0.33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2918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3455.74</v>
          </cell>
        </row>
        <row r="72">
          <cell r="A72" t="str">
            <v>011020</v>
          </cell>
          <cell r="B72" t="str">
            <v>张松</v>
          </cell>
          <cell r="C72" t="str">
            <v>DC</v>
          </cell>
          <cell r="D72" t="str">
            <v>拜尔斯道夫个人护理用品（中国）有限公司</v>
          </cell>
          <cell r="E72" t="str">
            <v>河南省区</v>
          </cell>
          <cell r="F72" t="str">
            <v>河南省区城市群主任</v>
          </cell>
          <cell r="G72" t="str">
            <v>10</v>
          </cell>
          <cell r="H72" t="str">
            <v>HX54102</v>
          </cell>
          <cell r="I72" t="str">
            <v>420102197501081231</v>
          </cell>
          <cell r="J72" t="str">
            <v>0</v>
          </cell>
          <cell r="K72" t="str">
            <v>DC</v>
          </cell>
          <cell r="L72">
            <v>39162</v>
          </cell>
          <cell r="N72" t="str">
            <v>武汉招行解放公园支行</v>
          </cell>
          <cell r="O72" t="str">
            <v>6226090273370508</v>
          </cell>
          <cell r="P72" t="str">
            <v>张松</v>
          </cell>
          <cell r="Q72">
            <v>20</v>
          </cell>
          <cell r="R72">
            <v>20</v>
          </cell>
          <cell r="S72">
            <v>9110</v>
          </cell>
          <cell r="T72">
            <v>0</v>
          </cell>
          <cell r="U72">
            <v>0</v>
          </cell>
          <cell r="V72">
            <v>0.17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1519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4360.3</v>
          </cell>
        </row>
        <row r="73">
          <cell r="A73" t="str">
            <v>011042</v>
          </cell>
          <cell r="B73" t="str">
            <v>严军</v>
          </cell>
          <cell r="C73" t="str">
            <v>DC</v>
          </cell>
          <cell r="D73" t="str">
            <v>拜尔斯道夫个人护理用品（中国）有限公司</v>
          </cell>
          <cell r="E73" t="str">
            <v>护发财会部</v>
          </cell>
          <cell r="F73" t="str">
            <v>财务合并与报告经理</v>
          </cell>
          <cell r="G73" t="str">
            <v>17</v>
          </cell>
          <cell r="H73" t="str">
            <v>HX04102</v>
          </cell>
          <cell r="I73" t="str">
            <v>420111197101195535</v>
          </cell>
          <cell r="J73" t="str">
            <v>0</v>
          </cell>
          <cell r="K73" t="str">
            <v>DC</v>
          </cell>
          <cell r="L73">
            <v>39370</v>
          </cell>
          <cell r="N73" t="str">
            <v>武汉招行解放公园支行</v>
          </cell>
          <cell r="O73" t="str">
            <v>6226090273366589</v>
          </cell>
          <cell r="P73" t="str">
            <v>严军</v>
          </cell>
          <cell r="Q73">
            <v>20</v>
          </cell>
          <cell r="R73">
            <v>20</v>
          </cell>
          <cell r="S73">
            <v>13449</v>
          </cell>
          <cell r="T73">
            <v>0</v>
          </cell>
          <cell r="U73">
            <v>0</v>
          </cell>
          <cell r="V73">
            <v>0.25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</row>
        <row r="74">
          <cell r="A74" t="str">
            <v>011112</v>
          </cell>
          <cell r="B74" t="str">
            <v>田甜</v>
          </cell>
          <cell r="C74" t="str">
            <v>DC</v>
          </cell>
          <cell r="D74" t="str">
            <v>拜尔斯道夫个人护理用品（中国）有限公司</v>
          </cell>
          <cell r="E74" t="str">
            <v>河北省区</v>
          </cell>
          <cell r="F74" t="str">
            <v>河北省区城市主任</v>
          </cell>
          <cell r="G74" t="str">
            <v>10</v>
          </cell>
          <cell r="H74" t="str">
            <v>HX52105</v>
          </cell>
          <cell r="I74" t="str">
            <v>420103197908250013</v>
          </cell>
          <cell r="J74" t="str">
            <v>0</v>
          </cell>
          <cell r="K74" t="str">
            <v>DC</v>
          </cell>
          <cell r="L74">
            <v>39370</v>
          </cell>
          <cell r="N74" t="str">
            <v>武汉招行解放公园支行</v>
          </cell>
          <cell r="O74" t="str">
            <v>6226090273371779</v>
          </cell>
          <cell r="P74" t="str">
            <v>田甜</v>
          </cell>
          <cell r="Q74">
            <v>20</v>
          </cell>
          <cell r="R74">
            <v>20</v>
          </cell>
          <cell r="S74">
            <v>6443</v>
          </cell>
          <cell r="T74">
            <v>0</v>
          </cell>
          <cell r="U74">
            <v>0</v>
          </cell>
          <cell r="V74">
            <v>0.17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1074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644.20000000000005</v>
          </cell>
        </row>
        <row r="75">
          <cell r="A75" t="str">
            <v>011116</v>
          </cell>
          <cell r="B75" t="str">
            <v>娄春云</v>
          </cell>
          <cell r="C75" t="str">
            <v>DC</v>
          </cell>
          <cell r="D75" t="str">
            <v>拜尔斯道夫个人护理用品（中国）有限公司</v>
          </cell>
          <cell r="E75" t="str">
            <v>晋蒙省区</v>
          </cell>
          <cell r="F75" t="str">
            <v>晋蒙省区城市群代表</v>
          </cell>
          <cell r="G75" t="str">
            <v/>
          </cell>
          <cell r="H75" t="str">
            <v>HX53102</v>
          </cell>
          <cell r="I75" t="str">
            <v>420106196811063654</v>
          </cell>
          <cell r="J75" t="str">
            <v>0</v>
          </cell>
          <cell r="K75" t="str">
            <v>DC</v>
          </cell>
          <cell r="L75">
            <v>39370</v>
          </cell>
          <cell r="N75" t="str">
            <v>武汉招行解放公园支行</v>
          </cell>
          <cell r="O75" t="str">
            <v>6226090273371837</v>
          </cell>
          <cell r="P75" t="str">
            <v>娄春云</v>
          </cell>
          <cell r="Q75">
            <v>20</v>
          </cell>
          <cell r="R75">
            <v>20</v>
          </cell>
          <cell r="S75">
            <v>6820</v>
          </cell>
          <cell r="T75">
            <v>0</v>
          </cell>
          <cell r="U75">
            <v>0</v>
          </cell>
          <cell r="V75">
            <v>0.17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1137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682</v>
          </cell>
        </row>
        <row r="76">
          <cell r="A76" t="str">
            <v>011118</v>
          </cell>
          <cell r="B76" t="str">
            <v>刘智勇</v>
          </cell>
          <cell r="C76" t="str">
            <v>DC</v>
          </cell>
          <cell r="D76" t="str">
            <v>拜尔斯道夫个人护理用品（中国）有限公司</v>
          </cell>
          <cell r="E76" t="str">
            <v>鲁东省区</v>
          </cell>
          <cell r="F76" t="str">
            <v>鲁东省区销售主任</v>
          </cell>
          <cell r="G76" t="str">
            <v/>
          </cell>
          <cell r="H76" t="str">
            <v>HX58106</v>
          </cell>
          <cell r="I76" t="str">
            <v>420103197603311612</v>
          </cell>
          <cell r="J76" t="str">
            <v>0</v>
          </cell>
          <cell r="K76" t="str">
            <v>DC</v>
          </cell>
          <cell r="L76">
            <v>39370</v>
          </cell>
          <cell r="N76" t="str">
            <v>武汉招行解放公园支行</v>
          </cell>
          <cell r="O76" t="str">
            <v>6226090273372009</v>
          </cell>
          <cell r="P76" t="str">
            <v>刘智勇</v>
          </cell>
          <cell r="Q76">
            <v>20</v>
          </cell>
          <cell r="R76">
            <v>20</v>
          </cell>
          <cell r="S76">
            <v>6815</v>
          </cell>
          <cell r="T76">
            <v>0</v>
          </cell>
          <cell r="U76">
            <v>0</v>
          </cell>
          <cell r="V76">
            <v>0.17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1136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3900.2</v>
          </cell>
        </row>
        <row r="77">
          <cell r="A77" t="str">
            <v>011171</v>
          </cell>
          <cell r="B77" t="str">
            <v>熊周军</v>
          </cell>
          <cell r="C77" t="str">
            <v>DC</v>
          </cell>
          <cell r="D77" t="str">
            <v>拜尔斯道夫个人护理用品（中国）有限公司</v>
          </cell>
          <cell r="E77" t="str">
            <v>桂琼省区</v>
          </cell>
          <cell r="F77" t="str">
            <v>桂琼省区城市群代表</v>
          </cell>
          <cell r="G77" t="str">
            <v>15</v>
          </cell>
          <cell r="H77" t="str">
            <v>HX61108</v>
          </cell>
          <cell r="I77" t="str">
            <v>420104197711182033</v>
          </cell>
          <cell r="J77" t="str">
            <v>0</v>
          </cell>
          <cell r="K77" t="str">
            <v>DC</v>
          </cell>
          <cell r="L77">
            <v>39194</v>
          </cell>
          <cell r="N77" t="str">
            <v>武汉招行解放公园支行</v>
          </cell>
          <cell r="O77" t="str">
            <v>6226090273372785</v>
          </cell>
          <cell r="P77" t="str">
            <v>熊周军</v>
          </cell>
          <cell r="Q77">
            <v>20</v>
          </cell>
          <cell r="R77">
            <v>20</v>
          </cell>
          <cell r="S77">
            <v>4932</v>
          </cell>
          <cell r="T77">
            <v>0</v>
          </cell>
          <cell r="U77">
            <v>0</v>
          </cell>
          <cell r="V77">
            <v>0.17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823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493.2</v>
          </cell>
        </row>
        <row r="78">
          <cell r="A78" t="str">
            <v>011234</v>
          </cell>
          <cell r="B78" t="str">
            <v>张振林</v>
          </cell>
          <cell r="C78" t="str">
            <v>DC</v>
          </cell>
          <cell r="D78" t="str">
            <v>拜尔斯道夫个人护理用品（中国）有限公司</v>
          </cell>
          <cell r="E78" t="str">
            <v>中区销售部</v>
          </cell>
          <cell r="F78" t="str">
            <v>中区区域DT经理</v>
          </cell>
          <cell r="G78" t="str">
            <v/>
          </cell>
          <cell r="H78" t="str">
            <v>HX73101</v>
          </cell>
          <cell r="I78" t="str">
            <v>420107197503291517</v>
          </cell>
          <cell r="J78" t="str">
            <v>0</v>
          </cell>
          <cell r="K78" t="str">
            <v>DC</v>
          </cell>
          <cell r="L78">
            <v>39193</v>
          </cell>
          <cell r="N78" t="str">
            <v>武汉招行解放公园支行</v>
          </cell>
          <cell r="O78" t="str">
            <v>6226090273369898</v>
          </cell>
          <cell r="P78" t="str">
            <v>张振林</v>
          </cell>
          <cell r="Q78">
            <v>20</v>
          </cell>
          <cell r="R78">
            <v>20</v>
          </cell>
          <cell r="S78">
            <v>12738</v>
          </cell>
          <cell r="T78">
            <v>0</v>
          </cell>
          <cell r="U78">
            <v>0</v>
          </cell>
          <cell r="V78">
            <v>0.33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2614.36</v>
          </cell>
        </row>
        <row r="79">
          <cell r="A79" t="str">
            <v>011353</v>
          </cell>
          <cell r="B79" t="str">
            <v>罗俊斌</v>
          </cell>
          <cell r="C79" t="str">
            <v>DC</v>
          </cell>
          <cell r="D79" t="str">
            <v>拜尔斯道夫个人护理用品（中国）有限公司</v>
          </cell>
          <cell r="E79" t="str">
            <v>四川省区</v>
          </cell>
          <cell r="F79" t="str">
            <v>四川省区城市代表</v>
          </cell>
          <cell r="G79" t="str">
            <v>15</v>
          </cell>
          <cell r="H79" t="str">
            <v>HX60104</v>
          </cell>
          <cell r="I79" t="str">
            <v>511102197705206510</v>
          </cell>
          <cell r="J79" t="str">
            <v>0</v>
          </cell>
          <cell r="K79" t="str">
            <v>DC</v>
          </cell>
          <cell r="L79">
            <v>39162</v>
          </cell>
          <cell r="N79" t="str">
            <v>武汉招行解放公园支行</v>
          </cell>
          <cell r="O79" t="str">
            <v>6226090273373502</v>
          </cell>
          <cell r="P79" t="str">
            <v>罗俊斌</v>
          </cell>
          <cell r="Q79">
            <v>20</v>
          </cell>
          <cell r="R79">
            <v>20</v>
          </cell>
          <cell r="S79">
            <v>5724</v>
          </cell>
          <cell r="T79">
            <v>0</v>
          </cell>
          <cell r="U79">
            <v>0</v>
          </cell>
          <cell r="V79">
            <v>0.17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572.4</v>
          </cell>
        </row>
        <row r="80">
          <cell r="A80" t="str">
            <v>020020</v>
          </cell>
          <cell r="B80" t="str">
            <v>王少凤</v>
          </cell>
          <cell r="C80" t="str">
            <v>DC</v>
          </cell>
          <cell r="D80" t="str">
            <v>拜尔斯道夫个人护理用品（中国）有限公司</v>
          </cell>
          <cell r="E80" t="str">
            <v>河北省区</v>
          </cell>
          <cell r="F80" t="str">
            <v>河北省区城市代表</v>
          </cell>
          <cell r="G80" t="str">
            <v>15</v>
          </cell>
          <cell r="H80" t="str">
            <v>HX52105</v>
          </cell>
          <cell r="I80" t="str">
            <v>130304197206062526</v>
          </cell>
          <cell r="J80" t="str">
            <v>0</v>
          </cell>
          <cell r="K80" t="str">
            <v>DC</v>
          </cell>
          <cell r="L80">
            <v>39254</v>
          </cell>
          <cell r="N80" t="str">
            <v>武汉招行解放公园支行</v>
          </cell>
          <cell r="O80" t="str">
            <v>6226090273371639</v>
          </cell>
          <cell r="P80" t="str">
            <v>王少凤</v>
          </cell>
          <cell r="Q80">
            <v>20</v>
          </cell>
          <cell r="R80">
            <v>20</v>
          </cell>
          <cell r="S80">
            <v>6018</v>
          </cell>
          <cell r="T80">
            <v>0</v>
          </cell>
          <cell r="U80">
            <v>0</v>
          </cell>
          <cell r="V80">
            <v>0.17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601.79999999999995</v>
          </cell>
        </row>
        <row r="81">
          <cell r="A81" t="str">
            <v>020032</v>
          </cell>
          <cell r="B81" t="str">
            <v>魏巍</v>
          </cell>
          <cell r="C81" t="str">
            <v>DC</v>
          </cell>
          <cell r="D81" t="str">
            <v>拜尔斯道夫个人护理用品（中国）有限公司</v>
          </cell>
          <cell r="E81" t="str">
            <v>IT部</v>
          </cell>
          <cell r="F81" t="str">
            <v>系统维护主管</v>
          </cell>
          <cell r="G81" t="str">
            <v>10</v>
          </cell>
          <cell r="H81" t="str">
            <v>HX08101</v>
          </cell>
          <cell r="I81" t="str">
            <v>429006197707255178</v>
          </cell>
          <cell r="J81" t="str">
            <v>0</v>
          </cell>
          <cell r="K81" t="str">
            <v>DC</v>
          </cell>
          <cell r="L81">
            <v>39253</v>
          </cell>
          <cell r="N81" t="str">
            <v>武汉招行解放公园支行</v>
          </cell>
          <cell r="O81" t="str">
            <v>6226090273366886</v>
          </cell>
          <cell r="P81" t="str">
            <v>魏巍</v>
          </cell>
          <cell r="Q81">
            <v>20</v>
          </cell>
          <cell r="R81">
            <v>20</v>
          </cell>
          <cell r="S81">
            <v>11552</v>
          </cell>
          <cell r="T81">
            <v>0</v>
          </cell>
          <cell r="U81">
            <v>0</v>
          </cell>
          <cell r="V81">
            <v>0.12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</row>
        <row r="82">
          <cell r="A82" t="str">
            <v>020046</v>
          </cell>
          <cell r="B82" t="str">
            <v>邓颖</v>
          </cell>
          <cell r="C82" t="str">
            <v>DC</v>
          </cell>
          <cell r="D82" t="str">
            <v>拜尔斯道夫个人护理用品（中国）有限公司</v>
          </cell>
          <cell r="E82" t="str">
            <v>销售运营和计划部</v>
          </cell>
          <cell r="F82" t="str">
            <v>POSM主任</v>
          </cell>
          <cell r="G82" t="str">
            <v>16</v>
          </cell>
          <cell r="H82" t="str">
            <v>HX35105</v>
          </cell>
          <cell r="I82" t="str">
            <v>421081197701192471</v>
          </cell>
          <cell r="J82" t="str">
            <v>0</v>
          </cell>
          <cell r="K82" t="str">
            <v>DC</v>
          </cell>
          <cell r="L82">
            <v>39254</v>
          </cell>
          <cell r="N82" t="str">
            <v>武汉招行解放公园支行</v>
          </cell>
          <cell r="O82" t="str">
            <v>6226090273368502</v>
          </cell>
          <cell r="P82" t="str">
            <v>邓颖</v>
          </cell>
          <cell r="Q82">
            <v>20</v>
          </cell>
          <cell r="R82">
            <v>20</v>
          </cell>
          <cell r="S82">
            <v>19287</v>
          </cell>
          <cell r="T82">
            <v>0</v>
          </cell>
          <cell r="U82">
            <v>0</v>
          </cell>
          <cell r="V82">
            <v>0.12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</row>
        <row r="83">
          <cell r="A83" t="str">
            <v>020072</v>
          </cell>
          <cell r="B83" t="str">
            <v>吴振坤</v>
          </cell>
          <cell r="C83" t="str">
            <v>DC</v>
          </cell>
          <cell r="D83" t="str">
            <v>拜尔斯道夫个人护理用品（中国）有限公司</v>
          </cell>
          <cell r="E83" t="str">
            <v>销售财务控制部</v>
          </cell>
          <cell r="F83" t="str">
            <v>费用核销专员</v>
          </cell>
          <cell r="G83" t="str">
            <v>15</v>
          </cell>
          <cell r="H83" t="str">
            <v>HX04103</v>
          </cell>
          <cell r="I83" t="str">
            <v>420121197704170110</v>
          </cell>
          <cell r="J83" t="str">
            <v>0</v>
          </cell>
          <cell r="K83" t="str">
            <v>DC</v>
          </cell>
          <cell r="L83">
            <v>39283</v>
          </cell>
          <cell r="N83" t="str">
            <v>武汉招行解放公园支行</v>
          </cell>
          <cell r="O83" t="str">
            <v>6226090273367041</v>
          </cell>
          <cell r="P83" t="str">
            <v>吴振坤</v>
          </cell>
          <cell r="Q83">
            <v>20</v>
          </cell>
          <cell r="R83">
            <v>20</v>
          </cell>
          <cell r="S83">
            <v>9395</v>
          </cell>
          <cell r="T83">
            <v>0</v>
          </cell>
          <cell r="U83">
            <v>0</v>
          </cell>
          <cell r="V83">
            <v>0.12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</row>
        <row r="84">
          <cell r="A84" t="str">
            <v>020117</v>
          </cell>
          <cell r="B84" t="str">
            <v>阮华超</v>
          </cell>
          <cell r="C84" t="str">
            <v>DC</v>
          </cell>
          <cell r="D84" t="str">
            <v>拜尔斯道夫个人护理用品（中国）有限公司</v>
          </cell>
          <cell r="E84" t="str">
            <v>鲁西省区</v>
          </cell>
          <cell r="F84" t="str">
            <v>鲁西省区城市主任</v>
          </cell>
          <cell r="G84" t="str">
            <v/>
          </cell>
          <cell r="H84" t="str">
            <v>HX58109</v>
          </cell>
          <cell r="I84" t="str">
            <v>420923197206130016</v>
          </cell>
          <cell r="J84" t="str">
            <v>0</v>
          </cell>
          <cell r="K84" t="str">
            <v>DC</v>
          </cell>
          <cell r="L84">
            <v>39254</v>
          </cell>
          <cell r="N84" t="str">
            <v>武汉招行解放公园支行</v>
          </cell>
          <cell r="O84" t="str">
            <v>6226090273371951</v>
          </cell>
          <cell r="P84" t="str">
            <v>阮华超</v>
          </cell>
          <cell r="Q84">
            <v>20</v>
          </cell>
          <cell r="R84">
            <v>20</v>
          </cell>
          <cell r="S84">
            <v>8724</v>
          </cell>
          <cell r="T84">
            <v>0</v>
          </cell>
          <cell r="U84">
            <v>0</v>
          </cell>
          <cell r="V84">
            <v>0.17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1454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3838.56</v>
          </cell>
        </row>
        <row r="85">
          <cell r="A85" t="str">
            <v>020118</v>
          </cell>
          <cell r="B85" t="str">
            <v>陶卫明</v>
          </cell>
          <cell r="C85" t="str">
            <v>DC</v>
          </cell>
          <cell r="D85" t="str">
            <v>拜尔斯道夫个人护理用品（中国）有限公司</v>
          </cell>
          <cell r="E85" t="str">
            <v>桂琼省区</v>
          </cell>
          <cell r="F85" t="str">
            <v>桂琼省区省销售经理</v>
          </cell>
          <cell r="G85" t="str">
            <v>18</v>
          </cell>
          <cell r="H85" t="str">
            <v>HX61108</v>
          </cell>
          <cell r="I85" t="str">
            <v>420102197210161418</v>
          </cell>
          <cell r="J85" t="str">
            <v>0</v>
          </cell>
          <cell r="K85" t="str">
            <v>DC</v>
          </cell>
          <cell r="L85">
            <v>39254</v>
          </cell>
          <cell r="N85" t="str">
            <v>武汉招行解放公园支行</v>
          </cell>
          <cell r="O85" t="str">
            <v>6226090273372652</v>
          </cell>
          <cell r="P85" t="str">
            <v>陶卫明</v>
          </cell>
          <cell r="Q85">
            <v>20</v>
          </cell>
          <cell r="R85">
            <v>20</v>
          </cell>
          <cell r="S85">
            <v>18660</v>
          </cell>
          <cell r="T85">
            <v>0</v>
          </cell>
          <cell r="U85">
            <v>0</v>
          </cell>
          <cell r="V85">
            <v>0.33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3110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4047.83</v>
          </cell>
        </row>
        <row r="86">
          <cell r="A86" t="str">
            <v>020128</v>
          </cell>
          <cell r="B86" t="str">
            <v>李文涛 (Lily Li)</v>
          </cell>
          <cell r="C86" t="str">
            <v>SC</v>
          </cell>
          <cell r="D86" t="str">
            <v>拜尔斯道夫日化（武汉）有限公司</v>
          </cell>
          <cell r="E86" t="str">
            <v>头发定型实验室</v>
          </cell>
          <cell r="F86" t="str">
            <v>头发定型实验室科研技术</v>
          </cell>
          <cell r="G86" t="str">
            <v>15</v>
          </cell>
          <cell r="H86" t="str">
            <v>JX11101</v>
          </cell>
          <cell r="I86" t="str">
            <v>310104196811024104</v>
          </cell>
          <cell r="J86" t="str">
            <v>0</v>
          </cell>
          <cell r="K86" t="str">
            <v>SC</v>
          </cell>
          <cell r="L86">
            <v>39253</v>
          </cell>
          <cell r="N86" t="str">
            <v>武汉招行解放公园支行</v>
          </cell>
          <cell r="O86" t="str">
            <v>6226090273366043</v>
          </cell>
          <cell r="P86" t="str">
            <v>李文涛</v>
          </cell>
          <cell r="Q86">
            <v>20</v>
          </cell>
          <cell r="R86">
            <v>20</v>
          </cell>
          <cell r="S86">
            <v>10549</v>
          </cell>
          <cell r="T86">
            <v>0</v>
          </cell>
          <cell r="U86">
            <v>0</v>
          </cell>
          <cell r="V86">
            <v>0.12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</row>
        <row r="87">
          <cell r="A87" t="str">
            <v>020152</v>
          </cell>
          <cell r="B87" t="str">
            <v>别波</v>
          </cell>
          <cell r="C87" t="str">
            <v>SC</v>
          </cell>
          <cell r="D87" t="str">
            <v>拜尔斯道夫日化（武汉）有限公司</v>
          </cell>
          <cell r="E87" t="str">
            <v>质量控制部</v>
          </cell>
          <cell r="F87" t="str">
            <v>现场质检主任</v>
          </cell>
          <cell r="G87" t="str">
            <v>10</v>
          </cell>
          <cell r="H87" t="str">
            <v>JX26113</v>
          </cell>
          <cell r="I87" t="str">
            <v>420111197309297610</v>
          </cell>
          <cell r="J87" t="str">
            <v>0</v>
          </cell>
          <cell r="K87" t="str">
            <v>SC</v>
          </cell>
          <cell r="L87">
            <v>39253</v>
          </cell>
          <cell r="N87" t="str">
            <v>武汉招行解放公园支行</v>
          </cell>
          <cell r="O87" t="str">
            <v>6226090273369229</v>
          </cell>
          <cell r="P87" t="str">
            <v>别波</v>
          </cell>
          <cell r="Q87">
            <v>20</v>
          </cell>
          <cell r="R87">
            <v>20</v>
          </cell>
          <cell r="S87">
            <v>8927</v>
          </cell>
          <cell r="T87">
            <v>0</v>
          </cell>
          <cell r="U87">
            <v>0</v>
          </cell>
          <cell r="V87">
            <v>0.12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</row>
        <row r="88">
          <cell r="A88" t="str">
            <v>020190</v>
          </cell>
          <cell r="B88" t="str">
            <v>费鸣镝</v>
          </cell>
          <cell r="C88" t="str">
            <v>DC</v>
          </cell>
          <cell r="D88" t="str">
            <v>拜尔斯道夫个人护理用品（中国）有限公司</v>
          </cell>
          <cell r="E88" t="str">
            <v>吉林省区</v>
          </cell>
          <cell r="F88" t="str">
            <v>吉林省区城市群销售主任</v>
          </cell>
          <cell r="G88" t="str">
            <v/>
          </cell>
          <cell r="H88" t="str">
            <v>HX50106</v>
          </cell>
          <cell r="I88" t="str">
            <v>420106197003044433</v>
          </cell>
          <cell r="J88" t="str">
            <v>0</v>
          </cell>
          <cell r="K88" t="str">
            <v>DC</v>
          </cell>
          <cell r="L88">
            <v>39284</v>
          </cell>
          <cell r="N88" t="str">
            <v>武汉招行解放公园支行</v>
          </cell>
          <cell r="O88" t="str">
            <v>6226090273371472</v>
          </cell>
          <cell r="P88" t="str">
            <v>费鸣镝</v>
          </cell>
          <cell r="Q88">
            <v>20</v>
          </cell>
          <cell r="R88">
            <v>20</v>
          </cell>
          <cell r="S88">
            <v>6865</v>
          </cell>
          <cell r="T88">
            <v>0</v>
          </cell>
          <cell r="U88">
            <v>0</v>
          </cell>
          <cell r="V88">
            <v>0.17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1145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3793.03</v>
          </cell>
        </row>
        <row r="89">
          <cell r="A89" t="str">
            <v>020215</v>
          </cell>
          <cell r="B89" t="str">
            <v>王爱武</v>
          </cell>
          <cell r="C89" t="str">
            <v>DC</v>
          </cell>
          <cell r="D89" t="str">
            <v>拜尔斯道夫个人护理用品（中国）有限公司</v>
          </cell>
          <cell r="E89" t="str">
            <v>湖南省区</v>
          </cell>
          <cell r="F89" t="str">
            <v>湖南省区城市群销售主任</v>
          </cell>
          <cell r="G89" t="str">
            <v/>
          </cell>
          <cell r="H89" t="str">
            <v>HX56102</v>
          </cell>
          <cell r="I89" t="str">
            <v>42010219710308201X</v>
          </cell>
          <cell r="J89" t="str">
            <v>0</v>
          </cell>
          <cell r="K89" t="str">
            <v>DC</v>
          </cell>
          <cell r="L89">
            <v>39254</v>
          </cell>
          <cell r="N89" t="str">
            <v>武汉招行解放公园支行</v>
          </cell>
          <cell r="O89" t="str">
            <v>6226090273371597</v>
          </cell>
          <cell r="P89" t="str">
            <v>王爱武</v>
          </cell>
          <cell r="Q89">
            <v>20</v>
          </cell>
          <cell r="R89">
            <v>20</v>
          </cell>
          <cell r="S89">
            <v>8538</v>
          </cell>
          <cell r="T89">
            <v>0</v>
          </cell>
          <cell r="U89">
            <v>0</v>
          </cell>
          <cell r="V89">
            <v>0.17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1423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4167.6400000000003</v>
          </cell>
        </row>
        <row r="90">
          <cell r="A90" t="str">
            <v>020235</v>
          </cell>
          <cell r="B90" t="str">
            <v>王劲</v>
          </cell>
          <cell r="C90" t="str">
            <v>DC</v>
          </cell>
          <cell r="D90" t="str">
            <v>拜尔斯道夫个人护理用品（中国）有限公司</v>
          </cell>
          <cell r="E90" t="str">
            <v>河南省区</v>
          </cell>
          <cell r="F90" t="str">
            <v>河南省区城市群主任</v>
          </cell>
          <cell r="G90" t="str">
            <v/>
          </cell>
          <cell r="H90" t="str">
            <v>HX54102</v>
          </cell>
          <cell r="I90" t="str">
            <v>420102197201033131</v>
          </cell>
          <cell r="J90" t="str">
            <v>0</v>
          </cell>
          <cell r="K90" t="str">
            <v>DC</v>
          </cell>
          <cell r="L90">
            <v>39755</v>
          </cell>
          <cell r="N90" t="str">
            <v>武汉招行解放公园支行</v>
          </cell>
          <cell r="O90" t="str">
            <v>6226090273371605</v>
          </cell>
          <cell r="P90" t="str">
            <v>王劲</v>
          </cell>
          <cell r="Q90">
            <v>20</v>
          </cell>
          <cell r="R90">
            <v>20</v>
          </cell>
          <cell r="S90">
            <v>7473</v>
          </cell>
          <cell r="T90">
            <v>0</v>
          </cell>
          <cell r="U90">
            <v>0</v>
          </cell>
          <cell r="V90">
            <v>0.17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1246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4399.8100000000004</v>
          </cell>
        </row>
        <row r="91">
          <cell r="A91" t="str">
            <v>020245</v>
          </cell>
          <cell r="B91" t="str">
            <v>万志</v>
          </cell>
          <cell r="C91" t="str">
            <v>DC</v>
          </cell>
          <cell r="D91" t="str">
            <v>拜尔斯道夫个人护理用品（中国）有限公司</v>
          </cell>
          <cell r="E91" t="str">
            <v>上海省区</v>
          </cell>
          <cell r="F91" t="str">
            <v>上海省区销售主任</v>
          </cell>
          <cell r="G91" t="str">
            <v/>
          </cell>
          <cell r="H91" t="str">
            <v>HX55104</v>
          </cell>
          <cell r="I91" t="str">
            <v>420106197710100035</v>
          </cell>
          <cell r="J91" t="str">
            <v>0</v>
          </cell>
          <cell r="K91" t="str">
            <v>DC</v>
          </cell>
          <cell r="L91">
            <v>39254</v>
          </cell>
          <cell r="N91" t="str">
            <v>武汉招行解放公园支行</v>
          </cell>
          <cell r="O91" t="str">
            <v>6226090273368338</v>
          </cell>
          <cell r="P91" t="str">
            <v>万志</v>
          </cell>
          <cell r="Q91">
            <v>20</v>
          </cell>
          <cell r="R91">
            <v>20</v>
          </cell>
          <cell r="S91">
            <v>8284</v>
          </cell>
          <cell r="T91">
            <v>0</v>
          </cell>
          <cell r="U91">
            <v>0</v>
          </cell>
          <cell r="V91">
            <v>0.17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1381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4243.08</v>
          </cell>
        </row>
        <row r="92">
          <cell r="A92" t="str">
            <v>020247</v>
          </cell>
          <cell r="B92" t="str">
            <v>王正</v>
          </cell>
          <cell r="C92" t="str">
            <v>DC</v>
          </cell>
          <cell r="D92" t="str">
            <v>拜尔斯道夫个人护理用品（中国）有限公司</v>
          </cell>
          <cell r="E92" t="str">
            <v>浙江省区</v>
          </cell>
          <cell r="F92" t="str">
            <v>浙江省区销售代表</v>
          </cell>
          <cell r="G92" t="str">
            <v/>
          </cell>
          <cell r="H92" t="str">
            <v>HX55107</v>
          </cell>
          <cell r="I92" t="str">
            <v>420107197901032537</v>
          </cell>
          <cell r="J92" t="str">
            <v>0</v>
          </cell>
          <cell r="K92" t="str">
            <v>DC</v>
          </cell>
          <cell r="L92">
            <v>39254</v>
          </cell>
          <cell r="N92" t="str">
            <v>武汉招行解放公园支行</v>
          </cell>
          <cell r="O92" t="str">
            <v>6226090273370052</v>
          </cell>
          <cell r="P92" t="str">
            <v>王正</v>
          </cell>
          <cell r="Q92">
            <v>20</v>
          </cell>
          <cell r="R92">
            <v>20</v>
          </cell>
          <cell r="S92">
            <v>7086</v>
          </cell>
          <cell r="T92">
            <v>0</v>
          </cell>
          <cell r="U92">
            <v>0</v>
          </cell>
          <cell r="V92">
            <v>0.17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1182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708.6</v>
          </cell>
        </row>
        <row r="93">
          <cell r="A93" t="str">
            <v>020257</v>
          </cell>
          <cell r="B93" t="str">
            <v>胡元胜</v>
          </cell>
          <cell r="C93" t="str">
            <v>OTH2</v>
          </cell>
          <cell r="D93" t="str">
            <v>拜尔斯道夫个人护理用品（中国）有限公司</v>
          </cell>
          <cell r="E93" t="str">
            <v>企业文化部</v>
          </cell>
          <cell r="F93" t="str">
            <v>企业文化经理</v>
          </cell>
          <cell r="G93" t="str">
            <v>18</v>
          </cell>
          <cell r="H93" t="str">
            <v>HX03101</v>
          </cell>
          <cell r="I93" t="str">
            <v>420105197610100410</v>
          </cell>
          <cell r="J93" t="str">
            <v>0</v>
          </cell>
          <cell r="K93" t="str">
            <v>OTHERS总监</v>
          </cell>
          <cell r="L93">
            <v>39370</v>
          </cell>
          <cell r="N93" t="str">
            <v>武汉招行解放公园支行</v>
          </cell>
          <cell r="O93" t="str">
            <v>6226090273369542</v>
          </cell>
          <cell r="P93" t="str">
            <v>胡元胜</v>
          </cell>
          <cell r="Q93">
            <v>20</v>
          </cell>
          <cell r="R93">
            <v>20</v>
          </cell>
          <cell r="S93">
            <v>23417</v>
          </cell>
          <cell r="T93">
            <v>0</v>
          </cell>
          <cell r="U93">
            <v>0</v>
          </cell>
          <cell r="V93">
            <v>0.25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</row>
        <row r="94">
          <cell r="A94" t="str">
            <v>020307</v>
          </cell>
          <cell r="B94" t="str">
            <v>孙宏</v>
          </cell>
          <cell r="C94" t="str">
            <v>DC</v>
          </cell>
          <cell r="D94" t="str">
            <v>拜尔斯道夫个人护理用品（中国）有限公司</v>
          </cell>
          <cell r="E94" t="str">
            <v>河南省区</v>
          </cell>
          <cell r="F94" t="str">
            <v>河南省区渠道销售主任</v>
          </cell>
          <cell r="G94" t="str">
            <v/>
          </cell>
          <cell r="H94" t="str">
            <v>HX54102</v>
          </cell>
          <cell r="I94" t="str">
            <v>420104197303280419</v>
          </cell>
          <cell r="J94" t="str">
            <v>0</v>
          </cell>
          <cell r="K94" t="str">
            <v>DC</v>
          </cell>
          <cell r="L94">
            <v>39254</v>
          </cell>
          <cell r="N94" t="str">
            <v>武汉招行解放公园支行</v>
          </cell>
          <cell r="O94" t="str">
            <v>6226090273370672</v>
          </cell>
          <cell r="P94" t="str">
            <v>孙宏</v>
          </cell>
          <cell r="Q94">
            <v>20</v>
          </cell>
          <cell r="R94">
            <v>20</v>
          </cell>
          <cell r="S94">
            <v>8643</v>
          </cell>
          <cell r="T94">
            <v>0</v>
          </cell>
          <cell r="U94">
            <v>0</v>
          </cell>
          <cell r="V94">
            <v>0.17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1441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4314.16</v>
          </cell>
        </row>
        <row r="95">
          <cell r="A95" t="str">
            <v>020313</v>
          </cell>
          <cell r="B95" t="str">
            <v>孟非</v>
          </cell>
          <cell r="C95" t="str">
            <v>DC</v>
          </cell>
          <cell r="D95" t="str">
            <v>拜尔斯道夫个人护理用品（中国）有限公司</v>
          </cell>
          <cell r="E95" t="str">
            <v>福建省区</v>
          </cell>
          <cell r="F95" t="str">
            <v>福建省区城市主任</v>
          </cell>
          <cell r="G95" t="str">
            <v>10</v>
          </cell>
          <cell r="H95" t="str">
            <v>HX57102</v>
          </cell>
          <cell r="I95" t="str">
            <v>420106196811093650</v>
          </cell>
          <cell r="J95" t="str">
            <v>0</v>
          </cell>
          <cell r="K95" t="str">
            <v>DC</v>
          </cell>
          <cell r="L95">
            <v>39315</v>
          </cell>
          <cell r="N95" t="str">
            <v>武汉招行解放公园支行</v>
          </cell>
          <cell r="O95" t="str">
            <v>6226090273372256</v>
          </cell>
          <cell r="P95" t="str">
            <v>孟非</v>
          </cell>
          <cell r="Q95">
            <v>20</v>
          </cell>
          <cell r="R95">
            <v>20</v>
          </cell>
          <cell r="S95">
            <v>7270</v>
          </cell>
          <cell r="T95">
            <v>0</v>
          </cell>
          <cell r="U95">
            <v>0</v>
          </cell>
          <cell r="V95">
            <v>0.17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1212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727</v>
          </cell>
        </row>
        <row r="96">
          <cell r="A96" t="str">
            <v>020319</v>
          </cell>
          <cell r="B96" t="str">
            <v>姚斌</v>
          </cell>
          <cell r="C96" t="str">
            <v>DC</v>
          </cell>
          <cell r="D96" t="str">
            <v>拜尔斯道夫个人护理用品（中国）有限公司</v>
          </cell>
          <cell r="E96" t="str">
            <v>DT渠道运作部</v>
          </cell>
          <cell r="F96" t="str">
            <v>渠道管控</v>
          </cell>
          <cell r="G96" t="str">
            <v>16</v>
          </cell>
          <cell r="H96" t="str">
            <v>HX38120</v>
          </cell>
          <cell r="I96" t="str">
            <v>422424197411300011</v>
          </cell>
          <cell r="J96" t="str">
            <v>0</v>
          </cell>
          <cell r="K96" t="str">
            <v>DC</v>
          </cell>
          <cell r="L96">
            <v>39284</v>
          </cell>
          <cell r="N96" t="str">
            <v>武汉招行解放公园支行</v>
          </cell>
          <cell r="O96" t="str">
            <v>6226090273373643</v>
          </cell>
          <cell r="P96" t="str">
            <v>姚斌</v>
          </cell>
          <cell r="Q96">
            <v>20</v>
          </cell>
          <cell r="R96">
            <v>20</v>
          </cell>
          <cell r="S96">
            <v>7826</v>
          </cell>
          <cell r="T96">
            <v>0</v>
          </cell>
          <cell r="U96">
            <v>0</v>
          </cell>
          <cell r="V96">
            <v>0.33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</row>
        <row r="97">
          <cell r="A97" t="str">
            <v>020328</v>
          </cell>
          <cell r="B97" t="str">
            <v>吴波</v>
          </cell>
          <cell r="C97" t="str">
            <v>DC</v>
          </cell>
          <cell r="D97" t="str">
            <v>拜尔斯道夫个人护理用品（中国）有限公司</v>
          </cell>
          <cell r="E97" t="str">
            <v>湖南省区</v>
          </cell>
          <cell r="F97" t="str">
            <v>湖南省区省销售经理</v>
          </cell>
          <cell r="G97" t="str">
            <v>18</v>
          </cell>
          <cell r="H97" t="str">
            <v>HX56102</v>
          </cell>
          <cell r="I97" t="str">
            <v>420104197806192410</v>
          </cell>
          <cell r="J97" t="str">
            <v>0</v>
          </cell>
          <cell r="K97" t="str">
            <v>DC</v>
          </cell>
          <cell r="L97">
            <v>39315</v>
          </cell>
          <cell r="N97" t="str">
            <v>武汉招行解放公园支行</v>
          </cell>
          <cell r="O97" t="str">
            <v>6226090273370623</v>
          </cell>
          <cell r="P97" t="str">
            <v>吴波</v>
          </cell>
          <cell r="Q97">
            <v>20</v>
          </cell>
          <cell r="R97">
            <v>20</v>
          </cell>
          <cell r="S97">
            <v>19593</v>
          </cell>
          <cell r="T97">
            <v>0</v>
          </cell>
          <cell r="U97">
            <v>0</v>
          </cell>
          <cell r="V97">
            <v>0.33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3266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870.8</v>
          </cell>
        </row>
        <row r="98">
          <cell r="A98" t="str">
            <v>020334</v>
          </cell>
          <cell r="B98" t="str">
            <v>姜蕤</v>
          </cell>
          <cell r="C98" t="str">
            <v>DC</v>
          </cell>
          <cell r="D98" t="str">
            <v>拜尔斯道夫个人护理用品（中国）有限公司</v>
          </cell>
          <cell r="E98" t="str">
            <v>区域销售部</v>
          </cell>
          <cell r="F98" t="str">
            <v>包场渠道销售经理</v>
          </cell>
          <cell r="G98" t="str">
            <v>17</v>
          </cell>
          <cell r="H98" t="str">
            <v>HX12101</v>
          </cell>
          <cell r="I98" t="str">
            <v>420103198008030415</v>
          </cell>
          <cell r="J98" t="str">
            <v>0</v>
          </cell>
          <cell r="K98" t="str">
            <v>DC</v>
          </cell>
          <cell r="L98">
            <v>39254</v>
          </cell>
          <cell r="N98" t="str">
            <v>武汉招行解放公园支行</v>
          </cell>
          <cell r="O98" t="str">
            <v>6226090273367843</v>
          </cell>
          <cell r="P98" t="str">
            <v>姜蕤</v>
          </cell>
          <cell r="Q98">
            <v>20</v>
          </cell>
          <cell r="R98">
            <v>20</v>
          </cell>
          <cell r="S98">
            <v>16974</v>
          </cell>
          <cell r="T98">
            <v>0</v>
          </cell>
          <cell r="U98">
            <v>0</v>
          </cell>
          <cell r="V98">
            <v>0.25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</row>
        <row r="99">
          <cell r="A99" t="str">
            <v>020336</v>
          </cell>
          <cell r="B99" t="str">
            <v>王勇</v>
          </cell>
          <cell r="C99" t="str">
            <v>DC</v>
          </cell>
          <cell r="D99" t="str">
            <v>拜尔斯道夫个人护理用品（中国）有限公司</v>
          </cell>
          <cell r="E99" t="str">
            <v>湖北省区</v>
          </cell>
          <cell r="F99" t="str">
            <v>湖北省区销售代表</v>
          </cell>
          <cell r="G99" t="str">
            <v>10</v>
          </cell>
          <cell r="H99" t="str">
            <v>HX56105</v>
          </cell>
          <cell r="I99" t="str">
            <v>420103198008120437</v>
          </cell>
          <cell r="J99" t="str">
            <v>0</v>
          </cell>
          <cell r="K99" t="str">
            <v>DC</v>
          </cell>
          <cell r="L99">
            <v>39254</v>
          </cell>
          <cell r="N99" t="str">
            <v>武汉招行解放公园支行</v>
          </cell>
          <cell r="O99" t="str">
            <v>6226090273370912</v>
          </cell>
          <cell r="P99" t="str">
            <v>王勇</v>
          </cell>
          <cell r="Q99">
            <v>20</v>
          </cell>
          <cell r="R99">
            <v>20</v>
          </cell>
          <cell r="S99">
            <v>5100</v>
          </cell>
          <cell r="T99">
            <v>0</v>
          </cell>
          <cell r="U99">
            <v>0</v>
          </cell>
          <cell r="V99">
            <v>0.17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1985.78</v>
          </cell>
        </row>
        <row r="100">
          <cell r="A100" t="str">
            <v>020338</v>
          </cell>
          <cell r="B100" t="str">
            <v>张涛</v>
          </cell>
          <cell r="C100" t="str">
            <v>DC</v>
          </cell>
          <cell r="D100" t="str">
            <v>拜尔斯道夫个人护理用品（中国）有限公司</v>
          </cell>
          <cell r="E100" t="str">
            <v>河南省区</v>
          </cell>
          <cell r="F100" t="str">
            <v>河南省区城市群主任</v>
          </cell>
          <cell r="G100" t="str">
            <v/>
          </cell>
          <cell r="H100" t="str">
            <v>HX54102</v>
          </cell>
          <cell r="I100" t="str">
            <v>42011219710608091X</v>
          </cell>
          <cell r="J100" t="str">
            <v>0</v>
          </cell>
          <cell r="K100" t="str">
            <v>DC</v>
          </cell>
          <cell r="L100">
            <v>39315</v>
          </cell>
          <cell r="N100" t="str">
            <v>武汉招行解放公园支行</v>
          </cell>
          <cell r="O100" t="str">
            <v>6226090273370698</v>
          </cell>
          <cell r="P100" t="str">
            <v>张涛</v>
          </cell>
          <cell r="Q100">
            <v>20</v>
          </cell>
          <cell r="R100">
            <v>20</v>
          </cell>
          <cell r="S100">
            <v>8312</v>
          </cell>
          <cell r="T100">
            <v>0</v>
          </cell>
          <cell r="U100">
            <v>0</v>
          </cell>
          <cell r="V100">
            <v>0.17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1386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3870.23</v>
          </cell>
        </row>
        <row r="101">
          <cell r="A101" t="str">
            <v>020341</v>
          </cell>
          <cell r="B101" t="str">
            <v>周建标</v>
          </cell>
          <cell r="C101" t="str">
            <v>DC</v>
          </cell>
          <cell r="D101" t="str">
            <v>拜尔斯道夫个人护理用品（中国）有限公司</v>
          </cell>
          <cell r="E101" t="str">
            <v>河南省区</v>
          </cell>
          <cell r="F101" t="str">
            <v>河南省区城市群主任</v>
          </cell>
          <cell r="G101" t="str">
            <v>10</v>
          </cell>
          <cell r="H101" t="str">
            <v>HX54102</v>
          </cell>
          <cell r="I101" t="str">
            <v>420111196711184070</v>
          </cell>
          <cell r="J101" t="str">
            <v>0</v>
          </cell>
          <cell r="K101" t="str">
            <v>DC</v>
          </cell>
          <cell r="L101">
            <v>39254</v>
          </cell>
          <cell r="N101" t="str">
            <v>武汉招行解放公园支行</v>
          </cell>
          <cell r="O101" t="str">
            <v>6226090273370482</v>
          </cell>
          <cell r="P101" t="str">
            <v>周建标</v>
          </cell>
          <cell r="Q101">
            <v>20</v>
          </cell>
          <cell r="R101">
            <v>20</v>
          </cell>
          <cell r="S101">
            <v>9175</v>
          </cell>
          <cell r="T101">
            <v>0</v>
          </cell>
          <cell r="U101">
            <v>0</v>
          </cell>
          <cell r="V101">
            <v>0.17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1530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4508.57</v>
          </cell>
        </row>
        <row r="102">
          <cell r="A102" t="str">
            <v>020370</v>
          </cell>
          <cell r="B102" t="str">
            <v>朱俊</v>
          </cell>
          <cell r="C102" t="str">
            <v>DC</v>
          </cell>
          <cell r="D102" t="str">
            <v>拜尔斯道夫个人护理用品（中国）有限公司</v>
          </cell>
          <cell r="E102" t="str">
            <v>安徽省区</v>
          </cell>
          <cell r="F102" t="str">
            <v>安徽省区销售主任</v>
          </cell>
          <cell r="G102" t="str">
            <v>10</v>
          </cell>
          <cell r="H102" t="str">
            <v>HX54105</v>
          </cell>
          <cell r="I102" t="str">
            <v>340102197309123518</v>
          </cell>
          <cell r="J102" t="str">
            <v>0</v>
          </cell>
          <cell r="K102" t="str">
            <v>DC</v>
          </cell>
          <cell r="L102">
            <v>39284</v>
          </cell>
          <cell r="N102" t="str">
            <v>武汉招行解放公园支行</v>
          </cell>
          <cell r="O102" t="str">
            <v>6226090273370631</v>
          </cell>
          <cell r="P102" t="str">
            <v>朱俊</v>
          </cell>
          <cell r="Q102">
            <v>20</v>
          </cell>
          <cell r="R102">
            <v>20</v>
          </cell>
          <cell r="S102">
            <v>7577</v>
          </cell>
          <cell r="T102">
            <v>0</v>
          </cell>
          <cell r="U102">
            <v>0</v>
          </cell>
          <cell r="V102">
            <v>0.17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757.8</v>
          </cell>
        </row>
        <row r="103">
          <cell r="A103" t="str">
            <v>020429</v>
          </cell>
          <cell r="B103" t="str">
            <v>黄健</v>
          </cell>
          <cell r="C103" t="str">
            <v>DC</v>
          </cell>
          <cell r="D103" t="str">
            <v>拜尔斯道夫个人护理用品（中国）有限公司</v>
          </cell>
          <cell r="E103" t="str">
            <v>湖北省区</v>
          </cell>
          <cell r="F103" t="str">
            <v>湖北省区销售主任</v>
          </cell>
          <cell r="G103" t="str">
            <v/>
          </cell>
          <cell r="H103" t="str">
            <v>HX56105</v>
          </cell>
          <cell r="I103" t="str">
            <v>420106196901026312</v>
          </cell>
          <cell r="J103" t="str">
            <v>0</v>
          </cell>
          <cell r="K103" t="str">
            <v>DC</v>
          </cell>
          <cell r="L103">
            <v>39370</v>
          </cell>
          <cell r="N103" t="str">
            <v>武汉招行解放公园支行</v>
          </cell>
          <cell r="O103" t="str">
            <v>6226090273370813</v>
          </cell>
          <cell r="P103" t="str">
            <v>黄健</v>
          </cell>
          <cell r="Q103">
            <v>20</v>
          </cell>
          <cell r="R103">
            <v>20</v>
          </cell>
          <cell r="S103">
            <v>7765</v>
          </cell>
          <cell r="T103">
            <v>0</v>
          </cell>
          <cell r="U103">
            <v>0</v>
          </cell>
          <cell r="V103">
            <v>0.17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3062.67</v>
          </cell>
        </row>
        <row r="104">
          <cell r="A104" t="str">
            <v>020430</v>
          </cell>
          <cell r="B104" t="str">
            <v>杨勇 (Samuel Yang)</v>
          </cell>
          <cell r="C104" t="str">
            <v>SC</v>
          </cell>
          <cell r="D104" t="str">
            <v>拜尔斯道夫日化（武汉）有限公司</v>
          </cell>
          <cell r="E104" t="str">
            <v>Pre IIM 实验室</v>
          </cell>
          <cell r="F104" t="str">
            <v>Pre IIM实验室科研技术</v>
          </cell>
          <cell r="G104" t="str">
            <v>16</v>
          </cell>
          <cell r="H104" t="str">
            <v>JX29102</v>
          </cell>
          <cell r="I104" t="str">
            <v>320211198008123437</v>
          </cell>
          <cell r="J104" t="str">
            <v>0</v>
          </cell>
          <cell r="K104" t="str">
            <v>SC</v>
          </cell>
          <cell r="L104">
            <v>39370</v>
          </cell>
          <cell r="N104" t="str">
            <v>武汉招行解放公园支行</v>
          </cell>
          <cell r="O104" t="str">
            <v>6226090273365987</v>
          </cell>
          <cell r="P104" t="str">
            <v>杨勇</v>
          </cell>
          <cell r="Q104">
            <v>20</v>
          </cell>
          <cell r="R104">
            <v>20</v>
          </cell>
          <cell r="S104">
            <v>10498</v>
          </cell>
          <cell r="T104">
            <v>0</v>
          </cell>
          <cell r="U104">
            <v>0</v>
          </cell>
          <cell r="V104">
            <v>0.25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</row>
        <row r="105">
          <cell r="A105" t="str">
            <v>020434</v>
          </cell>
          <cell r="B105" t="str">
            <v>冯冀 (Sally Feng)</v>
          </cell>
          <cell r="C105" t="str">
            <v>SC</v>
          </cell>
          <cell r="D105" t="str">
            <v>拜尔斯道夫日化（武汉）有限公司</v>
          </cell>
          <cell r="E105" t="str">
            <v>护发实验室</v>
          </cell>
          <cell r="F105" t="str">
            <v>护发实验室科研技术</v>
          </cell>
          <cell r="G105" t="str">
            <v>16</v>
          </cell>
          <cell r="H105" t="str">
            <v>JX11101</v>
          </cell>
          <cell r="I105" t="str">
            <v>421102198006280829</v>
          </cell>
          <cell r="J105" t="str">
            <v>0</v>
          </cell>
          <cell r="K105" t="str">
            <v>SC</v>
          </cell>
          <cell r="L105">
            <v>39370</v>
          </cell>
          <cell r="N105" t="str">
            <v>武汉招行解放公园支行</v>
          </cell>
          <cell r="O105" t="str">
            <v>6226090273366019</v>
          </cell>
          <cell r="P105" t="str">
            <v>冯冀</v>
          </cell>
          <cell r="Q105">
            <v>20</v>
          </cell>
          <cell r="R105">
            <v>20</v>
          </cell>
          <cell r="S105">
            <v>10511</v>
          </cell>
          <cell r="T105">
            <v>0</v>
          </cell>
          <cell r="U105">
            <v>0</v>
          </cell>
          <cell r="V105">
            <v>0.12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</row>
        <row r="106">
          <cell r="A106" t="str">
            <v>020437</v>
          </cell>
          <cell r="B106" t="str">
            <v>戴禹 (Andre Dai)</v>
          </cell>
          <cell r="C106" t="str">
            <v>SC</v>
          </cell>
          <cell r="D106" t="str">
            <v>拜尔斯道夫日化（武汉）有限公司</v>
          </cell>
          <cell r="E106" t="str">
            <v>感官测试实验室</v>
          </cell>
          <cell r="F106" t="str">
            <v>感官测试实验室经理</v>
          </cell>
          <cell r="G106" t="str">
            <v>17</v>
          </cell>
          <cell r="H106" t="str">
            <v>JX11101</v>
          </cell>
          <cell r="I106" t="str">
            <v>429004198110211756</v>
          </cell>
          <cell r="J106" t="str">
            <v>0</v>
          </cell>
          <cell r="K106" t="str">
            <v>SC</v>
          </cell>
          <cell r="L106">
            <v>39370</v>
          </cell>
          <cell r="N106" t="str">
            <v>武汉招行解放公园支行</v>
          </cell>
          <cell r="O106" t="str">
            <v>6226090273365938</v>
          </cell>
          <cell r="P106" t="str">
            <v>戴禹</v>
          </cell>
          <cell r="Q106">
            <v>20</v>
          </cell>
          <cell r="R106">
            <v>20</v>
          </cell>
          <cell r="S106">
            <v>11399</v>
          </cell>
          <cell r="T106">
            <v>0</v>
          </cell>
          <cell r="U106">
            <v>0</v>
          </cell>
          <cell r="V106">
            <v>0.25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</row>
        <row r="107">
          <cell r="A107" t="str">
            <v>020471</v>
          </cell>
          <cell r="B107" t="str">
            <v>魏欣</v>
          </cell>
          <cell r="C107" t="str">
            <v>DC</v>
          </cell>
          <cell r="D107" t="str">
            <v>拜尔斯道夫个人护理用品（中国）有限公司</v>
          </cell>
          <cell r="E107" t="str">
            <v>桂琼省区</v>
          </cell>
          <cell r="F107" t="str">
            <v>桂琼省区省通路行销主任</v>
          </cell>
          <cell r="G107" t="str">
            <v>10</v>
          </cell>
          <cell r="H107" t="str">
            <v>HX61108</v>
          </cell>
          <cell r="I107" t="str">
            <v>450304197807311035</v>
          </cell>
          <cell r="J107" t="str">
            <v>0</v>
          </cell>
          <cell r="K107" t="str">
            <v>DC</v>
          </cell>
          <cell r="L107">
            <v>39370</v>
          </cell>
          <cell r="N107" t="str">
            <v>武汉招行解放公园支行</v>
          </cell>
          <cell r="O107" t="str">
            <v>6226090273372686</v>
          </cell>
          <cell r="P107" t="str">
            <v>魏欣</v>
          </cell>
          <cell r="Q107">
            <v>20</v>
          </cell>
          <cell r="R107">
            <v>20</v>
          </cell>
          <cell r="S107">
            <v>7371</v>
          </cell>
          <cell r="T107">
            <v>0</v>
          </cell>
          <cell r="U107">
            <v>0</v>
          </cell>
          <cell r="V107">
            <v>0.17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1229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3597.86</v>
          </cell>
        </row>
        <row r="108">
          <cell r="A108" t="str">
            <v>020482</v>
          </cell>
          <cell r="B108" t="str">
            <v>张婷</v>
          </cell>
          <cell r="C108" t="str">
            <v>DC</v>
          </cell>
          <cell r="D108" t="str">
            <v>拜尔斯道夫个人护理用品（中国）有限公司</v>
          </cell>
          <cell r="E108" t="str">
            <v>新疆省区</v>
          </cell>
          <cell r="F108" t="str">
            <v>新疆省区城市群主任</v>
          </cell>
          <cell r="G108" t="str">
            <v>10</v>
          </cell>
          <cell r="H108" t="str">
            <v>HX51106</v>
          </cell>
          <cell r="I108" t="str">
            <v>65010219750528002X</v>
          </cell>
          <cell r="J108" t="str">
            <v>0</v>
          </cell>
          <cell r="K108" t="str">
            <v>DC</v>
          </cell>
          <cell r="L108">
            <v>39194</v>
          </cell>
          <cell r="N108" t="str">
            <v>武汉招行解放公园支行</v>
          </cell>
          <cell r="O108" t="str">
            <v>6226090273373346</v>
          </cell>
          <cell r="P108" t="str">
            <v>张婷</v>
          </cell>
          <cell r="Q108">
            <v>20</v>
          </cell>
          <cell r="R108">
            <v>20</v>
          </cell>
          <cell r="S108">
            <v>6685</v>
          </cell>
          <cell r="T108">
            <v>0</v>
          </cell>
          <cell r="U108">
            <v>0</v>
          </cell>
          <cell r="V108">
            <v>0.17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1103.19</v>
          </cell>
        </row>
        <row r="109">
          <cell r="A109" t="str">
            <v>020486</v>
          </cell>
          <cell r="B109" t="str">
            <v>胡宝恩</v>
          </cell>
          <cell r="C109" t="str">
            <v>DC</v>
          </cell>
          <cell r="D109" t="str">
            <v>拜尔斯道夫个人护理用品（中国）有限公司</v>
          </cell>
          <cell r="E109" t="str">
            <v>甘青省区</v>
          </cell>
          <cell r="F109" t="str">
            <v>甘青省区城市群主任</v>
          </cell>
          <cell r="G109" t="str">
            <v>10</v>
          </cell>
          <cell r="H109" t="str">
            <v>HX51107</v>
          </cell>
          <cell r="I109" t="str">
            <v>620102197408161816</v>
          </cell>
          <cell r="J109" t="str">
            <v>0</v>
          </cell>
          <cell r="K109" t="str">
            <v>DC</v>
          </cell>
          <cell r="L109">
            <v>39162</v>
          </cell>
          <cell r="N109" t="str">
            <v>武汉招行解放公园支行</v>
          </cell>
          <cell r="O109" t="str">
            <v>6226090273373296</v>
          </cell>
          <cell r="P109" t="str">
            <v>胡宝恩</v>
          </cell>
          <cell r="Q109">
            <v>20</v>
          </cell>
          <cell r="R109">
            <v>20</v>
          </cell>
          <cell r="S109">
            <v>7072</v>
          </cell>
          <cell r="T109">
            <v>0</v>
          </cell>
          <cell r="U109">
            <v>0</v>
          </cell>
          <cell r="V109">
            <v>0.17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3335.77</v>
          </cell>
        </row>
        <row r="110">
          <cell r="A110" t="str">
            <v>020500</v>
          </cell>
          <cell r="B110" t="str">
            <v>石洋</v>
          </cell>
          <cell r="C110" t="str">
            <v>DC</v>
          </cell>
          <cell r="D110" t="str">
            <v>拜尔斯道夫个人护理用品（中国）有限公司</v>
          </cell>
          <cell r="E110" t="str">
            <v>北一区销售部</v>
          </cell>
          <cell r="F110" t="str">
            <v>北一区销售行政-大区</v>
          </cell>
          <cell r="G110" t="str">
            <v>10</v>
          </cell>
          <cell r="H110" t="str">
            <v>HX70101</v>
          </cell>
          <cell r="I110" t="str">
            <v>210802197804290048</v>
          </cell>
          <cell r="J110" t="str">
            <v>0</v>
          </cell>
          <cell r="K110" t="str">
            <v>DC</v>
          </cell>
          <cell r="L110">
            <v>39194</v>
          </cell>
          <cell r="N110" t="str">
            <v>武汉招行解放公园支行</v>
          </cell>
          <cell r="O110" t="str">
            <v>6226090273371357</v>
          </cell>
          <cell r="P110" t="str">
            <v>石洋</v>
          </cell>
          <cell r="Q110">
            <v>20</v>
          </cell>
          <cell r="R110">
            <v>20</v>
          </cell>
          <cell r="S110">
            <v>7372</v>
          </cell>
          <cell r="T110">
            <v>0</v>
          </cell>
          <cell r="U110">
            <v>0</v>
          </cell>
          <cell r="V110">
            <v>0.12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</row>
        <row r="111">
          <cell r="A111" t="str">
            <v>030008</v>
          </cell>
          <cell r="B111" t="str">
            <v>周翠云</v>
          </cell>
          <cell r="C111" t="str">
            <v>SC</v>
          </cell>
          <cell r="D111" t="str">
            <v>拜尔斯道夫日化（武汉）有限公司</v>
          </cell>
          <cell r="E111" t="str">
            <v>供应链人事行政部</v>
          </cell>
          <cell r="F111" t="str">
            <v>武汉制造部后勤主管</v>
          </cell>
          <cell r="G111" t="str">
            <v>10</v>
          </cell>
          <cell r="H111" t="str">
            <v>JX26131</v>
          </cell>
          <cell r="I111" t="str">
            <v>420121197209124846</v>
          </cell>
          <cell r="J111" t="str">
            <v>0</v>
          </cell>
          <cell r="K111" t="str">
            <v>SC</v>
          </cell>
          <cell r="L111">
            <v>39223</v>
          </cell>
          <cell r="N111" t="str">
            <v>武汉招行解放公园支行</v>
          </cell>
          <cell r="O111" t="str">
            <v>6226090273369351</v>
          </cell>
          <cell r="P111" t="str">
            <v>周翠云</v>
          </cell>
          <cell r="Q111">
            <v>20</v>
          </cell>
          <cell r="R111">
            <v>20</v>
          </cell>
          <cell r="S111">
            <v>5254</v>
          </cell>
          <cell r="T111">
            <v>0</v>
          </cell>
          <cell r="U111">
            <v>0</v>
          </cell>
          <cell r="V111">
            <v>0.12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</row>
        <row r="112">
          <cell r="A112" t="str">
            <v>030046</v>
          </cell>
          <cell r="B112" t="str">
            <v>王子银 (Kaka Wang)</v>
          </cell>
          <cell r="C112" t="str">
            <v>SC</v>
          </cell>
          <cell r="D112" t="str">
            <v>拜尔斯道夫日化（武汉）有限公司</v>
          </cell>
          <cell r="E112" t="str">
            <v>IIM2实验室</v>
          </cell>
          <cell r="F112" t="str">
            <v>远东区IIM2实验室经理</v>
          </cell>
          <cell r="G112" t="str">
            <v>18</v>
          </cell>
          <cell r="H112" t="str">
            <v>JX29102</v>
          </cell>
          <cell r="I112" t="str">
            <v>422323197708244119</v>
          </cell>
          <cell r="J112" t="str">
            <v>0</v>
          </cell>
          <cell r="K112" t="str">
            <v>SC</v>
          </cell>
          <cell r="L112">
            <v>39370</v>
          </cell>
          <cell r="N112" t="str">
            <v>武汉招行解放公园支行</v>
          </cell>
          <cell r="O112" t="str">
            <v>6226090273365946</v>
          </cell>
          <cell r="P112" t="str">
            <v>王子银</v>
          </cell>
          <cell r="Q112">
            <v>20</v>
          </cell>
          <cell r="R112">
            <v>20</v>
          </cell>
          <cell r="S112">
            <v>13842</v>
          </cell>
          <cell r="T112">
            <v>0</v>
          </cell>
          <cell r="U112">
            <v>0</v>
          </cell>
          <cell r="V112">
            <v>0.25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</row>
        <row r="113">
          <cell r="A113" t="str">
            <v>030059</v>
          </cell>
          <cell r="B113" t="str">
            <v>徐淑芹 (Susan Xu)</v>
          </cell>
          <cell r="C113" t="str">
            <v>SC</v>
          </cell>
          <cell r="D113" t="str">
            <v>拜尔斯道夫日化（武汉）有限公司</v>
          </cell>
          <cell r="E113" t="str">
            <v>IIM1实验室</v>
          </cell>
          <cell r="F113" t="str">
            <v>IIM1实验室科研技术</v>
          </cell>
          <cell r="G113" t="str">
            <v>17</v>
          </cell>
          <cell r="H113" t="str">
            <v>JX29102</v>
          </cell>
          <cell r="I113" t="str">
            <v>421003197608040546</v>
          </cell>
          <cell r="J113" t="str">
            <v>0</v>
          </cell>
          <cell r="K113" t="str">
            <v>SC</v>
          </cell>
          <cell r="L113">
            <v>39370</v>
          </cell>
          <cell r="N113" t="str">
            <v>武汉招行解放公园支行</v>
          </cell>
          <cell r="O113" t="str">
            <v>6226090273365961</v>
          </cell>
          <cell r="P113" t="str">
            <v>徐淑芹</v>
          </cell>
          <cell r="Q113">
            <v>20</v>
          </cell>
          <cell r="R113">
            <v>20</v>
          </cell>
          <cell r="S113">
            <v>11476</v>
          </cell>
          <cell r="T113">
            <v>0</v>
          </cell>
          <cell r="U113">
            <v>0</v>
          </cell>
          <cell r="V113">
            <v>0.25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</row>
        <row r="114">
          <cell r="A114" t="str">
            <v>030062</v>
          </cell>
          <cell r="B114" t="str">
            <v>张博</v>
          </cell>
          <cell r="C114" t="str">
            <v>DC</v>
          </cell>
          <cell r="D114" t="str">
            <v>拜尔斯道夫个人护理用品（中国）有限公司</v>
          </cell>
          <cell r="E114" t="str">
            <v>IT部</v>
          </cell>
          <cell r="F114" t="str">
            <v>武汉系统管理员</v>
          </cell>
          <cell r="G114" t="str">
            <v>10</v>
          </cell>
          <cell r="H114" t="str">
            <v>HX08101</v>
          </cell>
          <cell r="I114" t="str">
            <v>420104198001134330</v>
          </cell>
          <cell r="J114" t="str">
            <v>0</v>
          </cell>
          <cell r="K114" t="str">
            <v>DC</v>
          </cell>
          <cell r="L114">
            <v>39223</v>
          </cell>
          <cell r="N114" t="str">
            <v>武汉招行解放公园支行</v>
          </cell>
          <cell r="O114" t="str">
            <v>6226090273366928</v>
          </cell>
          <cell r="P114" t="str">
            <v>张博</v>
          </cell>
          <cell r="Q114">
            <v>20</v>
          </cell>
          <cell r="R114">
            <v>20</v>
          </cell>
          <cell r="S114">
            <v>6681</v>
          </cell>
          <cell r="T114">
            <v>0</v>
          </cell>
          <cell r="U114">
            <v>0</v>
          </cell>
          <cell r="V114">
            <v>0.12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</row>
        <row r="115">
          <cell r="A115" t="str">
            <v>030080</v>
          </cell>
          <cell r="B115" t="str">
            <v>杨云华</v>
          </cell>
          <cell r="C115" t="str">
            <v>DC</v>
          </cell>
          <cell r="D115" t="str">
            <v>拜尔斯道夫个人护理用品（中国）有限公司</v>
          </cell>
          <cell r="E115" t="str">
            <v>上海省区</v>
          </cell>
          <cell r="F115" t="str">
            <v>上海省区城市销售经理</v>
          </cell>
          <cell r="G115" t="str">
            <v/>
          </cell>
          <cell r="H115" t="str">
            <v>HX55104</v>
          </cell>
          <cell r="I115" t="str">
            <v>422427197209201334</v>
          </cell>
          <cell r="J115" t="str">
            <v>0</v>
          </cell>
          <cell r="K115" t="str">
            <v>DC</v>
          </cell>
          <cell r="L115">
            <v>39224</v>
          </cell>
          <cell r="N115" t="str">
            <v>武汉招行解放公园支行</v>
          </cell>
          <cell r="O115" t="str">
            <v>6226090273370151</v>
          </cell>
          <cell r="P115" t="str">
            <v>杨云华</v>
          </cell>
          <cell r="Q115">
            <v>20</v>
          </cell>
          <cell r="R115">
            <v>20</v>
          </cell>
          <cell r="S115">
            <v>11246</v>
          </cell>
          <cell r="T115">
            <v>0</v>
          </cell>
          <cell r="U115">
            <v>0</v>
          </cell>
          <cell r="V115">
            <v>0.17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1875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6041.37</v>
          </cell>
        </row>
        <row r="116">
          <cell r="A116" t="str">
            <v>030105</v>
          </cell>
          <cell r="B116" t="str">
            <v>罗文</v>
          </cell>
          <cell r="C116" t="str">
            <v>DC</v>
          </cell>
          <cell r="D116" t="str">
            <v>拜尔斯道夫个人护理用品（中国）有限公司</v>
          </cell>
          <cell r="E116" t="str">
            <v>上海省区</v>
          </cell>
          <cell r="F116" t="str">
            <v>上海省区省销售经理</v>
          </cell>
          <cell r="G116" t="str">
            <v>18</v>
          </cell>
          <cell r="H116" t="str">
            <v>HX55104</v>
          </cell>
          <cell r="I116" t="str">
            <v>422127197203228214</v>
          </cell>
          <cell r="J116" t="str">
            <v>0</v>
          </cell>
          <cell r="K116" t="str">
            <v>DC</v>
          </cell>
          <cell r="L116">
            <v>39370</v>
          </cell>
          <cell r="N116" t="str">
            <v>武汉招行解放公园支行</v>
          </cell>
          <cell r="O116" t="str">
            <v>6226090273368262</v>
          </cell>
          <cell r="P116" t="str">
            <v>罗文</v>
          </cell>
          <cell r="Q116">
            <v>20</v>
          </cell>
          <cell r="R116">
            <v>20</v>
          </cell>
          <cell r="S116">
            <v>18822</v>
          </cell>
          <cell r="T116">
            <v>0</v>
          </cell>
          <cell r="U116">
            <v>0</v>
          </cell>
          <cell r="V116">
            <v>0.33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3137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4680.97</v>
          </cell>
        </row>
        <row r="117">
          <cell r="A117" t="str">
            <v>030188</v>
          </cell>
          <cell r="B117" t="str">
            <v>许智</v>
          </cell>
          <cell r="C117" t="str">
            <v>DC</v>
          </cell>
          <cell r="D117" t="str">
            <v>拜尔斯道夫个人护理用品（中国）有限公司</v>
          </cell>
          <cell r="E117" t="str">
            <v>湖南省区</v>
          </cell>
          <cell r="F117" t="str">
            <v>湖南省区城市群代表</v>
          </cell>
          <cell r="G117" t="str">
            <v>15</v>
          </cell>
          <cell r="H117" t="str">
            <v>HX56102</v>
          </cell>
          <cell r="I117" t="str">
            <v>42010319750716283X</v>
          </cell>
          <cell r="J117" t="str">
            <v>0</v>
          </cell>
          <cell r="K117" t="str">
            <v>DC</v>
          </cell>
          <cell r="L117">
            <v>39224</v>
          </cell>
          <cell r="N117" t="str">
            <v>武汉招行解放公园支行</v>
          </cell>
          <cell r="O117" t="str">
            <v>6226090273372868</v>
          </cell>
          <cell r="P117" t="str">
            <v>许智</v>
          </cell>
          <cell r="Q117">
            <v>20</v>
          </cell>
          <cell r="R117">
            <v>20</v>
          </cell>
          <cell r="S117">
            <v>5602</v>
          </cell>
          <cell r="T117">
            <v>0</v>
          </cell>
          <cell r="U117">
            <v>0</v>
          </cell>
          <cell r="V117">
            <v>0.17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934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2795.6</v>
          </cell>
        </row>
        <row r="118">
          <cell r="A118" t="str">
            <v>030191</v>
          </cell>
          <cell r="B118" t="str">
            <v>王春桥</v>
          </cell>
          <cell r="C118" t="str">
            <v>DC</v>
          </cell>
          <cell r="D118" t="str">
            <v>拜尔斯道夫个人护理用品（中国）有限公司</v>
          </cell>
          <cell r="E118" t="str">
            <v>湖南省区</v>
          </cell>
          <cell r="F118" t="str">
            <v>湖南省区城市群经理</v>
          </cell>
          <cell r="G118" t="str">
            <v/>
          </cell>
          <cell r="H118" t="str">
            <v>HX56102</v>
          </cell>
          <cell r="I118" t="str">
            <v>420123197002142417</v>
          </cell>
          <cell r="J118" t="str">
            <v>0</v>
          </cell>
          <cell r="K118" t="str">
            <v>DC</v>
          </cell>
          <cell r="L118">
            <v>39224</v>
          </cell>
          <cell r="N118" t="str">
            <v>武汉招行解放公园支行</v>
          </cell>
          <cell r="O118" t="str">
            <v>6226090273372835</v>
          </cell>
          <cell r="P118" t="str">
            <v>王春桥</v>
          </cell>
          <cell r="Q118">
            <v>20</v>
          </cell>
          <cell r="R118">
            <v>20</v>
          </cell>
          <cell r="S118">
            <v>9316</v>
          </cell>
          <cell r="T118">
            <v>0</v>
          </cell>
          <cell r="U118">
            <v>0</v>
          </cell>
          <cell r="V118">
            <v>0.17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1553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931.6</v>
          </cell>
        </row>
        <row r="119">
          <cell r="A119" t="str">
            <v>030211</v>
          </cell>
          <cell r="B119" t="str">
            <v>向继华</v>
          </cell>
          <cell r="C119" t="str">
            <v>SC</v>
          </cell>
          <cell r="D119" t="str">
            <v>拜尔斯道夫日化（武汉）有限公司</v>
          </cell>
          <cell r="E119" t="str">
            <v>供应链人事行政部</v>
          </cell>
          <cell r="F119" t="str">
            <v>武汉制造部后勤主管</v>
          </cell>
          <cell r="G119" t="str">
            <v>10</v>
          </cell>
          <cell r="H119" t="str">
            <v>JX26129</v>
          </cell>
          <cell r="I119" t="str">
            <v>42011419690407001X</v>
          </cell>
          <cell r="J119" t="str">
            <v>0</v>
          </cell>
          <cell r="K119" t="str">
            <v>SC</v>
          </cell>
          <cell r="L119">
            <v>39254</v>
          </cell>
          <cell r="N119" t="str">
            <v>武汉招行解放公园支行</v>
          </cell>
          <cell r="O119" t="str">
            <v>6226090273369369</v>
          </cell>
          <cell r="P119" t="str">
            <v>向继华</v>
          </cell>
          <cell r="Q119">
            <v>20</v>
          </cell>
          <cell r="R119">
            <v>20</v>
          </cell>
          <cell r="S119">
            <v>5742</v>
          </cell>
          <cell r="T119">
            <v>0</v>
          </cell>
          <cell r="U119">
            <v>0</v>
          </cell>
          <cell r="V119">
            <v>0.12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</row>
        <row r="120">
          <cell r="A120" t="str">
            <v>030242</v>
          </cell>
          <cell r="B120" t="str">
            <v>唐莹 (Amy Tang)</v>
          </cell>
          <cell r="C120" t="str">
            <v>SC</v>
          </cell>
          <cell r="D120" t="str">
            <v>拜尔斯道夫日化（武汉）有限公司</v>
          </cell>
          <cell r="E120" t="str">
            <v>香精管理实验室</v>
          </cell>
          <cell r="F120" t="str">
            <v>香精管理实验室经理</v>
          </cell>
          <cell r="G120" t="str">
            <v>17</v>
          </cell>
          <cell r="H120" t="str">
            <v>JX11101</v>
          </cell>
          <cell r="I120" t="str">
            <v>420104198101062063</v>
          </cell>
          <cell r="J120" t="str">
            <v>0</v>
          </cell>
          <cell r="K120" t="str">
            <v>SC</v>
          </cell>
          <cell r="L120">
            <v>39254</v>
          </cell>
          <cell r="N120" t="str">
            <v>武汉招行解放公园支行</v>
          </cell>
          <cell r="O120" t="str">
            <v>6226090273365912</v>
          </cell>
          <cell r="P120" t="str">
            <v>唐莹</v>
          </cell>
          <cell r="Q120">
            <v>20</v>
          </cell>
          <cell r="R120">
            <v>20</v>
          </cell>
          <cell r="S120">
            <v>10208</v>
          </cell>
          <cell r="T120">
            <v>0</v>
          </cell>
          <cell r="U120">
            <v>0</v>
          </cell>
          <cell r="V120">
            <v>0.25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</row>
        <row r="121">
          <cell r="A121" t="str">
            <v>030287</v>
          </cell>
          <cell r="B121" t="str">
            <v>阮景波 (Ran Ruan)</v>
          </cell>
          <cell r="C121" t="str">
            <v>SC</v>
          </cell>
          <cell r="D121" t="str">
            <v>拜尔斯道夫日化（武汉）有限公司</v>
          </cell>
          <cell r="E121" t="str">
            <v>护发实验室</v>
          </cell>
          <cell r="F121" t="str">
            <v>护发实验室科研技术</v>
          </cell>
          <cell r="G121" t="str">
            <v>16</v>
          </cell>
          <cell r="H121" t="str">
            <v>JX11101</v>
          </cell>
          <cell r="I121" t="str">
            <v>421122198002116314</v>
          </cell>
          <cell r="J121" t="str">
            <v>0</v>
          </cell>
          <cell r="K121" t="str">
            <v>SC</v>
          </cell>
          <cell r="L121">
            <v>39315</v>
          </cell>
          <cell r="N121" t="str">
            <v>武汉招行解放公园支行</v>
          </cell>
          <cell r="O121" t="str">
            <v>6226090273366027</v>
          </cell>
          <cell r="P121" t="str">
            <v>阮景波</v>
          </cell>
          <cell r="Q121">
            <v>20</v>
          </cell>
          <cell r="R121">
            <v>20</v>
          </cell>
          <cell r="S121">
            <v>10032</v>
          </cell>
          <cell r="T121">
            <v>0</v>
          </cell>
          <cell r="U121">
            <v>0</v>
          </cell>
          <cell r="V121">
            <v>0.12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</row>
        <row r="122">
          <cell r="A122" t="str">
            <v>030295</v>
          </cell>
          <cell r="B122" t="str">
            <v>熊文莲</v>
          </cell>
          <cell r="C122" t="str">
            <v>OTH2</v>
          </cell>
          <cell r="D122" t="str">
            <v>拜尔斯道夫个人护理用品（中国）有限公司</v>
          </cell>
          <cell r="E122" t="str">
            <v>员工关系部</v>
          </cell>
          <cell r="F122" t="str">
            <v>员工关系经理</v>
          </cell>
          <cell r="G122" t="str">
            <v>18</v>
          </cell>
          <cell r="H122" t="str">
            <v>HX03101</v>
          </cell>
          <cell r="I122" t="str">
            <v>510521198011028224</v>
          </cell>
          <cell r="J122" t="str">
            <v>0</v>
          </cell>
          <cell r="K122" t="str">
            <v>OTHERS总监</v>
          </cell>
          <cell r="L122">
            <v>39347</v>
          </cell>
          <cell r="N122" t="str">
            <v>武汉招行解放公园支行</v>
          </cell>
          <cell r="O122" t="str">
            <v>6226090273369559</v>
          </cell>
          <cell r="P122" t="str">
            <v>熊文莲</v>
          </cell>
          <cell r="Q122">
            <v>20</v>
          </cell>
          <cell r="R122">
            <v>20</v>
          </cell>
          <cell r="S122">
            <v>17138</v>
          </cell>
          <cell r="T122">
            <v>0</v>
          </cell>
          <cell r="U122">
            <v>0</v>
          </cell>
          <cell r="V122">
            <v>0.25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</row>
        <row r="123">
          <cell r="A123" t="str">
            <v>030304</v>
          </cell>
          <cell r="B123" t="str">
            <v>邱成龙</v>
          </cell>
          <cell r="C123" t="str">
            <v>DC</v>
          </cell>
          <cell r="D123" t="str">
            <v>拜尔斯道夫个人护理用品（中国）有限公司</v>
          </cell>
          <cell r="E123" t="str">
            <v>苏北省区</v>
          </cell>
          <cell r="F123" t="str">
            <v>苏北省区城市代表</v>
          </cell>
          <cell r="G123" t="str">
            <v>15</v>
          </cell>
          <cell r="H123" t="str">
            <v>HX58110</v>
          </cell>
          <cell r="I123" t="str">
            <v>320902197812301537</v>
          </cell>
          <cell r="J123" t="str">
            <v>0</v>
          </cell>
          <cell r="K123" t="str">
            <v>DC</v>
          </cell>
          <cell r="L123">
            <v>39347</v>
          </cell>
          <cell r="N123" t="str">
            <v>武汉招行解放公园支行</v>
          </cell>
          <cell r="O123" t="str">
            <v>6226090273370367</v>
          </cell>
          <cell r="P123" t="str">
            <v>邱成龙</v>
          </cell>
          <cell r="Q123">
            <v>20</v>
          </cell>
          <cell r="R123">
            <v>20</v>
          </cell>
          <cell r="S123">
            <v>7762</v>
          </cell>
          <cell r="T123">
            <v>0</v>
          </cell>
          <cell r="U123">
            <v>0</v>
          </cell>
          <cell r="V123">
            <v>0.17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3508.26</v>
          </cell>
        </row>
        <row r="124">
          <cell r="A124" t="str">
            <v>030312</v>
          </cell>
          <cell r="B124" t="str">
            <v>郑红波</v>
          </cell>
          <cell r="C124" t="str">
            <v>DC</v>
          </cell>
          <cell r="D124" t="str">
            <v>拜尔斯道夫个人护理用品（中国）有限公司</v>
          </cell>
          <cell r="E124" t="str">
            <v>北一区销售部</v>
          </cell>
          <cell r="F124" t="str">
            <v>北一区重点客户销售经理</v>
          </cell>
          <cell r="G124" t="str">
            <v>18</v>
          </cell>
          <cell r="H124" t="str">
            <v>HX70101</v>
          </cell>
          <cell r="I124" t="str">
            <v>429004197908292554</v>
          </cell>
          <cell r="J124" t="str">
            <v>0</v>
          </cell>
          <cell r="K124" t="str">
            <v>DC</v>
          </cell>
          <cell r="L124">
            <v>39377</v>
          </cell>
          <cell r="N124" t="str">
            <v>武汉招行解放公园支行</v>
          </cell>
          <cell r="O124" t="str">
            <v>6226090273371266</v>
          </cell>
          <cell r="P124" t="str">
            <v>郑红波</v>
          </cell>
          <cell r="Q124">
            <v>20</v>
          </cell>
          <cell r="R124">
            <v>20</v>
          </cell>
          <cell r="S124">
            <v>13451</v>
          </cell>
          <cell r="T124">
            <v>0</v>
          </cell>
          <cell r="U124">
            <v>0</v>
          </cell>
          <cell r="V124">
            <v>0.33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2242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2501.0100000000002</v>
          </cell>
        </row>
        <row r="125">
          <cell r="A125" t="str">
            <v>030347</v>
          </cell>
          <cell r="B125" t="str">
            <v>王鲜</v>
          </cell>
          <cell r="C125" t="str">
            <v>OTH2</v>
          </cell>
          <cell r="D125" t="str">
            <v>拜尔斯道夫个人护理用品（中国）有限公司</v>
          </cell>
          <cell r="E125" t="str">
            <v>能力发展部</v>
          </cell>
          <cell r="F125" t="str">
            <v>能力发展顾问</v>
          </cell>
          <cell r="G125" t="str">
            <v>18</v>
          </cell>
          <cell r="H125" t="str">
            <v>HX09101</v>
          </cell>
          <cell r="I125" t="str">
            <v>420106198010224023</v>
          </cell>
          <cell r="J125" t="str">
            <v>0</v>
          </cell>
          <cell r="K125" t="str">
            <v>OTHERS总监</v>
          </cell>
          <cell r="L125">
            <v>39370</v>
          </cell>
          <cell r="N125" t="str">
            <v>武汉招行解放公园支行</v>
          </cell>
          <cell r="O125" t="str">
            <v>6226090273369815</v>
          </cell>
          <cell r="P125" t="str">
            <v>王鲜</v>
          </cell>
          <cell r="Q125">
            <v>20</v>
          </cell>
          <cell r="R125">
            <v>20</v>
          </cell>
          <cell r="S125">
            <v>14901</v>
          </cell>
          <cell r="T125">
            <v>0</v>
          </cell>
          <cell r="U125">
            <v>0</v>
          </cell>
          <cell r="V125">
            <v>0.12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</row>
        <row r="126">
          <cell r="A126" t="str">
            <v>030358</v>
          </cell>
          <cell r="B126" t="str">
            <v>王静丽</v>
          </cell>
          <cell r="C126" t="str">
            <v>DC</v>
          </cell>
          <cell r="D126" t="str">
            <v>拜尔斯道夫个人护理用品（中国）有限公司</v>
          </cell>
          <cell r="E126" t="str">
            <v>河南省区</v>
          </cell>
          <cell r="F126" t="str">
            <v>河南省区销售代表</v>
          </cell>
          <cell r="G126" t="str">
            <v/>
          </cell>
          <cell r="H126" t="str">
            <v>HX54102</v>
          </cell>
          <cell r="I126" t="str">
            <v>15232619771011662X</v>
          </cell>
          <cell r="J126" t="str">
            <v>0</v>
          </cell>
          <cell r="K126" t="str">
            <v>DC</v>
          </cell>
          <cell r="L126">
            <v>39370</v>
          </cell>
          <cell r="N126" t="str">
            <v>武汉招行解放公园支行</v>
          </cell>
          <cell r="O126" t="str">
            <v>6226090273370557</v>
          </cell>
          <cell r="P126" t="str">
            <v>王静丽</v>
          </cell>
          <cell r="Q126">
            <v>20</v>
          </cell>
          <cell r="R126">
            <v>20</v>
          </cell>
          <cell r="S126">
            <v>6595</v>
          </cell>
          <cell r="T126">
            <v>0</v>
          </cell>
          <cell r="U126">
            <v>0</v>
          </cell>
          <cell r="V126">
            <v>0.17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2630.04</v>
          </cell>
        </row>
        <row r="127">
          <cell r="A127" t="str">
            <v>040012</v>
          </cell>
          <cell r="B127" t="str">
            <v>郑伟</v>
          </cell>
          <cell r="C127" t="str">
            <v>DC</v>
          </cell>
          <cell r="D127" t="str">
            <v>拜尔斯道夫个人护理用品（中国）有限公司</v>
          </cell>
          <cell r="E127" t="str">
            <v>上海区销售部</v>
          </cell>
          <cell r="F127" t="str">
            <v>上海区区域通路行销经理</v>
          </cell>
          <cell r="G127" t="str">
            <v>10</v>
          </cell>
          <cell r="H127" t="str">
            <v>HX74101</v>
          </cell>
          <cell r="I127" t="str">
            <v>420102198008022435</v>
          </cell>
          <cell r="J127" t="str">
            <v>0</v>
          </cell>
          <cell r="K127" t="str">
            <v>DC</v>
          </cell>
          <cell r="L127">
            <v>39370</v>
          </cell>
          <cell r="M127">
            <v>42063</v>
          </cell>
          <cell r="N127" t="str">
            <v>武汉招行解放公园支行</v>
          </cell>
          <cell r="O127" t="str">
            <v>6226090273368353</v>
          </cell>
          <cell r="P127" t="str">
            <v>郑伟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0.33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2963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</row>
        <row r="128">
          <cell r="A128" t="str">
            <v>040030</v>
          </cell>
          <cell r="B128" t="str">
            <v>叶延华</v>
          </cell>
          <cell r="C128" t="str">
            <v>DC</v>
          </cell>
          <cell r="D128" t="str">
            <v>拜尔斯道夫个人护理用品（中国）有限公司</v>
          </cell>
          <cell r="E128" t="str">
            <v>媒体部</v>
          </cell>
          <cell r="F128" t="str">
            <v>Media Supervisor</v>
          </cell>
          <cell r="G128" t="str">
            <v>16</v>
          </cell>
          <cell r="H128" t="str">
            <v>HX15101</v>
          </cell>
          <cell r="I128" t="str">
            <v>42038119831007550X</v>
          </cell>
          <cell r="J128" t="str">
            <v>0</v>
          </cell>
          <cell r="K128" t="str">
            <v>DC</v>
          </cell>
          <cell r="L128">
            <v>39285</v>
          </cell>
          <cell r="N128" t="str">
            <v>武汉招行解放公园支行</v>
          </cell>
          <cell r="O128" t="str">
            <v>6226090273367512</v>
          </cell>
          <cell r="P128" t="str">
            <v>叶延华</v>
          </cell>
          <cell r="Q128">
            <v>20</v>
          </cell>
          <cell r="R128">
            <v>20</v>
          </cell>
          <cell r="S128">
            <v>9542</v>
          </cell>
          <cell r="T128">
            <v>0</v>
          </cell>
          <cell r="U128">
            <v>0</v>
          </cell>
          <cell r="V128">
            <v>0.12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</row>
        <row r="129">
          <cell r="A129" t="str">
            <v>040104</v>
          </cell>
          <cell r="B129" t="str">
            <v>杨凌</v>
          </cell>
          <cell r="C129" t="str">
            <v>SC</v>
          </cell>
          <cell r="D129" t="str">
            <v>拜尔斯道夫日化（武汉）有限公司</v>
          </cell>
          <cell r="E129" t="str">
            <v>武汉物料管理部</v>
          </cell>
          <cell r="F129" t="str">
            <v>武汉物料管理部间接采购</v>
          </cell>
          <cell r="G129" t="str">
            <v>16</v>
          </cell>
          <cell r="H129" t="str">
            <v>JX26124</v>
          </cell>
          <cell r="I129" t="str">
            <v>420582197906273593</v>
          </cell>
          <cell r="J129" t="str">
            <v>0</v>
          </cell>
          <cell r="K129" t="str">
            <v>SC</v>
          </cell>
          <cell r="L129">
            <v>39284</v>
          </cell>
          <cell r="N129" t="str">
            <v>武汉招行解放公园支行</v>
          </cell>
          <cell r="O129" t="str">
            <v>6226090273369096</v>
          </cell>
          <cell r="P129" t="str">
            <v>杨凌</v>
          </cell>
          <cell r="Q129">
            <v>20</v>
          </cell>
          <cell r="R129">
            <v>20</v>
          </cell>
          <cell r="S129">
            <v>5675</v>
          </cell>
          <cell r="T129">
            <v>0</v>
          </cell>
          <cell r="U129">
            <v>0</v>
          </cell>
          <cell r="V129">
            <v>0.12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</row>
        <row r="130">
          <cell r="A130" t="str">
            <v>040157</v>
          </cell>
          <cell r="B130" t="str">
            <v>吴小宇</v>
          </cell>
          <cell r="C130" t="str">
            <v>DC</v>
          </cell>
          <cell r="D130" t="str">
            <v>拜尔斯道夫个人护理用品（中国）有限公司</v>
          </cell>
          <cell r="E130" t="str">
            <v>湖南省区</v>
          </cell>
          <cell r="F130" t="str">
            <v>湖南省区销售代表</v>
          </cell>
          <cell r="G130" t="str">
            <v/>
          </cell>
          <cell r="H130" t="str">
            <v>HX56102</v>
          </cell>
          <cell r="I130" t="str">
            <v>42010219860510333X</v>
          </cell>
          <cell r="J130" t="str">
            <v>0</v>
          </cell>
          <cell r="K130" t="str">
            <v>DC</v>
          </cell>
          <cell r="L130">
            <v>39370</v>
          </cell>
          <cell r="N130" t="str">
            <v>武汉招行解放公园支行</v>
          </cell>
          <cell r="O130" t="str">
            <v>6226090273371795</v>
          </cell>
          <cell r="P130" t="str">
            <v>吴小宇</v>
          </cell>
          <cell r="Q130">
            <v>20</v>
          </cell>
          <cell r="R130">
            <v>20</v>
          </cell>
          <cell r="S130">
            <v>4276</v>
          </cell>
          <cell r="T130">
            <v>0</v>
          </cell>
          <cell r="U130">
            <v>0</v>
          </cell>
          <cell r="V130">
            <v>0.17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713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1017.69</v>
          </cell>
        </row>
        <row r="131">
          <cell r="A131" t="str">
            <v>050044</v>
          </cell>
          <cell r="B131" t="str">
            <v>代鹏</v>
          </cell>
          <cell r="C131" t="str">
            <v>SC</v>
          </cell>
          <cell r="D131" t="str">
            <v>拜尔斯道夫日化（武汉）有限公司</v>
          </cell>
          <cell r="E131" t="str">
            <v>武汉物料管理部</v>
          </cell>
          <cell r="F131" t="str">
            <v>武汉物料管理部包装采购</v>
          </cell>
          <cell r="G131" t="str">
            <v>16</v>
          </cell>
          <cell r="H131" t="str">
            <v>JX26124</v>
          </cell>
          <cell r="I131" t="str">
            <v>420107198111162913</v>
          </cell>
          <cell r="J131" t="str">
            <v>0</v>
          </cell>
          <cell r="K131" t="str">
            <v>SC</v>
          </cell>
          <cell r="L131">
            <v>39370</v>
          </cell>
          <cell r="N131" t="str">
            <v>武汉招行解放公园支行</v>
          </cell>
          <cell r="O131" t="str">
            <v>6226090273369112</v>
          </cell>
          <cell r="P131" t="str">
            <v>代鹏</v>
          </cell>
          <cell r="Q131">
            <v>20</v>
          </cell>
          <cell r="R131">
            <v>20</v>
          </cell>
          <cell r="S131">
            <v>7653</v>
          </cell>
          <cell r="T131">
            <v>0</v>
          </cell>
          <cell r="U131">
            <v>0</v>
          </cell>
          <cell r="V131">
            <v>0.12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</row>
        <row r="132">
          <cell r="A132" t="str">
            <v>050116</v>
          </cell>
          <cell r="B132" t="str">
            <v>刘伟</v>
          </cell>
          <cell r="C132" t="str">
            <v>DC</v>
          </cell>
          <cell r="D132" t="str">
            <v>拜尔斯道夫个人护理用品（中国）有限公司</v>
          </cell>
          <cell r="E132" t="str">
            <v>湖北省区</v>
          </cell>
          <cell r="F132" t="str">
            <v>湖北省区城市群经理</v>
          </cell>
          <cell r="G132" t="str">
            <v>10</v>
          </cell>
          <cell r="H132" t="str">
            <v>HX56105</v>
          </cell>
          <cell r="I132" t="str">
            <v>42130219811109093X</v>
          </cell>
          <cell r="J132" t="str">
            <v>0</v>
          </cell>
          <cell r="K132" t="str">
            <v>DC</v>
          </cell>
          <cell r="L132">
            <v>39194</v>
          </cell>
          <cell r="N132" t="str">
            <v>武汉招行解放公园支行</v>
          </cell>
          <cell r="O132" t="str">
            <v>6226090273371167</v>
          </cell>
          <cell r="P132" t="str">
            <v>刘伟</v>
          </cell>
          <cell r="Q132">
            <v>20</v>
          </cell>
          <cell r="R132">
            <v>20</v>
          </cell>
          <cell r="S132">
            <v>7779</v>
          </cell>
          <cell r="T132">
            <v>0</v>
          </cell>
          <cell r="U132">
            <v>0</v>
          </cell>
          <cell r="V132">
            <v>0.17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1297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3594.62</v>
          </cell>
        </row>
        <row r="133">
          <cell r="A133" t="str">
            <v>050148</v>
          </cell>
          <cell r="B133" t="str">
            <v>曾令军</v>
          </cell>
          <cell r="C133" t="str">
            <v>DC</v>
          </cell>
          <cell r="D133" t="str">
            <v>拜尔斯道夫个人护理用品（中国）有限公司</v>
          </cell>
          <cell r="E133" t="str">
            <v>销售运营和计划部</v>
          </cell>
          <cell r="F133" t="str">
            <v>销售运营和计划副总监</v>
          </cell>
          <cell r="G133" t="str">
            <v/>
          </cell>
          <cell r="H133" t="str">
            <v>HX35105</v>
          </cell>
          <cell r="I133" t="str">
            <v>362423198009130511</v>
          </cell>
          <cell r="J133" t="str">
            <v>0</v>
          </cell>
          <cell r="K133" t="str">
            <v>DC</v>
          </cell>
          <cell r="L133">
            <v>39255</v>
          </cell>
          <cell r="N133" t="str">
            <v>武汉招行解放公园支行</v>
          </cell>
          <cell r="O133" t="str">
            <v>6226090273368437</v>
          </cell>
          <cell r="P133" t="str">
            <v>曾令军</v>
          </cell>
          <cell r="Q133">
            <v>20</v>
          </cell>
          <cell r="R133">
            <v>20</v>
          </cell>
          <cell r="S133">
            <v>36940</v>
          </cell>
          <cell r="T133">
            <v>0</v>
          </cell>
          <cell r="U133">
            <v>0</v>
          </cell>
          <cell r="V133">
            <v>0.25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4618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</row>
        <row r="134">
          <cell r="A134" t="str">
            <v>050211</v>
          </cell>
          <cell r="B134" t="str">
            <v>杨小康</v>
          </cell>
          <cell r="C134" t="str">
            <v>DC</v>
          </cell>
          <cell r="D134" t="str">
            <v>拜尔斯道夫个人护理用品（中国）有限公司</v>
          </cell>
          <cell r="E134" t="str">
            <v>桂琼省区</v>
          </cell>
          <cell r="F134" t="str">
            <v>桂琼省区销售主任</v>
          </cell>
          <cell r="G134" t="str">
            <v>10</v>
          </cell>
          <cell r="H134" t="str">
            <v>HX61108</v>
          </cell>
          <cell r="I134" t="str">
            <v>421083198212132475</v>
          </cell>
          <cell r="J134" t="str">
            <v>0</v>
          </cell>
          <cell r="K134" t="str">
            <v>DC</v>
          </cell>
          <cell r="L134">
            <v>39285</v>
          </cell>
          <cell r="N134" t="str">
            <v>武汉招行解放公园支行</v>
          </cell>
          <cell r="O134" t="str">
            <v>6226090273372702</v>
          </cell>
          <cell r="P134" t="str">
            <v>杨小康</v>
          </cell>
          <cell r="Q134">
            <v>20</v>
          </cell>
          <cell r="R134">
            <v>20</v>
          </cell>
          <cell r="S134">
            <v>7638</v>
          </cell>
          <cell r="T134">
            <v>0</v>
          </cell>
          <cell r="U134">
            <v>0</v>
          </cell>
          <cell r="V134">
            <v>0.17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1273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4018.17</v>
          </cell>
        </row>
        <row r="135">
          <cell r="A135" t="str">
            <v>050243</v>
          </cell>
          <cell r="B135" t="str">
            <v>王致勤</v>
          </cell>
          <cell r="C135" t="str">
            <v>DC</v>
          </cell>
          <cell r="D135" t="str">
            <v>拜尔斯道夫个人护理用品（中国）有限公司</v>
          </cell>
          <cell r="E135" t="str">
            <v>湖北省区</v>
          </cell>
          <cell r="F135" t="str">
            <v>湖北省区城市主任</v>
          </cell>
          <cell r="G135" t="str">
            <v>10</v>
          </cell>
          <cell r="H135" t="str">
            <v>HX56105</v>
          </cell>
          <cell r="I135" t="str">
            <v>429005198310245973</v>
          </cell>
          <cell r="J135" t="str">
            <v>0</v>
          </cell>
          <cell r="K135" t="str">
            <v>DC</v>
          </cell>
          <cell r="L135">
            <v>39316</v>
          </cell>
          <cell r="N135" t="str">
            <v>武汉招行解放公园支行</v>
          </cell>
          <cell r="O135" t="str">
            <v>6226090273371076</v>
          </cell>
          <cell r="P135" t="str">
            <v>王致勤</v>
          </cell>
          <cell r="Q135">
            <v>20</v>
          </cell>
          <cell r="R135">
            <v>20</v>
          </cell>
          <cell r="S135">
            <v>7078</v>
          </cell>
          <cell r="T135">
            <v>0</v>
          </cell>
          <cell r="U135">
            <v>0</v>
          </cell>
          <cell r="V135">
            <v>0.17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1180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707.8</v>
          </cell>
        </row>
        <row r="136">
          <cell r="A136" t="str">
            <v>050250</v>
          </cell>
          <cell r="B136" t="str">
            <v>张国中</v>
          </cell>
          <cell r="C136" t="str">
            <v>DC</v>
          </cell>
          <cell r="D136" t="str">
            <v>拜尔斯道夫个人护理用品（中国）有限公司</v>
          </cell>
          <cell r="E136" t="str">
            <v>湖北省区</v>
          </cell>
          <cell r="F136" t="str">
            <v>湖北省区城市主任</v>
          </cell>
          <cell r="G136" t="str">
            <v>10</v>
          </cell>
          <cell r="H136" t="str">
            <v>HX56105</v>
          </cell>
          <cell r="I136" t="str">
            <v>420204197602044534</v>
          </cell>
          <cell r="J136" t="str">
            <v>0</v>
          </cell>
          <cell r="K136" t="str">
            <v>DC</v>
          </cell>
          <cell r="L136">
            <v>39316</v>
          </cell>
          <cell r="N136" t="str">
            <v>武汉招行解放公园支行</v>
          </cell>
          <cell r="O136" t="str">
            <v>6226090273370805</v>
          </cell>
          <cell r="P136" t="str">
            <v>张国中</v>
          </cell>
          <cell r="Q136">
            <v>20</v>
          </cell>
          <cell r="R136">
            <v>20</v>
          </cell>
          <cell r="S136">
            <v>6784</v>
          </cell>
          <cell r="T136">
            <v>0</v>
          </cell>
          <cell r="U136">
            <v>0</v>
          </cell>
          <cell r="V136">
            <v>0.17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1131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4585.9799999999996</v>
          </cell>
        </row>
        <row r="137">
          <cell r="A137" t="str">
            <v>050271</v>
          </cell>
          <cell r="B137" t="str">
            <v>李新平</v>
          </cell>
          <cell r="C137" t="str">
            <v>DC</v>
          </cell>
          <cell r="D137" t="str">
            <v>拜尔斯道夫个人护理用品（中国）有限公司</v>
          </cell>
          <cell r="E137" t="str">
            <v>粤东省区</v>
          </cell>
          <cell r="F137" t="str">
            <v>粤东省区省销售经理</v>
          </cell>
          <cell r="G137" t="str">
            <v>18</v>
          </cell>
          <cell r="H137" t="str">
            <v>HX61111</v>
          </cell>
          <cell r="I137" t="str">
            <v>420922197908200078</v>
          </cell>
          <cell r="J137" t="str">
            <v>0</v>
          </cell>
          <cell r="K137" t="str">
            <v>DC</v>
          </cell>
          <cell r="L137">
            <v>39377</v>
          </cell>
          <cell r="N137" t="str">
            <v>武汉招行解放公园支行</v>
          </cell>
          <cell r="O137" t="str">
            <v>6226090273372827</v>
          </cell>
          <cell r="P137" t="str">
            <v>李新平</v>
          </cell>
          <cell r="Q137">
            <v>20</v>
          </cell>
          <cell r="R137">
            <v>20</v>
          </cell>
          <cell r="S137">
            <v>15349</v>
          </cell>
          <cell r="T137">
            <v>0</v>
          </cell>
          <cell r="U137">
            <v>0</v>
          </cell>
          <cell r="V137">
            <v>0.33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2559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682.2</v>
          </cell>
        </row>
        <row r="138">
          <cell r="A138" t="str">
            <v>060048</v>
          </cell>
          <cell r="B138" t="str">
            <v>徐慧</v>
          </cell>
          <cell r="C138" t="str">
            <v>DC</v>
          </cell>
          <cell r="D138" t="str">
            <v>拜尔斯道夫个人护理用品（中国）有限公司</v>
          </cell>
          <cell r="E138" t="str">
            <v>苏北省区</v>
          </cell>
          <cell r="F138" t="str">
            <v>苏北省区销售代表</v>
          </cell>
          <cell r="G138" t="str">
            <v/>
          </cell>
          <cell r="H138" t="str">
            <v>HX58110</v>
          </cell>
          <cell r="I138" t="str">
            <v>321028197409243424</v>
          </cell>
          <cell r="J138" t="str">
            <v>0</v>
          </cell>
          <cell r="K138" t="str">
            <v>DC</v>
          </cell>
          <cell r="L138">
            <v>39370</v>
          </cell>
          <cell r="N138" t="str">
            <v>武汉招行解放公园支行</v>
          </cell>
          <cell r="O138" t="str">
            <v>6226090273370441</v>
          </cell>
          <cell r="P138" t="str">
            <v>徐慧</v>
          </cell>
          <cell r="Q138">
            <v>20</v>
          </cell>
          <cell r="R138">
            <v>20</v>
          </cell>
          <cell r="S138">
            <v>6038</v>
          </cell>
          <cell r="T138">
            <v>0</v>
          </cell>
          <cell r="U138">
            <v>0</v>
          </cell>
          <cell r="V138">
            <v>0.17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2566.6799999999998</v>
          </cell>
        </row>
        <row r="139">
          <cell r="A139" t="str">
            <v>060067</v>
          </cell>
          <cell r="B139" t="str">
            <v>田静娴</v>
          </cell>
          <cell r="C139" t="str">
            <v>DC</v>
          </cell>
          <cell r="D139" t="str">
            <v>拜尔斯道夫个人护理用品（中国）有限公司</v>
          </cell>
          <cell r="E139" t="str">
            <v>零售管理部</v>
          </cell>
          <cell r="F139" t="str">
            <v>南区区域零售经理</v>
          </cell>
          <cell r="G139" t="str">
            <v>17</v>
          </cell>
          <cell r="H139" t="str">
            <v>HX35102</v>
          </cell>
          <cell r="I139" t="str">
            <v>420122197902070029</v>
          </cell>
          <cell r="J139" t="str">
            <v>0</v>
          </cell>
          <cell r="K139" t="str">
            <v>DC</v>
          </cell>
          <cell r="L139">
            <v>39370</v>
          </cell>
          <cell r="N139" t="str">
            <v>武汉招行解放公园支行</v>
          </cell>
          <cell r="O139" t="str">
            <v>6226090273372215</v>
          </cell>
          <cell r="P139" t="str">
            <v>田静娴</v>
          </cell>
          <cell r="Q139">
            <v>20</v>
          </cell>
          <cell r="R139">
            <v>20</v>
          </cell>
          <cell r="S139">
            <v>7832</v>
          </cell>
          <cell r="T139">
            <v>0</v>
          </cell>
          <cell r="U139">
            <v>0</v>
          </cell>
          <cell r="V139">
            <v>0.33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1306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2443.5700000000002</v>
          </cell>
        </row>
        <row r="140">
          <cell r="A140" t="str">
            <v>060092</v>
          </cell>
          <cell r="B140" t="str">
            <v>李发松 (Felix Li)</v>
          </cell>
          <cell r="C140" t="str">
            <v>SC</v>
          </cell>
          <cell r="D140" t="str">
            <v>拜尔斯道夫日化（武汉）有限公司</v>
          </cell>
          <cell r="E140" t="str">
            <v>IIM1实验室</v>
          </cell>
          <cell r="F140" t="str">
            <v>IIM1实验室科研技术</v>
          </cell>
          <cell r="G140" t="str">
            <v>17</v>
          </cell>
          <cell r="H140" t="str">
            <v>JX29102</v>
          </cell>
          <cell r="I140" t="str">
            <v>420581198105141011</v>
          </cell>
          <cell r="J140" t="str">
            <v>0</v>
          </cell>
          <cell r="K140" t="str">
            <v>SC</v>
          </cell>
          <cell r="L140">
            <v>39193</v>
          </cell>
          <cell r="N140" t="str">
            <v>武汉招行解放公园支行</v>
          </cell>
          <cell r="O140" t="str">
            <v>6226090273365953</v>
          </cell>
          <cell r="P140" t="str">
            <v>李发松</v>
          </cell>
          <cell r="Q140">
            <v>20</v>
          </cell>
          <cell r="R140">
            <v>20</v>
          </cell>
          <cell r="S140">
            <v>9442</v>
          </cell>
          <cell r="T140">
            <v>0</v>
          </cell>
          <cell r="U140">
            <v>0</v>
          </cell>
          <cell r="V140">
            <v>0.25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</row>
        <row r="141">
          <cell r="A141" t="str">
            <v>060097</v>
          </cell>
          <cell r="B141" t="str">
            <v>洪丽萍</v>
          </cell>
          <cell r="C141" t="str">
            <v>DC</v>
          </cell>
          <cell r="D141" t="str">
            <v>拜尔斯道夫个人护理用品（中国）有限公司</v>
          </cell>
          <cell r="E141" t="str">
            <v>福建省区</v>
          </cell>
          <cell r="F141" t="str">
            <v>福建省区城市主任</v>
          </cell>
          <cell r="G141" t="str">
            <v>10</v>
          </cell>
          <cell r="H141" t="str">
            <v>HX57102</v>
          </cell>
          <cell r="I141" t="str">
            <v>350221197812241542</v>
          </cell>
          <cell r="J141" t="str">
            <v>0</v>
          </cell>
          <cell r="K141" t="str">
            <v>DC</v>
          </cell>
          <cell r="L141">
            <v>39193</v>
          </cell>
          <cell r="N141" t="str">
            <v>武汉招行解放公园支行</v>
          </cell>
          <cell r="O141" t="str">
            <v>6226090273372298</v>
          </cell>
          <cell r="P141" t="str">
            <v>洪丽萍</v>
          </cell>
          <cell r="Q141">
            <v>20</v>
          </cell>
          <cell r="R141">
            <v>20</v>
          </cell>
          <cell r="S141">
            <v>7768</v>
          </cell>
          <cell r="T141">
            <v>0</v>
          </cell>
          <cell r="U141">
            <v>0</v>
          </cell>
          <cell r="V141">
            <v>0.17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1594.26</v>
          </cell>
        </row>
        <row r="142">
          <cell r="A142" t="str">
            <v>060134</v>
          </cell>
          <cell r="B142" t="str">
            <v>李倩 (Emily Li)</v>
          </cell>
          <cell r="C142" t="str">
            <v>SC</v>
          </cell>
          <cell r="D142" t="str">
            <v>拜尔斯道夫日化（武汉）有限公司</v>
          </cell>
          <cell r="E142" t="str">
            <v>感官测试实验室</v>
          </cell>
          <cell r="F142" t="str">
            <v>感官测试实验室实验员</v>
          </cell>
          <cell r="G142" t="str">
            <v>13</v>
          </cell>
          <cell r="H142" t="str">
            <v>JX11101</v>
          </cell>
          <cell r="I142" t="str">
            <v>420111198705021389</v>
          </cell>
          <cell r="J142" t="str">
            <v>0</v>
          </cell>
          <cell r="K142" t="str">
            <v>SC</v>
          </cell>
          <cell r="L142">
            <v>39253</v>
          </cell>
          <cell r="N142" t="str">
            <v>武汉招行解放公园支行</v>
          </cell>
          <cell r="O142" t="str">
            <v>6226090273366225</v>
          </cell>
          <cell r="P142" t="str">
            <v>李倩</v>
          </cell>
          <cell r="Q142">
            <v>20</v>
          </cell>
          <cell r="R142">
            <v>20</v>
          </cell>
          <cell r="S142">
            <v>3061</v>
          </cell>
          <cell r="T142">
            <v>0</v>
          </cell>
          <cell r="U142">
            <v>0</v>
          </cell>
          <cell r="V142">
            <v>0.12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</row>
        <row r="143">
          <cell r="A143" t="str">
            <v>060200</v>
          </cell>
          <cell r="B143" t="str">
            <v>江磊 (Ray Jiang)</v>
          </cell>
          <cell r="C143" t="str">
            <v>SC</v>
          </cell>
          <cell r="D143" t="str">
            <v>拜尔斯道夫日化（武汉）有限公司</v>
          </cell>
          <cell r="E143" t="str">
            <v>清洁产品实验室</v>
          </cell>
          <cell r="F143" t="str">
            <v>清洁产品实验室科研技术</v>
          </cell>
          <cell r="G143" t="str">
            <v>15</v>
          </cell>
          <cell r="H143" t="str">
            <v>JX11101</v>
          </cell>
          <cell r="I143" t="str">
            <v>420103198401054915</v>
          </cell>
          <cell r="J143" t="str">
            <v>0</v>
          </cell>
          <cell r="K143" t="str">
            <v>SC</v>
          </cell>
          <cell r="L143">
            <v>39314</v>
          </cell>
          <cell r="N143" t="str">
            <v>武汉招行解放公园支行</v>
          </cell>
          <cell r="O143" t="str">
            <v>6226090273366076</v>
          </cell>
          <cell r="P143" t="str">
            <v>江磊</v>
          </cell>
          <cell r="Q143">
            <v>20</v>
          </cell>
          <cell r="R143">
            <v>20</v>
          </cell>
          <cell r="S143">
            <v>6779</v>
          </cell>
          <cell r="T143">
            <v>0</v>
          </cell>
          <cell r="U143">
            <v>0</v>
          </cell>
          <cell r="V143">
            <v>0.12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</row>
        <row r="144">
          <cell r="A144" t="str">
            <v>060210</v>
          </cell>
          <cell r="B144" t="str">
            <v>王勇</v>
          </cell>
          <cell r="C144" t="str">
            <v>SC</v>
          </cell>
          <cell r="D144" t="str">
            <v>拜尔斯道夫日化（武汉）有限公司</v>
          </cell>
          <cell r="E144" t="str">
            <v>武汉工程部</v>
          </cell>
          <cell r="F144" t="str">
            <v>武汉工厂工程部工程师</v>
          </cell>
          <cell r="G144" t="str">
            <v/>
          </cell>
          <cell r="H144" t="str">
            <v>JX26123</v>
          </cell>
          <cell r="I144" t="str">
            <v>420121197012262516</v>
          </cell>
          <cell r="J144" t="str">
            <v>0</v>
          </cell>
          <cell r="K144" t="str">
            <v>SC</v>
          </cell>
          <cell r="L144">
            <v>39314</v>
          </cell>
          <cell r="N144" t="str">
            <v>武汉招行解放公园支行</v>
          </cell>
          <cell r="O144" t="str">
            <v>6226090273369401</v>
          </cell>
          <cell r="P144" t="str">
            <v>王勇</v>
          </cell>
          <cell r="Q144">
            <v>20</v>
          </cell>
          <cell r="R144">
            <v>20</v>
          </cell>
          <cell r="S144">
            <v>6965</v>
          </cell>
          <cell r="T144">
            <v>0</v>
          </cell>
          <cell r="U144">
            <v>0</v>
          </cell>
          <cell r="V144">
            <v>0.12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</row>
        <row r="145">
          <cell r="A145" t="str">
            <v>060211</v>
          </cell>
          <cell r="B145" t="str">
            <v>佘文华</v>
          </cell>
          <cell r="C145" t="str">
            <v>SC</v>
          </cell>
          <cell r="D145" t="str">
            <v>拜尔斯道夫个人护理用品（中国）有限公司</v>
          </cell>
          <cell r="E145" t="str">
            <v>武汉工程部</v>
          </cell>
          <cell r="F145" t="str">
            <v>武汉工厂工程部工程师</v>
          </cell>
          <cell r="G145" t="str">
            <v/>
          </cell>
          <cell r="H145" t="str">
            <v>HC26123</v>
          </cell>
          <cell r="I145" t="str">
            <v>42010419640317001X</v>
          </cell>
          <cell r="J145" t="str">
            <v>0</v>
          </cell>
          <cell r="K145" t="str">
            <v>SC</v>
          </cell>
          <cell r="L145">
            <v>39314</v>
          </cell>
          <cell r="N145" t="str">
            <v>武汉招行解放公园支行</v>
          </cell>
          <cell r="O145" t="str">
            <v>6226090273369435</v>
          </cell>
          <cell r="P145" t="str">
            <v>佘文华</v>
          </cell>
          <cell r="Q145">
            <v>20</v>
          </cell>
          <cell r="R145">
            <v>20</v>
          </cell>
          <cell r="S145">
            <v>7241</v>
          </cell>
          <cell r="T145">
            <v>0</v>
          </cell>
          <cell r="U145">
            <v>0</v>
          </cell>
          <cell r="V145">
            <v>0.12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</row>
        <row r="146">
          <cell r="A146" t="str">
            <v>060215</v>
          </cell>
          <cell r="B146" t="str">
            <v>艾艳红</v>
          </cell>
          <cell r="C146" t="str">
            <v>OTH2</v>
          </cell>
          <cell r="D146" t="str">
            <v>拜尔斯道夫个人护理用品（中国）有限公司</v>
          </cell>
          <cell r="E146" t="str">
            <v>供应链人事行政部</v>
          </cell>
          <cell r="F146" t="str">
            <v>供应链人力资源业务伙伴</v>
          </cell>
          <cell r="G146" t="str">
            <v>15</v>
          </cell>
          <cell r="H146" t="str">
            <v>HC03108</v>
          </cell>
          <cell r="I146" t="str">
            <v>420106197504044028</v>
          </cell>
          <cell r="J146" t="str">
            <v>0</v>
          </cell>
          <cell r="K146" t="str">
            <v>OTHERS总监</v>
          </cell>
          <cell r="L146">
            <v>39315</v>
          </cell>
          <cell r="N146" t="str">
            <v>武汉招行解放公园支行</v>
          </cell>
          <cell r="O146" t="str">
            <v>6226090273369716</v>
          </cell>
          <cell r="P146" t="str">
            <v>艾艳红</v>
          </cell>
          <cell r="Q146">
            <v>20</v>
          </cell>
          <cell r="R146">
            <v>20</v>
          </cell>
          <cell r="S146">
            <v>11199</v>
          </cell>
          <cell r="T146">
            <v>0</v>
          </cell>
          <cell r="U146">
            <v>0</v>
          </cell>
          <cell r="V146">
            <v>0.12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</row>
        <row r="147">
          <cell r="A147" t="str">
            <v>060217</v>
          </cell>
          <cell r="B147" t="str">
            <v>刘方佳</v>
          </cell>
          <cell r="C147" t="str">
            <v>DC</v>
          </cell>
          <cell r="D147" t="str">
            <v>拜尔斯道夫个人护理用品（中国）有限公司</v>
          </cell>
          <cell r="E147" t="str">
            <v>销售运营和计划部</v>
          </cell>
          <cell r="F147" t="str">
            <v>数据管控主管</v>
          </cell>
          <cell r="G147" t="str">
            <v/>
          </cell>
          <cell r="H147" t="str">
            <v>HX35105</v>
          </cell>
          <cell r="I147" t="str">
            <v>420104197912211216</v>
          </cell>
          <cell r="J147" t="str">
            <v>0</v>
          </cell>
          <cell r="K147" t="str">
            <v>DC</v>
          </cell>
          <cell r="L147">
            <v>39314</v>
          </cell>
          <cell r="N147" t="str">
            <v>武汉招行解放公园支行</v>
          </cell>
          <cell r="O147" t="str">
            <v>6226090273373718</v>
          </cell>
          <cell r="P147" t="str">
            <v>刘方佳</v>
          </cell>
          <cell r="Q147">
            <v>20</v>
          </cell>
          <cell r="R147">
            <v>20</v>
          </cell>
          <cell r="S147">
            <v>11744</v>
          </cell>
          <cell r="T147">
            <v>0</v>
          </cell>
          <cell r="U147">
            <v>0</v>
          </cell>
          <cell r="V147">
            <v>0.12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</row>
        <row r="148">
          <cell r="A148" t="str">
            <v>060233</v>
          </cell>
          <cell r="B148" t="str">
            <v>刘飞</v>
          </cell>
          <cell r="C148" t="str">
            <v>DC</v>
          </cell>
          <cell r="D148" t="str">
            <v>拜尔斯道夫个人护理用品（中国）有限公司</v>
          </cell>
          <cell r="E148" t="str">
            <v>粤东省区</v>
          </cell>
          <cell r="F148" t="str">
            <v>粤东省区销售主任</v>
          </cell>
          <cell r="G148" t="str">
            <v>10</v>
          </cell>
          <cell r="H148" t="str">
            <v>HX61111</v>
          </cell>
          <cell r="I148" t="str">
            <v>42102219840919065X</v>
          </cell>
          <cell r="J148" t="str">
            <v>0</v>
          </cell>
          <cell r="K148" t="str">
            <v>DC</v>
          </cell>
          <cell r="L148">
            <v>39315</v>
          </cell>
          <cell r="N148" t="str">
            <v>武汉招行解放公园支行</v>
          </cell>
          <cell r="O148" t="str">
            <v>6226090273372538</v>
          </cell>
          <cell r="P148" t="str">
            <v>刘飞</v>
          </cell>
          <cell r="Q148">
            <v>20</v>
          </cell>
          <cell r="R148">
            <v>20</v>
          </cell>
          <cell r="S148">
            <v>7984</v>
          </cell>
          <cell r="T148">
            <v>0</v>
          </cell>
          <cell r="U148">
            <v>0</v>
          </cell>
          <cell r="V148">
            <v>0.17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1331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1996</v>
          </cell>
        </row>
        <row r="149">
          <cell r="A149" t="str">
            <v>060242</v>
          </cell>
          <cell r="B149" t="str">
            <v>尹建</v>
          </cell>
          <cell r="C149" t="str">
            <v>DC</v>
          </cell>
          <cell r="D149" t="str">
            <v>拜尔斯道夫个人护理用品（中国）有限公司</v>
          </cell>
          <cell r="E149" t="str">
            <v>湖南省区</v>
          </cell>
          <cell r="F149" t="str">
            <v>湖南省区销售代表</v>
          </cell>
          <cell r="G149" t="str">
            <v/>
          </cell>
          <cell r="H149" t="str">
            <v>HX56102</v>
          </cell>
          <cell r="I149" t="str">
            <v>420123197906025213</v>
          </cell>
          <cell r="J149" t="str">
            <v>0</v>
          </cell>
          <cell r="K149" t="str">
            <v>DC</v>
          </cell>
          <cell r="L149">
            <v>39315</v>
          </cell>
          <cell r="N149" t="str">
            <v>武汉招行解放公园支行</v>
          </cell>
          <cell r="O149" t="str">
            <v>6226090273372892</v>
          </cell>
          <cell r="P149" t="str">
            <v>尹建</v>
          </cell>
          <cell r="Q149">
            <v>20</v>
          </cell>
          <cell r="R149">
            <v>20</v>
          </cell>
          <cell r="S149">
            <v>5742</v>
          </cell>
          <cell r="T149">
            <v>0</v>
          </cell>
          <cell r="U149">
            <v>0</v>
          </cell>
          <cell r="V149">
            <v>0.17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957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574.20000000000005</v>
          </cell>
        </row>
        <row r="150">
          <cell r="A150" t="str">
            <v>060262</v>
          </cell>
          <cell r="B150" t="str">
            <v>方志攀</v>
          </cell>
          <cell r="C150" t="str">
            <v>DC</v>
          </cell>
          <cell r="D150" t="str">
            <v>拜尔斯道夫个人护理用品（中国）有限公司</v>
          </cell>
          <cell r="E150" t="str">
            <v>河南省区</v>
          </cell>
          <cell r="F150" t="str">
            <v>河南省区销售代表</v>
          </cell>
          <cell r="G150" t="str">
            <v/>
          </cell>
          <cell r="H150" t="str">
            <v>HX54102</v>
          </cell>
          <cell r="I150" t="str">
            <v>411081197911247678</v>
          </cell>
          <cell r="J150" t="str">
            <v>0</v>
          </cell>
          <cell r="K150" t="str">
            <v>DC</v>
          </cell>
          <cell r="L150">
            <v>39315</v>
          </cell>
          <cell r="N150" t="str">
            <v>武汉招行解放公园支行</v>
          </cell>
          <cell r="O150" t="str">
            <v>6225883716684746</v>
          </cell>
          <cell r="P150" t="str">
            <v>方志攀</v>
          </cell>
          <cell r="Q150">
            <v>20</v>
          </cell>
          <cell r="R150">
            <v>20</v>
          </cell>
          <cell r="S150">
            <v>6597</v>
          </cell>
          <cell r="T150">
            <v>0</v>
          </cell>
          <cell r="U150">
            <v>0</v>
          </cell>
          <cell r="V150">
            <v>0.17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3306.7</v>
          </cell>
        </row>
        <row r="151">
          <cell r="A151" t="str">
            <v>060279</v>
          </cell>
          <cell r="B151" t="str">
            <v>黄文婷</v>
          </cell>
          <cell r="C151" t="str">
            <v>OTH2</v>
          </cell>
          <cell r="D151" t="str">
            <v>拜尔斯道夫个人护理用品（中国）有限公司</v>
          </cell>
          <cell r="E151" t="str">
            <v>企业文化部</v>
          </cell>
          <cell r="F151" t="str">
            <v>文化传播主管</v>
          </cell>
          <cell r="G151" t="str">
            <v>15</v>
          </cell>
          <cell r="H151" t="str">
            <v>HX09101</v>
          </cell>
          <cell r="I151" t="str">
            <v>420102198309030826</v>
          </cell>
          <cell r="J151" t="str">
            <v>0</v>
          </cell>
          <cell r="K151" t="str">
            <v>OTHERS总监</v>
          </cell>
          <cell r="L151">
            <v>39315</v>
          </cell>
          <cell r="N151" t="str">
            <v>武汉招行解放公园支行</v>
          </cell>
          <cell r="O151" t="str">
            <v>6226090273369849</v>
          </cell>
          <cell r="P151" t="str">
            <v>黄文婷</v>
          </cell>
          <cell r="Q151">
            <v>20</v>
          </cell>
          <cell r="R151">
            <v>20</v>
          </cell>
          <cell r="S151">
            <v>8240</v>
          </cell>
          <cell r="T151">
            <v>0</v>
          </cell>
          <cell r="U151">
            <v>0</v>
          </cell>
          <cell r="V151">
            <v>0.12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</row>
        <row r="152">
          <cell r="A152" t="str">
            <v>060291</v>
          </cell>
          <cell r="B152" t="str">
            <v>万艳</v>
          </cell>
          <cell r="C152" t="str">
            <v>DC</v>
          </cell>
          <cell r="D152" t="str">
            <v>拜尔斯道夫个人护理用品（中国）有限公司</v>
          </cell>
          <cell r="E152" t="str">
            <v>湖北省区</v>
          </cell>
          <cell r="F152" t="str">
            <v>湖北省区省零售经理</v>
          </cell>
          <cell r="G152" t="str">
            <v>16</v>
          </cell>
          <cell r="H152" t="str">
            <v>HX56105</v>
          </cell>
          <cell r="I152" t="str">
            <v>420603197806050528</v>
          </cell>
          <cell r="J152" t="str">
            <v>0</v>
          </cell>
          <cell r="K152" t="str">
            <v>DC</v>
          </cell>
          <cell r="L152">
            <v>39315</v>
          </cell>
          <cell r="N152" t="str">
            <v>武汉招行解放公园支行</v>
          </cell>
          <cell r="O152" t="str">
            <v>6226090273371191</v>
          </cell>
          <cell r="P152" t="str">
            <v>万艳</v>
          </cell>
          <cell r="Q152">
            <v>20</v>
          </cell>
          <cell r="R152">
            <v>20</v>
          </cell>
          <cell r="S152">
            <v>4767</v>
          </cell>
          <cell r="T152">
            <v>0</v>
          </cell>
          <cell r="U152">
            <v>0</v>
          </cell>
          <cell r="V152">
            <v>0.17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2245.56</v>
          </cell>
        </row>
        <row r="153">
          <cell r="A153" t="str">
            <v>060298</v>
          </cell>
          <cell r="B153" t="str">
            <v>林小红</v>
          </cell>
          <cell r="C153" t="str">
            <v>DC</v>
          </cell>
          <cell r="D153" t="str">
            <v>拜尔斯道夫个人护理用品（中国）有限公司</v>
          </cell>
          <cell r="E153" t="str">
            <v>四川省区</v>
          </cell>
          <cell r="F153" t="str">
            <v>四川省区销售代表</v>
          </cell>
          <cell r="G153" t="str">
            <v>10</v>
          </cell>
          <cell r="H153" t="str">
            <v>HX60104</v>
          </cell>
          <cell r="I153" t="str">
            <v>510104197911054863</v>
          </cell>
          <cell r="J153" t="str">
            <v>0</v>
          </cell>
          <cell r="K153" t="str">
            <v>DC</v>
          </cell>
          <cell r="L153">
            <v>39346</v>
          </cell>
          <cell r="N153" t="str">
            <v>武汉招行解放公园支行</v>
          </cell>
          <cell r="O153" t="str">
            <v>6226090273373593</v>
          </cell>
          <cell r="P153" t="str">
            <v>林小红</v>
          </cell>
          <cell r="Q153">
            <v>20</v>
          </cell>
          <cell r="R153">
            <v>20</v>
          </cell>
          <cell r="S153">
            <v>4931</v>
          </cell>
          <cell r="T153">
            <v>0</v>
          </cell>
          <cell r="U153">
            <v>0</v>
          </cell>
          <cell r="V153">
            <v>0.17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2313.85</v>
          </cell>
        </row>
        <row r="154">
          <cell r="A154" t="str">
            <v>060304</v>
          </cell>
          <cell r="B154" t="str">
            <v>暴朝霞 (Holly Bao)</v>
          </cell>
          <cell r="C154" t="str">
            <v>SC</v>
          </cell>
          <cell r="D154" t="str">
            <v>拜尔斯道夫日化（武汉）有限公司</v>
          </cell>
          <cell r="E154" t="str">
            <v>产品开发服务部</v>
          </cell>
          <cell r="F154" t="str">
            <v>产品开发服务实验室科研技术</v>
          </cell>
          <cell r="G154" t="str">
            <v>16</v>
          </cell>
          <cell r="H154" t="str">
            <v>JX11101</v>
          </cell>
          <cell r="I154" t="str">
            <v>410802197510261564</v>
          </cell>
          <cell r="J154" t="str">
            <v>0</v>
          </cell>
          <cell r="K154" t="str">
            <v>SC</v>
          </cell>
          <cell r="L154">
            <v>39345</v>
          </cell>
          <cell r="N154" t="str">
            <v>武汉招行解放公园支行</v>
          </cell>
          <cell r="O154" t="str">
            <v>6226090273366118</v>
          </cell>
          <cell r="P154" t="str">
            <v>暴朝霞</v>
          </cell>
          <cell r="Q154">
            <v>20</v>
          </cell>
          <cell r="R154">
            <v>20</v>
          </cell>
          <cell r="S154">
            <v>8449</v>
          </cell>
          <cell r="T154">
            <v>0</v>
          </cell>
          <cell r="U154">
            <v>0</v>
          </cell>
          <cell r="V154">
            <v>0.12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</row>
        <row r="155">
          <cell r="A155" t="str">
            <v>060305</v>
          </cell>
          <cell r="B155" t="str">
            <v>万涛 (Forrest Wan)</v>
          </cell>
          <cell r="C155" t="str">
            <v>SC</v>
          </cell>
          <cell r="D155" t="str">
            <v>拜尔斯道夫日化（武汉）有限公司</v>
          </cell>
          <cell r="E155" t="str">
            <v>产品开发服务部</v>
          </cell>
          <cell r="F155" t="str">
            <v>产品开发服务实验室科研技术</v>
          </cell>
          <cell r="G155" t="str">
            <v>16</v>
          </cell>
          <cell r="H155" t="str">
            <v>JX11101</v>
          </cell>
          <cell r="I155" t="str">
            <v>420205198002155717</v>
          </cell>
          <cell r="J155" t="str">
            <v>0</v>
          </cell>
          <cell r="K155" t="str">
            <v>SC</v>
          </cell>
          <cell r="L155">
            <v>39345</v>
          </cell>
          <cell r="N155" t="str">
            <v>武汉招行解放公园支行</v>
          </cell>
          <cell r="O155" t="str">
            <v>6226090273366126</v>
          </cell>
          <cell r="P155" t="str">
            <v>万涛</v>
          </cell>
          <cell r="Q155">
            <v>20</v>
          </cell>
          <cell r="R155">
            <v>20</v>
          </cell>
          <cell r="S155">
            <v>7948</v>
          </cell>
          <cell r="T155">
            <v>0</v>
          </cell>
          <cell r="U155">
            <v>0</v>
          </cell>
          <cell r="V155">
            <v>0.12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</row>
        <row r="156">
          <cell r="A156" t="str">
            <v>060307</v>
          </cell>
          <cell r="B156" t="str">
            <v>沈发强</v>
          </cell>
          <cell r="C156" t="str">
            <v>DC</v>
          </cell>
          <cell r="D156" t="str">
            <v>拜尔斯道夫个人护理用品（中国）有限公司</v>
          </cell>
          <cell r="E156" t="str">
            <v>湖北省区</v>
          </cell>
          <cell r="F156" t="str">
            <v>湖北省区城市群经理</v>
          </cell>
          <cell r="G156" t="str">
            <v>10</v>
          </cell>
          <cell r="H156" t="str">
            <v>HX56105</v>
          </cell>
          <cell r="I156" t="str">
            <v>429001197603043339</v>
          </cell>
          <cell r="J156" t="str">
            <v>0</v>
          </cell>
          <cell r="K156" t="str">
            <v>DC</v>
          </cell>
          <cell r="L156">
            <v>39346</v>
          </cell>
          <cell r="N156" t="str">
            <v>武汉招行解放公园支行</v>
          </cell>
          <cell r="O156" t="str">
            <v>6226090273371118</v>
          </cell>
          <cell r="P156" t="str">
            <v>沈发强</v>
          </cell>
          <cell r="Q156">
            <v>20</v>
          </cell>
          <cell r="R156">
            <v>20</v>
          </cell>
          <cell r="S156">
            <v>8225</v>
          </cell>
          <cell r="T156">
            <v>0</v>
          </cell>
          <cell r="U156">
            <v>0</v>
          </cell>
          <cell r="V156">
            <v>0.17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3944.64</v>
          </cell>
        </row>
        <row r="157">
          <cell r="A157" t="str">
            <v>060311</v>
          </cell>
          <cell r="B157" t="str">
            <v>李建荣</v>
          </cell>
          <cell r="C157" t="str">
            <v>DC</v>
          </cell>
          <cell r="D157" t="str">
            <v>拜尔斯道夫个人护理用品（中国）有限公司</v>
          </cell>
          <cell r="E157" t="str">
            <v>鲁西省区</v>
          </cell>
          <cell r="F157" t="str">
            <v>鲁西省区城市代表</v>
          </cell>
          <cell r="G157" t="str">
            <v/>
          </cell>
          <cell r="H157" t="str">
            <v>HX58109</v>
          </cell>
          <cell r="I157" t="str">
            <v>370523198011014929</v>
          </cell>
          <cell r="J157" t="str">
            <v>0</v>
          </cell>
          <cell r="K157" t="str">
            <v>DC</v>
          </cell>
          <cell r="L157">
            <v>39346</v>
          </cell>
          <cell r="N157" t="str">
            <v>武汉招行解放公园支行</v>
          </cell>
          <cell r="O157" t="str">
            <v>6226090273372165</v>
          </cell>
          <cell r="P157" t="str">
            <v>李建荣</v>
          </cell>
          <cell r="Q157">
            <v>20</v>
          </cell>
          <cell r="R157">
            <v>20</v>
          </cell>
          <cell r="S157">
            <v>4932</v>
          </cell>
          <cell r="T157">
            <v>0</v>
          </cell>
          <cell r="U157">
            <v>0</v>
          </cell>
          <cell r="V157">
            <v>0.17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2170.08</v>
          </cell>
        </row>
        <row r="158">
          <cell r="A158" t="str">
            <v>060314</v>
          </cell>
          <cell r="B158" t="str">
            <v>胡礼宾</v>
          </cell>
          <cell r="C158" t="str">
            <v>DC</v>
          </cell>
          <cell r="D158" t="str">
            <v>拜尔斯道夫个人护理用品（中国）有限公司</v>
          </cell>
          <cell r="E158" t="str">
            <v>湖南省区</v>
          </cell>
          <cell r="F158" t="str">
            <v>湖南省区城市群代表</v>
          </cell>
          <cell r="G158" t="str">
            <v>15</v>
          </cell>
          <cell r="H158" t="str">
            <v>HX56102</v>
          </cell>
          <cell r="I158" t="str">
            <v>420106197611282419</v>
          </cell>
          <cell r="J158" t="str">
            <v>0</v>
          </cell>
          <cell r="K158" t="str">
            <v>DC</v>
          </cell>
          <cell r="L158">
            <v>39346</v>
          </cell>
          <cell r="N158" t="str">
            <v>武汉招行解放公园支行</v>
          </cell>
          <cell r="O158" t="str">
            <v>6226090273372926</v>
          </cell>
          <cell r="P158" t="str">
            <v>胡礼宾</v>
          </cell>
          <cell r="Q158">
            <v>20</v>
          </cell>
          <cell r="R158">
            <v>20</v>
          </cell>
          <cell r="S158">
            <v>5602</v>
          </cell>
          <cell r="T158">
            <v>0</v>
          </cell>
          <cell r="U158">
            <v>0</v>
          </cell>
          <cell r="V158">
            <v>0.17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934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2555.5700000000002</v>
          </cell>
        </row>
        <row r="159">
          <cell r="A159" t="str">
            <v>060324</v>
          </cell>
          <cell r="B159" t="str">
            <v>姚利荣</v>
          </cell>
          <cell r="C159" t="str">
            <v>DC</v>
          </cell>
          <cell r="D159" t="str">
            <v>拜尔斯道夫个人护理用品（中国）有限公司</v>
          </cell>
          <cell r="E159" t="str">
            <v>重点客户部－沃尔玛/世纪联华</v>
          </cell>
          <cell r="F159" t="str">
            <v>高级重点客户销售经理-沃尔玛</v>
          </cell>
          <cell r="G159" t="str">
            <v/>
          </cell>
          <cell r="H159" t="str">
            <v>HX14175</v>
          </cell>
          <cell r="I159" t="str">
            <v>410311197612190540</v>
          </cell>
          <cell r="J159" t="str">
            <v>0</v>
          </cell>
          <cell r="K159" t="str">
            <v>DC</v>
          </cell>
          <cell r="L159">
            <v>39376</v>
          </cell>
          <cell r="N159" t="str">
            <v>武汉招行解放公园支行</v>
          </cell>
          <cell r="O159" t="str">
            <v>6226096556423203</v>
          </cell>
          <cell r="P159" t="str">
            <v>姚利荣</v>
          </cell>
          <cell r="Q159">
            <v>20</v>
          </cell>
          <cell r="R159">
            <v>20</v>
          </cell>
          <cell r="S159">
            <v>9771</v>
          </cell>
          <cell r="T159">
            <v>0</v>
          </cell>
          <cell r="U159">
            <v>0</v>
          </cell>
          <cell r="V159">
            <v>0.33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1629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4133.3599999999997</v>
          </cell>
        </row>
        <row r="160">
          <cell r="A160" t="str">
            <v>060338</v>
          </cell>
          <cell r="B160" t="str">
            <v>刘长骏</v>
          </cell>
          <cell r="C160" t="str">
            <v>DC</v>
          </cell>
          <cell r="D160" t="str">
            <v>拜尔斯道夫个人护理用品（中国）有限公司</v>
          </cell>
          <cell r="E160" t="str">
            <v>苏南省区</v>
          </cell>
          <cell r="F160" t="str">
            <v>苏南省区城市代表</v>
          </cell>
          <cell r="G160" t="str">
            <v>15</v>
          </cell>
          <cell r="H160" t="str">
            <v>HX58103</v>
          </cell>
          <cell r="I160" t="str">
            <v>320502197709220518</v>
          </cell>
          <cell r="J160" t="str">
            <v>0</v>
          </cell>
          <cell r="K160" t="str">
            <v>DC</v>
          </cell>
          <cell r="L160">
            <v>39376</v>
          </cell>
          <cell r="N160" t="str">
            <v>武汉招行解放公园支行</v>
          </cell>
          <cell r="O160" t="str">
            <v>6226090273370409</v>
          </cell>
          <cell r="P160" t="str">
            <v>刘长骏</v>
          </cell>
          <cell r="Q160">
            <v>20</v>
          </cell>
          <cell r="R160">
            <v>20</v>
          </cell>
          <cell r="S160">
            <v>6547</v>
          </cell>
          <cell r="T160">
            <v>0</v>
          </cell>
          <cell r="U160">
            <v>0</v>
          </cell>
          <cell r="V160">
            <v>0.17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1489.22</v>
          </cell>
        </row>
        <row r="161">
          <cell r="A161" t="str">
            <v>060346</v>
          </cell>
          <cell r="B161" t="str">
            <v>刘巧维</v>
          </cell>
          <cell r="C161" t="str">
            <v>DC</v>
          </cell>
          <cell r="D161" t="str">
            <v>拜尔斯道夫个人护理用品（中国）有限公司</v>
          </cell>
          <cell r="E161" t="str">
            <v>湖南省区</v>
          </cell>
          <cell r="F161" t="str">
            <v>湖南省区省零售经理</v>
          </cell>
          <cell r="G161" t="str">
            <v>16</v>
          </cell>
          <cell r="H161" t="str">
            <v>HX56102</v>
          </cell>
          <cell r="I161" t="str">
            <v>430225198404096526</v>
          </cell>
          <cell r="J161" t="str">
            <v>0</v>
          </cell>
          <cell r="K161" t="str">
            <v>DC</v>
          </cell>
          <cell r="L161">
            <v>39370</v>
          </cell>
          <cell r="N161" t="str">
            <v>武汉招行解放公园支行</v>
          </cell>
          <cell r="O161" t="str">
            <v>6226090273372967</v>
          </cell>
          <cell r="P161" t="str">
            <v>刘巧维</v>
          </cell>
          <cell r="Q161">
            <v>20</v>
          </cell>
          <cell r="R161">
            <v>20</v>
          </cell>
          <cell r="S161">
            <v>5755</v>
          </cell>
          <cell r="T161">
            <v>0</v>
          </cell>
          <cell r="U161">
            <v>0</v>
          </cell>
          <cell r="V161">
            <v>0.17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575.6</v>
          </cell>
        </row>
        <row r="162">
          <cell r="A162" t="str">
            <v>060367</v>
          </cell>
          <cell r="B162" t="str">
            <v>冯成成</v>
          </cell>
          <cell r="C162" t="str">
            <v>DC</v>
          </cell>
          <cell r="D162" t="str">
            <v>拜尔斯道夫个人护理用品（中国）有限公司</v>
          </cell>
          <cell r="E162" t="str">
            <v>粤东省区</v>
          </cell>
          <cell r="F162" t="str">
            <v>粤东省区城市经理</v>
          </cell>
          <cell r="G162" t="str">
            <v/>
          </cell>
          <cell r="H162" t="str">
            <v>HX61111</v>
          </cell>
          <cell r="I162" t="str">
            <v>420104198508222030</v>
          </cell>
          <cell r="J162" t="str">
            <v>0</v>
          </cell>
          <cell r="K162" t="str">
            <v>DC</v>
          </cell>
          <cell r="L162">
            <v>39370</v>
          </cell>
          <cell r="N162" t="str">
            <v>武汉招行解放公园支行</v>
          </cell>
          <cell r="O162" t="str">
            <v>6226090273372496</v>
          </cell>
          <cell r="P162" t="str">
            <v>冯成成</v>
          </cell>
          <cell r="Q162">
            <v>20</v>
          </cell>
          <cell r="R162">
            <v>20</v>
          </cell>
          <cell r="S162">
            <v>10942</v>
          </cell>
          <cell r="T162">
            <v>0</v>
          </cell>
          <cell r="U162">
            <v>0</v>
          </cell>
          <cell r="V162">
            <v>0.17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1824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1094.2</v>
          </cell>
        </row>
        <row r="163">
          <cell r="A163" t="str">
            <v>060386</v>
          </cell>
          <cell r="B163" t="str">
            <v>邵龙定</v>
          </cell>
          <cell r="C163" t="str">
            <v>DC</v>
          </cell>
          <cell r="D163" t="str">
            <v>拜尔斯道夫个人护理用品（中国）有限公司</v>
          </cell>
          <cell r="E163" t="str">
            <v>福建省区</v>
          </cell>
          <cell r="F163" t="str">
            <v>福建省区城市主任</v>
          </cell>
          <cell r="G163" t="str">
            <v>10</v>
          </cell>
          <cell r="H163" t="str">
            <v>HX57102</v>
          </cell>
          <cell r="I163" t="str">
            <v>321027197012133319</v>
          </cell>
          <cell r="J163" t="str">
            <v>0</v>
          </cell>
          <cell r="K163" t="str">
            <v>DC</v>
          </cell>
          <cell r="L163">
            <v>39370</v>
          </cell>
          <cell r="N163" t="str">
            <v>武汉招行解放公园支行</v>
          </cell>
          <cell r="O163" t="str">
            <v>6226090273372272</v>
          </cell>
          <cell r="P163" t="str">
            <v>邵龙定</v>
          </cell>
          <cell r="Q163">
            <v>20</v>
          </cell>
          <cell r="R163">
            <v>20</v>
          </cell>
          <cell r="S163">
            <v>6835</v>
          </cell>
          <cell r="T163">
            <v>0</v>
          </cell>
          <cell r="U163">
            <v>0</v>
          </cell>
          <cell r="V163">
            <v>0.17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1140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683.6</v>
          </cell>
        </row>
        <row r="164">
          <cell r="A164" t="str">
            <v>060387</v>
          </cell>
          <cell r="B164" t="str">
            <v>吴淑兰</v>
          </cell>
          <cell r="C164" t="str">
            <v>DC</v>
          </cell>
          <cell r="D164" t="str">
            <v>拜尔斯道夫个人护理用品（中国）有限公司</v>
          </cell>
          <cell r="E164" t="str">
            <v>福建省区</v>
          </cell>
          <cell r="F164" t="str">
            <v>福建省区销售代表</v>
          </cell>
          <cell r="G164" t="str">
            <v>10</v>
          </cell>
          <cell r="H164" t="str">
            <v>HX57102</v>
          </cell>
          <cell r="I164" t="str">
            <v>35042719740625104X</v>
          </cell>
          <cell r="J164" t="str">
            <v>0</v>
          </cell>
          <cell r="K164" t="str">
            <v>DC</v>
          </cell>
          <cell r="L164">
            <v>39370</v>
          </cell>
          <cell r="N164" t="str">
            <v>武汉招行解放公园支行</v>
          </cell>
          <cell r="O164" t="str">
            <v>6226090273372348</v>
          </cell>
          <cell r="P164" t="str">
            <v>吴淑兰</v>
          </cell>
          <cell r="Q164">
            <v>20</v>
          </cell>
          <cell r="R164">
            <v>20</v>
          </cell>
          <cell r="S164">
            <v>5820</v>
          </cell>
          <cell r="T164">
            <v>0</v>
          </cell>
          <cell r="U164">
            <v>0</v>
          </cell>
          <cell r="V164">
            <v>0.17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1455</v>
          </cell>
        </row>
        <row r="165">
          <cell r="A165" t="str">
            <v>060397</v>
          </cell>
          <cell r="B165" t="str">
            <v>陈刚</v>
          </cell>
          <cell r="C165" t="str">
            <v>DC</v>
          </cell>
          <cell r="D165" t="str">
            <v>拜尔斯道夫个人护理用品（中国）有限公司</v>
          </cell>
          <cell r="E165" t="str">
            <v>销售运营和计划部</v>
          </cell>
          <cell r="F165" t="str">
            <v>销售计划经理</v>
          </cell>
          <cell r="G165" t="str">
            <v>10</v>
          </cell>
          <cell r="H165" t="str">
            <v>HX35105</v>
          </cell>
          <cell r="I165" t="str">
            <v>422400197606107210</v>
          </cell>
          <cell r="J165" t="str">
            <v>0</v>
          </cell>
          <cell r="K165" t="str">
            <v>DC</v>
          </cell>
          <cell r="L165">
            <v>39370</v>
          </cell>
          <cell r="N165" t="str">
            <v>武汉招行解放公园支行</v>
          </cell>
          <cell r="O165" t="str">
            <v>6226090273368445</v>
          </cell>
          <cell r="P165" t="str">
            <v>陈刚</v>
          </cell>
          <cell r="Q165">
            <v>20</v>
          </cell>
          <cell r="R165">
            <v>20</v>
          </cell>
          <cell r="S165">
            <v>17033</v>
          </cell>
          <cell r="T165">
            <v>0</v>
          </cell>
          <cell r="U165">
            <v>0</v>
          </cell>
          <cell r="V165">
            <v>0.25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2130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</row>
        <row r="166">
          <cell r="A166" t="str">
            <v>060400</v>
          </cell>
          <cell r="B166" t="str">
            <v>张磊明</v>
          </cell>
          <cell r="C166" t="str">
            <v>DC</v>
          </cell>
          <cell r="D166" t="str">
            <v>拜尔斯道夫个人护理用品（中国）有限公司</v>
          </cell>
          <cell r="E166" t="str">
            <v>河北省区</v>
          </cell>
          <cell r="F166" t="str">
            <v>河北省区城市群主任</v>
          </cell>
          <cell r="G166" t="str">
            <v>10</v>
          </cell>
          <cell r="H166" t="str">
            <v>HX52105</v>
          </cell>
          <cell r="I166" t="str">
            <v>130102197603190018</v>
          </cell>
          <cell r="J166" t="str">
            <v>0</v>
          </cell>
          <cell r="K166" t="str">
            <v>DC</v>
          </cell>
          <cell r="L166">
            <v>39370</v>
          </cell>
          <cell r="N166" t="str">
            <v>武汉招行解放公园支行</v>
          </cell>
          <cell r="O166" t="str">
            <v>6226090273371761</v>
          </cell>
          <cell r="P166" t="str">
            <v>张磊明</v>
          </cell>
          <cell r="Q166">
            <v>20</v>
          </cell>
          <cell r="R166">
            <v>20</v>
          </cell>
          <cell r="S166">
            <v>7138</v>
          </cell>
          <cell r="T166">
            <v>0</v>
          </cell>
          <cell r="U166">
            <v>0</v>
          </cell>
          <cell r="V166">
            <v>0.17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713.8</v>
          </cell>
        </row>
        <row r="167">
          <cell r="A167" t="str">
            <v>060403</v>
          </cell>
          <cell r="B167" t="str">
            <v>董超</v>
          </cell>
          <cell r="C167" t="str">
            <v>SC</v>
          </cell>
          <cell r="D167" t="str">
            <v>拜尔斯道夫日化（武汉）有限公司</v>
          </cell>
          <cell r="E167" t="str">
            <v>武汉物料管理部</v>
          </cell>
          <cell r="F167" t="str">
            <v>武汉物料管理部原料采购</v>
          </cell>
          <cell r="G167" t="str">
            <v>16</v>
          </cell>
          <cell r="H167" t="str">
            <v>JX26124</v>
          </cell>
          <cell r="I167" t="str">
            <v>422129197212292536</v>
          </cell>
          <cell r="J167" t="str">
            <v>0</v>
          </cell>
          <cell r="K167" t="str">
            <v>SC</v>
          </cell>
          <cell r="L167">
            <v>39370</v>
          </cell>
          <cell r="N167" t="str">
            <v>武汉招行解放公园支行</v>
          </cell>
          <cell r="O167" t="str">
            <v>6226090273369146</v>
          </cell>
          <cell r="P167" t="str">
            <v>董超</v>
          </cell>
          <cell r="Q167">
            <v>20</v>
          </cell>
          <cell r="R167">
            <v>20</v>
          </cell>
          <cell r="S167">
            <v>6474</v>
          </cell>
          <cell r="T167">
            <v>0</v>
          </cell>
          <cell r="U167">
            <v>0</v>
          </cell>
          <cell r="V167">
            <v>0.12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</row>
        <row r="168">
          <cell r="A168" t="str">
            <v>060411</v>
          </cell>
          <cell r="B168" t="str">
            <v>魏黎明</v>
          </cell>
          <cell r="C168" t="str">
            <v>DC</v>
          </cell>
          <cell r="D168" t="str">
            <v>拜尔斯道夫个人护理用品（中国）有限公司</v>
          </cell>
          <cell r="E168" t="str">
            <v>云贵省区</v>
          </cell>
          <cell r="F168" t="str">
            <v>云贵省区销售主任</v>
          </cell>
          <cell r="G168" t="str">
            <v>10</v>
          </cell>
          <cell r="H168" t="str">
            <v>HX59102</v>
          </cell>
          <cell r="I168" t="str">
            <v>520111197912043619</v>
          </cell>
          <cell r="J168" t="str">
            <v>0</v>
          </cell>
          <cell r="K168" t="str">
            <v>DC</v>
          </cell>
          <cell r="L168">
            <v>39370</v>
          </cell>
          <cell r="N168" t="str">
            <v>武汉招行解放公园支行</v>
          </cell>
          <cell r="O168" t="str">
            <v>6226090273373049</v>
          </cell>
          <cell r="P168" t="str">
            <v>魏黎明</v>
          </cell>
          <cell r="Q168">
            <v>20</v>
          </cell>
          <cell r="R168">
            <v>20</v>
          </cell>
          <cell r="S168">
            <v>6197</v>
          </cell>
          <cell r="T168">
            <v>0</v>
          </cell>
          <cell r="U168">
            <v>0</v>
          </cell>
          <cell r="V168">
            <v>0.17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1033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2975.18</v>
          </cell>
        </row>
        <row r="169">
          <cell r="A169" t="str">
            <v>070029</v>
          </cell>
          <cell r="B169" t="str">
            <v>张伟</v>
          </cell>
          <cell r="C169" t="str">
            <v>DC</v>
          </cell>
          <cell r="D169" t="str">
            <v>拜尔斯道夫个人护理用品（中国）有限公司</v>
          </cell>
          <cell r="E169" t="str">
            <v>上海省区</v>
          </cell>
          <cell r="F169" t="str">
            <v>上海省区销售代表</v>
          </cell>
          <cell r="G169" t="str">
            <v/>
          </cell>
          <cell r="H169" t="str">
            <v>HX55104</v>
          </cell>
          <cell r="I169" t="str">
            <v>420582198402050657</v>
          </cell>
          <cell r="J169" t="str">
            <v>0</v>
          </cell>
          <cell r="K169" t="str">
            <v>DC</v>
          </cell>
          <cell r="L169">
            <v>39370</v>
          </cell>
          <cell r="N169" t="str">
            <v>武汉招行解放公园支行</v>
          </cell>
          <cell r="O169" t="str">
            <v>6226090273370235</v>
          </cell>
          <cell r="P169" t="str">
            <v>张伟</v>
          </cell>
          <cell r="Q169">
            <v>20</v>
          </cell>
          <cell r="R169">
            <v>20</v>
          </cell>
          <cell r="S169">
            <v>5943</v>
          </cell>
          <cell r="T169">
            <v>0</v>
          </cell>
          <cell r="U169">
            <v>0</v>
          </cell>
          <cell r="V169">
            <v>0.17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991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3192.05</v>
          </cell>
        </row>
        <row r="170">
          <cell r="A170" t="str">
            <v>070035</v>
          </cell>
          <cell r="B170" t="str">
            <v>朱海河</v>
          </cell>
          <cell r="C170" t="str">
            <v>DC</v>
          </cell>
          <cell r="D170" t="str">
            <v>拜尔斯道夫个人护理用品（中国）有限公司</v>
          </cell>
          <cell r="E170" t="str">
            <v>湖北省区</v>
          </cell>
          <cell r="F170" t="str">
            <v>湖北省区销售代表</v>
          </cell>
          <cell r="G170" t="str">
            <v/>
          </cell>
          <cell r="H170" t="str">
            <v>HX56105</v>
          </cell>
          <cell r="I170" t="str">
            <v>422322197309274816</v>
          </cell>
          <cell r="J170" t="str">
            <v>0</v>
          </cell>
          <cell r="K170" t="str">
            <v>DC</v>
          </cell>
          <cell r="L170">
            <v>39370</v>
          </cell>
          <cell r="N170" t="str">
            <v>武汉招行解放公园支行</v>
          </cell>
          <cell r="O170" t="str">
            <v>6226090273371662</v>
          </cell>
          <cell r="P170" t="str">
            <v>朱海河</v>
          </cell>
          <cell r="Q170">
            <v>20</v>
          </cell>
          <cell r="R170">
            <v>20</v>
          </cell>
          <cell r="S170">
            <v>5295</v>
          </cell>
          <cell r="T170">
            <v>0</v>
          </cell>
          <cell r="U170">
            <v>0</v>
          </cell>
          <cell r="V170">
            <v>0.17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1796.62</v>
          </cell>
        </row>
        <row r="171">
          <cell r="A171" t="str">
            <v>070052</v>
          </cell>
          <cell r="B171" t="str">
            <v>杨超超</v>
          </cell>
          <cell r="C171" t="str">
            <v>DC</v>
          </cell>
          <cell r="D171" t="str">
            <v>拜尔斯道夫个人护理用品（中国）有限公司</v>
          </cell>
          <cell r="E171" t="str">
            <v>IT部</v>
          </cell>
          <cell r="F171" t="str">
            <v>程序员</v>
          </cell>
          <cell r="G171" t="str">
            <v>16</v>
          </cell>
          <cell r="H171" t="str">
            <v>HX08101</v>
          </cell>
          <cell r="I171" t="str">
            <v>420984198212210714</v>
          </cell>
          <cell r="J171" t="str">
            <v>0</v>
          </cell>
          <cell r="K171" t="str">
            <v>DC</v>
          </cell>
          <cell r="L171">
            <v>39164</v>
          </cell>
          <cell r="N171" t="str">
            <v>武汉招行解放公园支行</v>
          </cell>
          <cell r="O171" t="str">
            <v>6226090273366969</v>
          </cell>
          <cell r="P171" t="str">
            <v>杨超超</v>
          </cell>
          <cell r="Q171">
            <v>20</v>
          </cell>
          <cell r="R171">
            <v>20</v>
          </cell>
          <cell r="S171">
            <v>8390</v>
          </cell>
          <cell r="T171">
            <v>0</v>
          </cell>
          <cell r="U171">
            <v>0</v>
          </cell>
          <cell r="V171">
            <v>0.12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</row>
        <row r="172">
          <cell r="A172" t="str">
            <v>070058</v>
          </cell>
          <cell r="B172" t="str">
            <v>凌丽华</v>
          </cell>
          <cell r="C172" t="str">
            <v>DC</v>
          </cell>
          <cell r="D172" t="str">
            <v>拜尔斯道夫个人护理用品（中国）有限公司</v>
          </cell>
          <cell r="E172" t="str">
            <v>法政事务部</v>
          </cell>
          <cell r="F172" t="str">
            <v>法律顾问</v>
          </cell>
          <cell r="G172" t="str">
            <v>10</v>
          </cell>
          <cell r="H172" t="str">
            <v>HX10110</v>
          </cell>
          <cell r="I172" t="str">
            <v>420581198309161241</v>
          </cell>
          <cell r="J172" t="str">
            <v>0</v>
          </cell>
          <cell r="K172" t="str">
            <v>DC</v>
          </cell>
          <cell r="L172">
            <v>39176</v>
          </cell>
          <cell r="N172" t="str">
            <v>武汉招行解放公园支行</v>
          </cell>
          <cell r="O172" t="str">
            <v>6226090273369799</v>
          </cell>
          <cell r="P172" t="str">
            <v>凌丽华</v>
          </cell>
          <cell r="Q172">
            <v>20</v>
          </cell>
          <cell r="R172">
            <v>20</v>
          </cell>
          <cell r="S172">
            <v>8448</v>
          </cell>
          <cell r="T172">
            <v>0</v>
          </cell>
          <cell r="U172">
            <v>0</v>
          </cell>
          <cell r="V172">
            <v>0.12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</row>
        <row r="173">
          <cell r="A173" t="str">
            <v>070144</v>
          </cell>
          <cell r="B173" t="str">
            <v>熊威</v>
          </cell>
          <cell r="C173" t="str">
            <v>DC</v>
          </cell>
          <cell r="D173" t="str">
            <v>拜尔斯道夫个人护理用品（中国）有限公司</v>
          </cell>
          <cell r="E173" t="str">
            <v>云贵省区</v>
          </cell>
          <cell r="F173" t="str">
            <v>云贵省区城市主任</v>
          </cell>
          <cell r="G173" t="str">
            <v>10</v>
          </cell>
          <cell r="H173" t="str">
            <v>HX59102</v>
          </cell>
          <cell r="I173" t="str">
            <v>420105198009300811</v>
          </cell>
          <cell r="J173" t="str">
            <v>0</v>
          </cell>
          <cell r="K173" t="str">
            <v>DC</v>
          </cell>
          <cell r="L173">
            <v>39164</v>
          </cell>
          <cell r="N173" t="str">
            <v>武汉招行解放公园支行</v>
          </cell>
          <cell r="O173" t="str">
            <v>6226090273373072</v>
          </cell>
          <cell r="P173" t="str">
            <v>熊威</v>
          </cell>
          <cell r="Q173">
            <v>20</v>
          </cell>
          <cell r="R173">
            <v>20</v>
          </cell>
          <cell r="S173">
            <v>5540</v>
          </cell>
          <cell r="T173">
            <v>0</v>
          </cell>
          <cell r="U173">
            <v>0</v>
          </cell>
          <cell r="V173">
            <v>0.17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924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3216.19</v>
          </cell>
        </row>
        <row r="174">
          <cell r="A174" t="str">
            <v>070169</v>
          </cell>
          <cell r="B174" t="str">
            <v>杜坚</v>
          </cell>
          <cell r="C174" t="str">
            <v>DC</v>
          </cell>
          <cell r="D174" t="str">
            <v>拜尔斯道夫个人护理用品（中国）有限公司</v>
          </cell>
          <cell r="E174" t="str">
            <v>DT渠道运作部</v>
          </cell>
          <cell r="F174" t="str">
            <v>DT渠道策划经理</v>
          </cell>
          <cell r="G174" t="str">
            <v>18</v>
          </cell>
          <cell r="H174" t="str">
            <v>HX38120</v>
          </cell>
          <cell r="I174" t="str">
            <v>210211197806135838</v>
          </cell>
          <cell r="J174" t="str">
            <v>0</v>
          </cell>
          <cell r="K174" t="str">
            <v>DC</v>
          </cell>
          <cell r="L174">
            <v>39164</v>
          </cell>
          <cell r="N174" t="str">
            <v>武汉招行解放公园支行</v>
          </cell>
          <cell r="O174" t="str">
            <v>6226090273367702</v>
          </cell>
          <cell r="P174" t="str">
            <v>杜坚</v>
          </cell>
          <cell r="Q174">
            <v>20</v>
          </cell>
          <cell r="R174">
            <v>20</v>
          </cell>
          <cell r="S174">
            <v>18836</v>
          </cell>
          <cell r="T174">
            <v>0</v>
          </cell>
          <cell r="U174">
            <v>0</v>
          </cell>
          <cell r="V174">
            <v>0.25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</row>
        <row r="175">
          <cell r="A175" t="str">
            <v>070182</v>
          </cell>
          <cell r="B175" t="str">
            <v>李桂阳</v>
          </cell>
          <cell r="C175" t="str">
            <v>DC</v>
          </cell>
          <cell r="D175" t="str">
            <v>拜尔斯道夫个人护理用品（中国）有限公司</v>
          </cell>
          <cell r="E175" t="str">
            <v>IT部</v>
          </cell>
          <cell r="F175" t="str">
            <v>程序员</v>
          </cell>
          <cell r="G175" t="str">
            <v>16</v>
          </cell>
          <cell r="H175" t="str">
            <v>HX08101</v>
          </cell>
          <cell r="I175" t="str">
            <v>422201198311040813</v>
          </cell>
          <cell r="J175" t="str">
            <v>0</v>
          </cell>
          <cell r="K175" t="str">
            <v>DC</v>
          </cell>
          <cell r="L175">
            <v>39197</v>
          </cell>
          <cell r="N175" t="str">
            <v>武汉招行解放公园支行</v>
          </cell>
          <cell r="O175" t="str">
            <v>6226090273366985</v>
          </cell>
          <cell r="P175" t="str">
            <v>李桂阳</v>
          </cell>
          <cell r="Q175">
            <v>20</v>
          </cell>
          <cell r="R175">
            <v>20</v>
          </cell>
          <cell r="S175">
            <v>7538</v>
          </cell>
          <cell r="T175">
            <v>0</v>
          </cell>
          <cell r="U175">
            <v>0</v>
          </cell>
          <cell r="V175">
            <v>0.12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</row>
        <row r="176">
          <cell r="A176" t="str">
            <v>070209</v>
          </cell>
          <cell r="B176" t="str">
            <v>杨芳</v>
          </cell>
          <cell r="C176" t="str">
            <v>DC</v>
          </cell>
          <cell r="D176" t="str">
            <v>拜尔斯道夫个人护理用品（中国）有限公司</v>
          </cell>
          <cell r="E176" t="str">
            <v>陕宁省区</v>
          </cell>
          <cell r="F176" t="str">
            <v>陕宁省区销售代表</v>
          </cell>
          <cell r="G176" t="str">
            <v>10</v>
          </cell>
          <cell r="H176" t="str">
            <v>HX51109</v>
          </cell>
          <cell r="I176" t="str">
            <v>610104197610302126</v>
          </cell>
          <cell r="J176" t="str">
            <v>0</v>
          </cell>
          <cell r="K176" t="str">
            <v>DC</v>
          </cell>
          <cell r="L176">
            <v>39228</v>
          </cell>
          <cell r="N176" t="str">
            <v>武汉招行解放公园支行</v>
          </cell>
          <cell r="O176" t="str">
            <v>6226090273373221</v>
          </cell>
          <cell r="P176" t="str">
            <v>杨芳</v>
          </cell>
          <cell r="Q176">
            <v>20</v>
          </cell>
          <cell r="R176">
            <v>20</v>
          </cell>
          <cell r="S176">
            <v>4838</v>
          </cell>
          <cell r="T176">
            <v>0</v>
          </cell>
          <cell r="U176">
            <v>0</v>
          </cell>
          <cell r="V176">
            <v>0.17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2410.98</v>
          </cell>
        </row>
        <row r="177">
          <cell r="A177" t="str">
            <v>070216</v>
          </cell>
          <cell r="B177" t="str">
            <v>姚晓如</v>
          </cell>
          <cell r="C177" t="str">
            <v>DC</v>
          </cell>
          <cell r="D177" t="str">
            <v>拜尔斯道夫个人护理用品（中国）有限公司</v>
          </cell>
          <cell r="E177" t="str">
            <v>粤西省区</v>
          </cell>
          <cell r="F177" t="str">
            <v>粤西省区销售主任</v>
          </cell>
          <cell r="G177" t="str">
            <v>10</v>
          </cell>
          <cell r="H177" t="str">
            <v>HX61112</v>
          </cell>
          <cell r="I177" t="str">
            <v>420502197804080051</v>
          </cell>
          <cell r="J177" t="str">
            <v>0</v>
          </cell>
          <cell r="K177" t="str">
            <v>DC</v>
          </cell>
          <cell r="L177">
            <v>39259</v>
          </cell>
          <cell r="N177" t="str">
            <v>武汉招行解放公园支行</v>
          </cell>
          <cell r="O177" t="str">
            <v>6226090273372561</v>
          </cell>
          <cell r="P177" t="str">
            <v>姚晓如</v>
          </cell>
          <cell r="Q177">
            <v>20</v>
          </cell>
          <cell r="R177">
            <v>20</v>
          </cell>
          <cell r="S177">
            <v>9167</v>
          </cell>
          <cell r="T177">
            <v>0</v>
          </cell>
          <cell r="U177">
            <v>0</v>
          </cell>
          <cell r="V177">
            <v>0.17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1528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5501.18</v>
          </cell>
        </row>
        <row r="178">
          <cell r="A178" t="str">
            <v>070217</v>
          </cell>
          <cell r="B178" t="str">
            <v>闫海婷</v>
          </cell>
          <cell r="C178" t="str">
            <v>DC</v>
          </cell>
          <cell r="D178" t="str">
            <v>拜尔斯道夫个人护理用品（中国）有限公司</v>
          </cell>
          <cell r="E178" t="str">
            <v>鲁东省区</v>
          </cell>
          <cell r="F178" t="str">
            <v>鲁东省区销售代表</v>
          </cell>
          <cell r="G178" t="str">
            <v/>
          </cell>
          <cell r="H178" t="str">
            <v>HX58106</v>
          </cell>
          <cell r="I178" t="str">
            <v>370702198206272249</v>
          </cell>
          <cell r="J178" t="str">
            <v>0</v>
          </cell>
          <cell r="K178" t="str">
            <v>DC</v>
          </cell>
          <cell r="L178">
            <v>39259</v>
          </cell>
          <cell r="N178" t="str">
            <v>武汉招行解放公园支行</v>
          </cell>
          <cell r="O178" t="str">
            <v>6226090273372058</v>
          </cell>
          <cell r="P178" t="str">
            <v>闫海婷</v>
          </cell>
          <cell r="Q178">
            <v>20</v>
          </cell>
          <cell r="R178">
            <v>20</v>
          </cell>
          <cell r="S178">
            <v>4717</v>
          </cell>
          <cell r="T178">
            <v>0</v>
          </cell>
          <cell r="U178">
            <v>0</v>
          </cell>
          <cell r="V178">
            <v>0.17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2063.25</v>
          </cell>
        </row>
        <row r="179">
          <cell r="A179" t="str">
            <v>070219</v>
          </cell>
          <cell r="B179" t="str">
            <v>曾帆千</v>
          </cell>
          <cell r="C179" t="str">
            <v>DC</v>
          </cell>
          <cell r="D179" t="str">
            <v>拜尔斯道夫个人护理用品（中国）有限公司</v>
          </cell>
          <cell r="E179" t="str">
            <v>重点客户部－沃尔玛/世纪联华</v>
          </cell>
          <cell r="F179" t="str">
            <v>重点客户群销售经理-HC沃尔玛</v>
          </cell>
          <cell r="G179" t="str">
            <v>10</v>
          </cell>
          <cell r="H179" t="str">
            <v>HX14175</v>
          </cell>
          <cell r="I179" t="str">
            <v>420103198211163731</v>
          </cell>
          <cell r="J179" t="str">
            <v>0</v>
          </cell>
          <cell r="K179" t="str">
            <v>DC</v>
          </cell>
          <cell r="L179">
            <v>39251</v>
          </cell>
          <cell r="N179" t="str">
            <v>武汉招行解放公园支行</v>
          </cell>
          <cell r="O179" t="str">
            <v>6226090273368296</v>
          </cell>
          <cell r="P179" t="str">
            <v>曾帆千</v>
          </cell>
          <cell r="Q179">
            <v>20</v>
          </cell>
          <cell r="R179">
            <v>20</v>
          </cell>
          <cell r="S179">
            <v>21836</v>
          </cell>
          <cell r="T179">
            <v>0</v>
          </cell>
          <cell r="U179">
            <v>0</v>
          </cell>
          <cell r="V179">
            <v>0.33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3640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6176.73</v>
          </cell>
        </row>
        <row r="180">
          <cell r="A180" t="str">
            <v>070227</v>
          </cell>
          <cell r="B180" t="str">
            <v>杨周强</v>
          </cell>
          <cell r="C180" t="str">
            <v>DC</v>
          </cell>
          <cell r="D180" t="str">
            <v>拜尔斯道夫个人护理用品（中国）有限公司</v>
          </cell>
          <cell r="E180" t="str">
            <v>重点客户部－乐购/LKA</v>
          </cell>
          <cell r="F180" t="str">
            <v>重点客户销售副经理-LKA</v>
          </cell>
          <cell r="G180" t="str">
            <v/>
          </cell>
          <cell r="H180" t="str">
            <v>HX14175</v>
          </cell>
          <cell r="I180" t="str">
            <v>420683197909230937</v>
          </cell>
          <cell r="J180" t="str">
            <v>0</v>
          </cell>
          <cell r="K180" t="str">
            <v>DC</v>
          </cell>
          <cell r="L180">
            <v>39251</v>
          </cell>
          <cell r="N180" t="str">
            <v>武汉招行解放公园支行</v>
          </cell>
          <cell r="O180" t="str">
            <v>6226090273372595</v>
          </cell>
          <cell r="P180" t="str">
            <v>杨周强</v>
          </cell>
          <cell r="Q180">
            <v>20</v>
          </cell>
          <cell r="R180">
            <v>20</v>
          </cell>
          <cell r="S180">
            <v>8509</v>
          </cell>
          <cell r="T180">
            <v>0</v>
          </cell>
          <cell r="U180">
            <v>0</v>
          </cell>
          <cell r="V180">
            <v>0.17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1419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1019.12</v>
          </cell>
        </row>
        <row r="181">
          <cell r="A181" t="str">
            <v>070236</v>
          </cell>
          <cell r="B181" t="str">
            <v>王曦</v>
          </cell>
          <cell r="C181" t="str">
            <v>DC</v>
          </cell>
          <cell r="D181" t="str">
            <v>拜尔斯道夫个人护理用品（中国）有限公司</v>
          </cell>
          <cell r="E181" t="str">
            <v>湖南省区</v>
          </cell>
          <cell r="F181" t="str">
            <v>湖南省区城市群销售代表</v>
          </cell>
          <cell r="G181" t="str">
            <v>15</v>
          </cell>
          <cell r="H181" t="str">
            <v>HX56102</v>
          </cell>
          <cell r="I181" t="str">
            <v>420102198407250638</v>
          </cell>
          <cell r="J181" t="str">
            <v>0</v>
          </cell>
          <cell r="K181" t="str">
            <v>DC</v>
          </cell>
          <cell r="L181">
            <v>39251</v>
          </cell>
          <cell r="N181" t="str">
            <v>武汉招行解放公园支行</v>
          </cell>
          <cell r="O181" t="str">
            <v>6226090273370706</v>
          </cell>
          <cell r="P181" t="str">
            <v>王曦</v>
          </cell>
          <cell r="Q181">
            <v>20</v>
          </cell>
          <cell r="R181">
            <v>20</v>
          </cell>
          <cell r="S181">
            <v>6157</v>
          </cell>
          <cell r="T181">
            <v>0</v>
          </cell>
          <cell r="U181">
            <v>0</v>
          </cell>
          <cell r="V181">
            <v>0.17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1027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1317.81</v>
          </cell>
        </row>
        <row r="182">
          <cell r="A182" t="str">
            <v>070254</v>
          </cell>
          <cell r="B182" t="str">
            <v>李丽</v>
          </cell>
          <cell r="C182" t="str">
            <v>DC</v>
          </cell>
          <cell r="D182" t="str">
            <v>拜尔斯道夫个人护理用品（中国）有限公司</v>
          </cell>
          <cell r="E182" t="str">
            <v>新疆省区</v>
          </cell>
          <cell r="F182" t="str">
            <v>新疆省区城市群代表</v>
          </cell>
          <cell r="G182" t="str">
            <v>15</v>
          </cell>
          <cell r="H182" t="str">
            <v>HX51106</v>
          </cell>
          <cell r="I182" t="str">
            <v>650104198011295325</v>
          </cell>
          <cell r="J182" t="str">
            <v>0</v>
          </cell>
          <cell r="K182" t="str">
            <v>DC</v>
          </cell>
          <cell r="L182">
            <v>39259</v>
          </cell>
          <cell r="N182" t="str">
            <v>武汉招行解放公园支行</v>
          </cell>
          <cell r="O182" t="str">
            <v>6226090273373395</v>
          </cell>
          <cell r="P182" t="str">
            <v>李丽</v>
          </cell>
          <cell r="Q182">
            <v>20</v>
          </cell>
          <cell r="R182">
            <v>20</v>
          </cell>
          <cell r="S182">
            <v>5595</v>
          </cell>
          <cell r="T182">
            <v>0</v>
          </cell>
          <cell r="U182">
            <v>0</v>
          </cell>
          <cell r="V182">
            <v>0.17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2850.89</v>
          </cell>
        </row>
        <row r="183">
          <cell r="A183" t="str">
            <v>070258</v>
          </cell>
          <cell r="B183" t="str">
            <v>周宁</v>
          </cell>
          <cell r="C183" t="str">
            <v>DC</v>
          </cell>
          <cell r="D183" t="str">
            <v>拜尔斯道夫个人护理用品（中国）有限公司</v>
          </cell>
          <cell r="E183" t="str">
            <v>DT渠道运作部</v>
          </cell>
          <cell r="F183" t="str">
            <v>全国DT渠道销售总监</v>
          </cell>
          <cell r="G183" t="str">
            <v>10</v>
          </cell>
          <cell r="H183" t="str">
            <v>HX38120</v>
          </cell>
          <cell r="I183" t="str">
            <v>340621197709121219</v>
          </cell>
          <cell r="J183" t="str">
            <v>0</v>
          </cell>
          <cell r="K183" t="str">
            <v>DC</v>
          </cell>
          <cell r="L183">
            <v>39286</v>
          </cell>
          <cell r="N183" t="str">
            <v>武汉招行解放公园支行</v>
          </cell>
          <cell r="O183" t="str">
            <v>6226090273367926</v>
          </cell>
          <cell r="P183" t="str">
            <v>周宁</v>
          </cell>
          <cell r="Q183">
            <v>20</v>
          </cell>
          <cell r="R183">
            <v>20</v>
          </cell>
          <cell r="S183">
            <v>37273</v>
          </cell>
          <cell r="T183">
            <v>0</v>
          </cell>
          <cell r="U183">
            <v>0</v>
          </cell>
          <cell r="V183">
            <v>0.33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</row>
        <row r="184">
          <cell r="A184" t="str">
            <v>070286</v>
          </cell>
          <cell r="B184" t="str">
            <v>赵士祥</v>
          </cell>
          <cell r="C184" t="str">
            <v>DC</v>
          </cell>
          <cell r="D184" t="str">
            <v>拜尔斯道夫个人护理用品（中国）有限公司</v>
          </cell>
          <cell r="E184" t="str">
            <v>DT渠道运作部</v>
          </cell>
          <cell r="F184" t="str">
            <v>DT渠道省销售经理-北区</v>
          </cell>
          <cell r="G184" t="str">
            <v>17</v>
          </cell>
          <cell r="H184" t="str">
            <v>HX38120</v>
          </cell>
          <cell r="I184" t="str">
            <v>412328197811252475</v>
          </cell>
          <cell r="J184" t="str">
            <v>0</v>
          </cell>
          <cell r="K184" t="str">
            <v>DC</v>
          </cell>
          <cell r="L184">
            <v>39304</v>
          </cell>
          <cell r="N184" t="str">
            <v>武汉招行解放公园支行</v>
          </cell>
          <cell r="O184" t="str">
            <v>6226090273368023</v>
          </cell>
          <cell r="P184" t="str">
            <v>赵士祥</v>
          </cell>
          <cell r="Q184">
            <v>20</v>
          </cell>
          <cell r="R184">
            <v>20</v>
          </cell>
          <cell r="S184">
            <v>12179</v>
          </cell>
          <cell r="T184">
            <v>0</v>
          </cell>
          <cell r="U184">
            <v>0</v>
          </cell>
          <cell r="V184">
            <v>0.33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</row>
        <row r="185">
          <cell r="A185" t="str">
            <v>070292</v>
          </cell>
          <cell r="B185" t="str">
            <v>廖晓</v>
          </cell>
          <cell r="C185" t="str">
            <v>DC</v>
          </cell>
          <cell r="D185" t="str">
            <v>拜尔斯道夫个人护理用品（中国）有限公司</v>
          </cell>
          <cell r="E185" t="str">
            <v>四川省区</v>
          </cell>
          <cell r="F185" t="str">
            <v>四川省区销售代表</v>
          </cell>
          <cell r="G185" t="str">
            <v>10</v>
          </cell>
          <cell r="H185" t="str">
            <v>HX60104</v>
          </cell>
          <cell r="I185" t="str">
            <v>511024197509030063</v>
          </cell>
          <cell r="J185" t="str">
            <v>0</v>
          </cell>
          <cell r="K185" t="str">
            <v>DC</v>
          </cell>
          <cell r="L185">
            <v>39289</v>
          </cell>
          <cell r="N185" t="str">
            <v>武汉招行解放公园支行</v>
          </cell>
          <cell r="O185" t="str">
            <v>6226090273373577</v>
          </cell>
          <cell r="P185" t="str">
            <v>廖晓</v>
          </cell>
          <cell r="Q185">
            <v>20</v>
          </cell>
          <cell r="R185">
            <v>20</v>
          </cell>
          <cell r="S185">
            <v>5525</v>
          </cell>
          <cell r="T185">
            <v>0</v>
          </cell>
          <cell r="U185">
            <v>0</v>
          </cell>
          <cell r="V185">
            <v>0.17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1210.5899999999999</v>
          </cell>
        </row>
        <row r="186">
          <cell r="A186" t="str">
            <v>070293</v>
          </cell>
          <cell r="B186" t="str">
            <v>黄世银</v>
          </cell>
          <cell r="C186" t="str">
            <v>DC</v>
          </cell>
          <cell r="D186" t="str">
            <v>拜尔斯道夫个人护理用品（中国）有限公司</v>
          </cell>
          <cell r="E186" t="str">
            <v>甘青省区</v>
          </cell>
          <cell r="F186" t="str">
            <v>甘青省区销售代表</v>
          </cell>
          <cell r="G186" t="str">
            <v>10</v>
          </cell>
          <cell r="H186" t="str">
            <v>HX51107</v>
          </cell>
          <cell r="I186" t="str">
            <v>429004197303181579</v>
          </cell>
          <cell r="J186" t="str">
            <v>0</v>
          </cell>
          <cell r="K186" t="str">
            <v>DC</v>
          </cell>
          <cell r="L186">
            <v>39289</v>
          </cell>
          <cell r="N186" t="str">
            <v>武汉招行解放公园支行</v>
          </cell>
          <cell r="O186" t="str">
            <v>6226090273373429</v>
          </cell>
          <cell r="P186" t="str">
            <v>黄世银</v>
          </cell>
          <cell r="Q186">
            <v>20</v>
          </cell>
          <cell r="R186">
            <v>20</v>
          </cell>
          <cell r="S186">
            <v>5372</v>
          </cell>
          <cell r="T186">
            <v>0</v>
          </cell>
          <cell r="U186">
            <v>0</v>
          </cell>
          <cell r="V186">
            <v>0.17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537.20000000000005</v>
          </cell>
        </row>
        <row r="187">
          <cell r="A187" t="str">
            <v>070296</v>
          </cell>
          <cell r="B187" t="str">
            <v>杨长根</v>
          </cell>
          <cell r="C187" t="str">
            <v>DC</v>
          </cell>
          <cell r="D187" t="str">
            <v>拜尔斯道夫个人护理用品（中国）有限公司</v>
          </cell>
          <cell r="E187" t="str">
            <v>DT渠道运作部</v>
          </cell>
          <cell r="F187" t="str">
            <v>DT渠道北区销售经理</v>
          </cell>
          <cell r="G187" t="str">
            <v>18</v>
          </cell>
          <cell r="H187" t="str">
            <v>HX38120</v>
          </cell>
          <cell r="I187" t="str">
            <v>360425197512185217</v>
          </cell>
          <cell r="J187" t="str">
            <v>0</v>
          </cell>
          <cell r="K187" t="str">
            <v>DC</v>
          </cell>
          <cell r="L187">
            <v>39314</v>
          </cell>
          <cell r="N187" t="str">
            <v>武汉招行解放公园支行</v>
          </cell>
          <cell r="O187" t="str">
            <v>6226090273367942</v>
          </cell>
          <cell r="P187" t="str">
            <v>杨长根</v>
          </cell>
          <cell r="Q187">
            <v>20</v>
          </cell>
          <cell r="R187">
            <v>20</v>
          </cell>
          <cell r="S187">
            <v>18673</v>
          </cell>
          <cell r="T187">
            <v>0</v>
          </cell>
          <cell r="U187">
            <v>0</v>
          </cell>
          <cell r="V187">
            <v>0.33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</row>
        <row r="188">
          <cell r="A188" t="str">
            <v>070308</v>
          </cell>
          <cell r="B188" t="str">
            <v>王小玲</v>
          </cell>
          <cell r="C188" t="str">
            <v>DC</v>
          </cell>
          <cell r="D188" t="str">
            <v>拜尔斯道夫个人护理用品（中国）有限公司</v>
          </cell>
          <cell r="E188" t="str">
            <v>云贵省区</v>
          </cell>
          <cell r="F188" t="str">
            <v>云贵省区销售代表</v>
          </cell>
          <cell r="G188" t="str">
            <v>10</v>
          </cell>
          <cell r="H188" t="str">
            <v>HX59102</v>
          </cell>
          <cell r="I188" t="str">
            <v>520103197607284424</v>
          </cell>
          <cell r="J188" t="str">
            <v>0</v>
          </cell>
          <cell r="K188" t="str">
            <v>DC</v>
          </cell>
          <cell r="L188">
            <v>39320</v>
          </cell>
          <cell r="N188" t="str">
            <v>武汉招行解放公园支行</v>
          </cell>
          <cell r="O188" t="str">
            <v>6226090273373171</v>
          </cell>
          <cell r="P188" t="str">
            <v>王小玲</v>
          </cell>
          <cell r="Q188">
            <v>20</v>
          </cell>
          <cell r="R188">
            <v>20</v>
          </cell>
          <cell r="S188">
            <v>5065</v>
          </cell>
          <cell r="T188">
            <v>0</v>
          </cell>
          <cell r="U188">
            <v>0</v>
          </cell>
          <cell r="V188">
            <v>0.17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2864.9</v>
          </cell>
        </row>
        <row r="189">
          <cell r="A189" t="str">
            <v>070321</v>
          </cell>
          <cell r="B189" t="str">
            <v>江帆</v>
          </cell>
          <cell r="C189" t="str">
            <v>SC</v>
          </cell>
          <cell r="D189" t="str">
            <v>拜尔斯道夫个人护理用品（中国）有限公司</v>
          </cell>
          <cell r="E189" t="str">
            <v>仙桃日化厂</v>
          </cell>
          <cell r="F189" t="str">
            <v>乳化工艺工程师</v>
          </cell>
          <cell r="G189" t="str">
            <v/>
          </cell>
          <cell r="H189" t="str">
            <v>HX26109</v>
          </cell>
          <cell r="I189" t="str">
            <v>420105197411121614</v>
          </cell>
          <cell r="J189" t="str">
            <v>0</v>
          </cell>
          <cell r="K189" t="str">
            <v>SC</v>
          </cell>
          <cell r="L189">
            <v>39314</v>
          </cell>
          <cell r="N189" t="str">
            <v>武汉招行解放公园支行</v>
          </cell>
          <cell r="O189" t="str">
            <v>6226090273369245</v>
          </cell>
          <cell r="P189" t="str">
            <v>江帆</v>
          </cell>
          <cell r="Q189">
            <v>20</v>
          </cell>
          <cell r="R189">
            <v>20</v>
          </cell>
          <cell r="S189">
            <v>7840</v>
          </cell>
          <cell r="T189">
            <v>0</v>
          </cell>
          <cell r="U189">
            <v>0</v>
          </cell>
          <cell r="V189">
            <v>0.12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879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</row>
        <row r="190">
          <cell r="A190" t="str">
            <v>070374</v>
          </cell>
          <cell r="B190" t="str">
            <v>汪洋</v>
          </cell>
          <cell r="C190" t="str">
            <v>DC</v>
          </cell>
          <cell r="D190" t="str">
            <v>拜尔斯道夫个人护理用品（中国）有限公司</v>
          </cell>
          <cell r="E190" t="str">
            <v>湖北省区</v>
          </cell>
          <cell r="F190" t="str">
            <v>湖北省区城市代表</v>
          </cell>
          <cell r="G190" t="str">
            <v>15</v>
          </cell>
          <cell r="H190" t="str">
            <v>HX56105</v>
          </cell>
          <cell r="I190" t="str">
            <v>422224197512254711</v>
          </cell>
          <cell r="J190" t="str">
            <v>0</v>
          </cell>
          <cell r="K190" t="str">
            <v>DC</v>
          </cell>
          <cell r="L190">
            <v>39365</v>
          </cell>
          <cell r="N190" t="str">
            <v>武汉招行解放公园支行</v>
          </cell>
          <cell r="O190" t="str">
            <v>6226090273371142</v>
          </cell>
          <cell r="P190" t="str">
            <v>汪洋</v>
          </cell>
          <cell r="Q190">
            <v>20</v>
          </cell>
          <cell r="R190">
            <v>20</v>
          </cell>
          <cell r="S190">
            <v>5450</v>
          </cell>
          <cell r="T190">
            <v>0</v>
          </cell>
          <cell r="U190">
            <v>0</v>
          </cell>
          <cell r="V190">
            <v>0.17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909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2784.01</v>
          </cell>
        </row>
        <row r="191">
          <cell r="A191" t="str">
            <v>070387</v>
          </cell>
          <cell r="B191" t="str">
            <v>张治龙</v>
          </cell>
          <cell r="C191" t="str">
            <v>DC</v>
          </cell>
          <cell r="D191" t="str">
            <v>拜尔斯道夫个人护理用品（中国）有限公司</v>
          </cell>
          <cell r="E191" t="str">
            <v>福建省区</v>
          </cell>
          <cell r="F191" t="str">
            <v>福建省区城市代表</v>
          </cell>
          <cell r="G191" t="str">
            <v>15</v>
          </cell>
          <cell r="H191" t="str">
            <v>HX57102</v>
          </cell>
          <cell r="I191" t="str">
            <v>612525197607150796</v>
          </cell>
          <cell r="J191" t="str">
            <v>0</v>
          </cell>
          <cell r="K191" t="str">
            <v>DC</v>
          </cell>
          <cell r="L191">
            <v>39365</v>
          </cell>
          <cell r="N191" t="str">
            <v>武汉招行解放公园支行</v>
          </cell>
          <cell r="O191" t="str">
            <v>6226090273372603</v>
          </cell>
          <cell r="P191" t="str">
            <v>张治龙</v>
          </cell>
          <cell r="Q191">
            <v>20</v>
          </cell>
          <cell r="R191">
            <v>20</v>
          </cell>
          <cell r="S191">
            <v>5882</v>
          </cell>
          <cell r="T191">
            <v>0</v>
          </cell>
          <cell r="U191">
            <v>0</v>
          </cell>
          <cell r="V191">
            <v>0.17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981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588.20000000000005</v>
          </cell>
        </row>
        <row r="192">
          <cell r="A192" t="str">
            <v>070392</v>
          </cell>
          <cell r="B192" t="str">
            <v>汪顺</v>
          </cell>
          <cell r="C192" t="str">
            <v>DC</v>
          </cell>
          <cell r="D192" t="str">
            <v>拜尔斯道夫个人护理用品（中国）有限公司</v>
          </cell>
          <cell r="E192" t="str">
            <v>湖北省区</v>
          </cell>
          <cell r="F192" t="str">
            <v>湖北省区销售代表</v>
          </cell>
          <cell r="G192" t="str">
            <v>10</v>
          </cell>
          <cell r="H192" t="str">
            <v>HX56105</v>
          </cell>
          <cell r="I192" t="str">
            <v>42010519871206323X</v>
          </cell>
          <cell r="J192" t="str">
            <v>0</v>
          </cell>
          <cell r="K192" t="str">
            <v>DC</v>
          </cell>
          <cell r="L192">
            <v>39369</v>
          </cell>
          <cell r="N192" t="str">
            <v>武汉招行解放公园支行</v>
          </cell>
          <cell r="O192" t="str">
            <v>6226090273370987</v>
          </cell>
          <cell r="P192" t="str">
            <v>汪顺</v>
          </cell>
          <cell r="Q192">
            <v>20</v>
          </cell>
          <cell r="R192">
            <v>20</v>
          </cell>
          <cell r="S192">
            <v>5597</v>
          </cell>
          <cell r="T192">
            <v>0</v>
          </cell>
          <cell r="U192">
            <v>0</v>
          </cell>
          <cell r="V192">
            <v>0.17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2374.77</v>
          </cell>
        </row>
        <row r="193">
          <cell r="A193" t="str">
            <v>070401</v>
          </cell>
          <cell r="B193" t="str">
            <v>曾艳</v>
          </cell>
          <cell r="C193" t="str">
            <v>DC</v>
          </cell>
          <cell r="D193" t="str">
            <v>拜尔斯道夫个人护理用品（中国）有限公司</v>
          </cell>
          <cell r="E193" t="str">
            <v>福建省区</v>
          </cell>
          <cell r="F193" t="str">
            <v>福建省区销售代表</v>
          </cell>
          <cell r="G193" t="str">
            <v>10</v>
          </cell>
          <cell r="H193" t="str">
            <v>HX57102</v>
          </cell>
          <cell r="I193" t="str">
            <v>352225197711060520</v>
          </cell>
          <cell r="J193" t="str">
            <v>0</v>
          </cell>
          <cell r="K193" t="str">
            <v>DC</v>
          </cell>
          <cell r="L193">
            <v>39351</v>
          </cell>
          <cell r="N193" t="str">
            <v>武汉招行解放公园支行</v>
          </cell>
          <cell r="O193" t="str">
            <v>6226090273372322</v>
          </cell>
          <cell r="P193" t="str">
            <v>曾艳</v>
          </cell>
          <cell r="Q193">
            <v>20</v>
          </cell>
          <cell r="R193">
            <v>20</v>
          </cell>
          <cell r="S193">
            <v>6288</v>
          </cell>
          <cell r="T193">
            <v>0</v>
          </cell>
          <cell r="U193">
            <v>0</v>
          </cell>
          <cell r="V193">
            <v>0.17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3035.6</v>
          </cell>
        </row>
        <row r="194">
          <cell r="A194" t="str">
            <v>070403</v>
          </cell>
          <cell r="B194" t="str">
            <v>李云峰</v>
          </cell>
          <cell r="C194" t="str">
            <v>DC</v>
          </cell>
          <cell r="D194" t="str">
            <v>拜尔斯道夫个人护理用品（中国）有限公司</v>
          </cell>
          <cell r="E194" t="str">
            <v>DT渠道运作部</v>
          </cell>
          <cell r="F194" t="str">
            <v>DT渠道省销售经理-南区</v>
          </cell>
          <cell r="G194" t="str">
            <v>17</v>
          </cell>
          <cell r="H194" t="str">
            <v>HX38120</v>
          </cell>
          <cell r="I194" t="str">
            <v>511321197908158790</v>
          </cell>
          <cell r="J194" t="str">
            <v>0</v>
          </cell>
          <cell r="K194" t="str">
            <v>DC</v>
          </cell>
          <cell r="L194">
            <v>39351</v>
          </cell>
          <cell r="N194" t="str">
            <v>武汉招行解放公园支行</v>
          </cell>
          <cell r="O194" t="str">
            <v>6226090273368015</v>
          </cell>
          <cell r="P194" t="str">
            <v>李云峰</v>
          </cell>
          <cell r="Q194">
            <v>20</v>
          </cell>
          <cell r="R194">
            <v>20</v>
          </cell>
          <cell r="S194">
            <v>7978</v>
          </cell>
          <cell r="T194">
            <v>0</v>
          </cell>
          <cell r="U194">
            <v>0</v>
          </cell>
          <cell r="V194">
            <v>0.33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</row>
        <row r="195">
          <cell r="A195" t="str">
            <v>070408</v>
          </cell>
          <cell r="B195" t="str">
            <v>童慧颖</v>
          </cell>
          <cell r="C195" t="str">
            <v>DC</v>
          </cell>
          <cell r="D195" t="str">
            <v>拜尔斯道夫个人护理用品（中国）有限公司</v>
          </cell>
          <cell r="E195" t="str">
            <v>江西省区</v>
          </cell>
          <cell r="F195" t="str">
            <v>江西省区城市群代表</v>
          </cell>
          <cell r="G195" t="str">
            <v>15</v>
          </cell>
          <cell r="H195" t="str">
            <v>HX57104</v>
          </cell>
          <cell r="I195" t="str">
            <v>360102198009184325</v>
          </cell>
          <cell r="J195" t="str">
            <v>0</v>
          </cell>
          <cell r="K195" t="str">
            <v>DC</v>
          </cell>
          <cell r="L195">
            <v>39381</v>
          </cell>
          <cell r="N195" t="str">
            <v>武汉招行解放公园支行</v>
          </cell>
          <cell r="O195" t="str">
            <v>6226090273372439</v>
          </cell>
          <cell r="P195" t="str">
            <v>童慧颖</v>
          </cell>
          <cell r="Q195">
            <v>20</v>
          </cell>
          <cell r="R195">
            <v>20</v>
          </cell>
          <cell r="S195">
            <v>6338</v>
          </cell>
          <cell r="T195">
            <v>0</v>
          </cell>
          <cell r="U195">
            <v>0</v>
          </cell>
          <cell r="V195">
            <v>0.17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2951.56</v>
          </cell>
        </row>
        <row r="196">
          <cell r="A196" t="str">
            <v>070480</v>
          </cell>
          <cell r="B196" t="str">
            <v>陈玉婷</v>
          </cell>
          <cell r="C196" t="str">
            <v>SC</v>
          </cell>
          <cell r="D196" t="str">
            <v>拜尔斯道夫日化（武汉）有限公司</v>
          </cell>
          <cell r="E196" t="str">
            <v>武汉物料管理部</v>
          </cell>
          <cell r="F196" t="str">
            <v>武汉物料管理部物料计划</v>
          </cell>
          <cell r="G196" t="str">
            <v>10</v>
          </cell>
          <cell r="H196" t="str">
            <v>JX26124</v>
          </cell>
          <cell r="I196" t="str">
            <v>420114198303020040</v>
          </cell>
          <cell r="J196" t="str">
            <v>0</v>
          </cell>
          <cell r="K196" t="str">
            <v>SC</v>
          </cell>
          <cell r="L196">
            <v>39400</v>
          </cell>
          <cell r="N196" t="str">
            <v>武汉招行解放公园支行</v>
          </cell>
          <cell r="O196" t="str">
            <v>6226090273368916</v>
          </cell>
          <cell r="P196" t="str">
            <v>陈玉婷</v>
          </cell>
          <cell r="Q196">
            <v>20</v>
          </cell>
          <cell r="R196">
            <v>20</v>
          </cell>
          <cell r="S196">
            <v>4730</v>
          </cell>
          <cell r="T196">
            <v>0</v>
          </cell>
          <cell r="U196">
            <v>0</v>
          </cell>
          <cell r="V196">
            <v>0.12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</row>
        <row r="197">
          <cell r="A197" t="str">
            <v>070496</v>
          </cell>
          <cell r="B197" t="str">
            <v>刘庆</v>
          </cell>
          <cell r="C197" t="str">
            <v>DC</v>
          </cell>
          <cell r="D197" t="str">
            <v>拜尔斯道夫个人护理用品（中国）有限公司</v>
          </cell>
          <cell r="E197" t="str">
            <v>DT渠道运作部</v>
          </cell>
          <cell r="F197" t="str">
            <v>DT渠道省销售经理-北区</v>
          </cell>
          <cell r="G197" t="str">
            <v>17</v>
          </cell>
          <cell r="H197" t="str">
            <v>HX38120</v>
          </cell>
          <cell r="I197" t="str">
            <v>142701197803290312</v>
          </cell>
          <cell r="J197" t="str">
            <v>0</v>
          </cell>
          <cell r="K197" t="str">
            <v>DC</v>
          </cell>
          <cell r="L197">
            <v>39391</v>
          </cell>
          <cell r="N197" t="str">
            <v>武汉招行解放公园支行</v>
          </cell>
          <cell r="O197" t="str">
            <v>6226090273368007</v>
          </cell>
          <cell r="P197" t="str">
            <v>刘庆</v>
          </cell>
          <cell r="Q197">
            <v>20</v>
          </cell>
          <cell r="R197">
            <v>20</v>
          </cell>
          <cell r="S197">
            <v>11186</v>
          </cell>
          <cell r="T197">
            <v>0</v>
          </cell>
          <cell r="U197">
            <v>0</v>
          </cell>
          <cell r="V197">
            <v>0.33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</row>
        <row r="198">
          <cell r="A198" t="str">
            <v>085010</v>
          </cell>
          <cell r="B198" t="str">
            <v>刘小英</v>
          </cell>
          <cell r="C198" t="str">
            <v>DC</v>
          </cell>
          <cell r="D198" t="str">
            <v>拜尔斯道夫个人护理用品（中国）有限公司</v>
          </cell>
          <cell r="E198" t="str">
            <v>陕宁省区</v>
          </cell>
          <cell r="F198" t="str">
            <v>陕宁省区城市群主任</v>
          </cell>
          <cell r="G198" t="str">
            <v>10</v>
          </cell>
          <cell r="H198" t="str">
            <v>HX51109</v>
          </cell>
          <cell r="I198" t="str">
            <v>612727197601195428</v>
          </cell>
          <cell r="J198" t="str">
            <v>0</v>
          </cell>
          <cell r="K198" t="str">
            <v>DC</v>
          </cell>
          <cell r="L198">
            <v>39442</v>
          </cell>
          <cell r="N198" t="str">
            <v>武汉招行解放公园支行</v>
          </cell>
          <cell r="O198" t="str">
            <v>6226090273373361</v>
          </cell>
          <cell r="P198" t="str">
            <v>刘小英</v>
          </cell>
          <cell r="Q198">
            <v>20</v>
          </cell>
          <cell r="R198">
            <v>20</v>
          </cell>
          <cell r="S198">
            <v>5723</v>
          </cell>
          <cell r="T198">
            <v>0</v>
          </cell>
          <cell r="U198">
            <v>0</v>
          </cell>
          <cell r="V198">
            <v>0.17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</row>
        <row r="199">
          <cell r="A199" t="str">
            <v>085017</v>
          </cell>
          <cell r="B199" t="str">
            <v>郑艳妮 (Sarah Zheng)</v>
          </cell>
          <cell r="C199" t="str">
            <v>SC</v>
          </cell>
          <cell r="D199" t="str">
            <v>拜尔斯道夫日化（武汉）有限公司</v>
          </cell>
          <cell r="E199" t="str">
            <v>感官测试实验室</v>
          </cell>
          <cell r="F199" t="str">
            <v>感官测试实验室实验员</v>
          </cell>
          <cell r="G199" t="str">
            <v>13</v>
          </cell>
          <cell r="H199" t="str">
            <v>JX11101</v>
          </cell>
          <cell r="I199" t="str">
            <v>420581198811071049</v>
          </cell>
          <cell r="J199" t="str">
            <v>0</v>
          </cell>
          <cell r="K199" t="str">
            <v>SC</v>
          </cell>
          <cell r="L199">
            <v>39498</v>
          </cell>
          <cell r="N199" t="str">
            <v>武汉招行解放公园支行</v>
          </cell>
          <cell r="O199" t="str">
            <v>6226090273366233</v>
          </cell>
          <cell r="P199" t="str">
            <v>郑艳妮</v>
          </cell>
          <cell r="Q199">
            <v>20</v>
          </cell>
          <cell r="R199">
            <v>20</v>
          </cell>
          <cell r="S199">
            <v>3028</v>
          </cell>
          <cell r="T199">
            <v>0</v>
          </cell>
          <cell r="U199">
            <v>0</v>
          </cell>
          <cell r="V199">
            <v>0.12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</row>
        <row r="200">
          <cell r="A200" t="str">
            <v>085021</v>
          </cell>
          <cell r="B200" t="str">
            <v>夏菁</v>
          </cell>
          <cell r="C200" t="str">
            <v>OTH2</v>
          </cell>
          <cell r="D200" t="str">
            <v>拜尔斯道夫日化（武汉）有限公司</v>
          </cell>
          <cell r="E200" t="str">
            <v>供应链人事行政部</v>
          </cell>
          <cell r="F200" t="str">
            <v>研发部人力资源副经理</v>
          </cell>
          <cell r="G200" t="str">
            <v/>
          </cell>
          <cell r="H200" t="str">
            <v>JX03108</v>
          </cell>
          <cell r="I200" t="str">
            <v>420106198402221243</v>
          </cell>
          <cell r="J200" t="str">
            <v>0</v>
          </cell>
          <cell r="K200" t="str">
            <v>OTHERS总监</v>
          </cell>
          <cell r="L200">
            <v>39528</v>
          </cell>
          <cell r="N200" t="str">
            <v>武汉招行解放公园支行</v>
          </cell>
          <cell r="O200" t="str">
            <v>6226090273369633</v>
          </cell>
          <cell r="P200" t="str">
            <v>夏菁</v>
          </cell>
          <cell r="Q200">
            <v>20</v>
          </cell>
          <cell r="R200">
            <v>20</v>
          </cell>
          <cell r="S200">
            <v>11182</v>
          </cell>
          <cell r="T200">
            <v>0</v>
          </cell>
          <cell r="U200">
            <v>0</v>
          </cell>
          <cell r="V200">
            <v>0.25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</row>
        <row r="201">
          <cell r="A201" t="str">
            <v>085027</v>
          </cell>
          <cell r="B201" t="str">
            <v>周紫燕 (Jessica Zhou)</v>
          </cell>
          <cell r="C201" t="str">
            <v>SC</v>
          </cell>
          <cell r="D201" t="str">
            <v>拜尔斯道夫日化（武汉）有限公司</v>
          </cell>
          <cell r="E201" t="str">
            <v>产品开发服务部</v>
          </cell>
          <cell r="F201" t="str">
            <v>产品开发服务实验室科研技术</v>
          </cell>
          <cell r="G201" t="str">
            <v>16</v>
          </cell>
          <cell r="H201" t="str">
            <v>JX11101</v>
          </cell>
          <cell r="I201" t="str">
            <v>420502198301318325</v>
          </cell>
          <cell r="J201" t="str">
            <v>0</v>
          </cell>
          <cell r="K201" t="str">
            <v>SC</v>
          </cell>
          <cell r="L201">
            <v>39546</v>
          </cell>
          <cell r="N201" t="str">
            <v>武汉招行解放公园支行</v>
          </cell>
          <cell r="O201" t="str">
            <v>6226090273366167</v>
          </cell>
          <cell r="P201" t="str">
            <v>周紫燕</v>
          </cell>
          <cell r="Q201">
            <v>20</v>
          </cell>
          <cell r="R201">
            <v>20</v>
          </cell>
          <cell r="S201">
            <v>6942</v>
          </cell>
          <cell r="T201">
            <v>0</v>
          </cell>
          <cell r="U201">
            <v>0</v>
          </cell>
          <cell r="V201">
            <v>0.12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</row>
        <row r="202">
          <cell r="A202" t="str">
            <v>085087</v>
          </cell>
          <cell r="B202" t="str">
            <v>朱菁</v>
          </cell>
          <cell r="C202" t="str">
            <v>DC</v>
          </cell>
          <cell r="D202" t="str">
            <v>拜尔斯道夫个人护理用品（中国）有限公司</v>
          </cell>
          <cell r="E202" t="str">
            <v>销售部</v>
          </cell>
          <cell r="F202" t="str">
            <v>执行秘书</v>
          </cell>
          <cell r="G202" t="str">
            <v>16</v>
          </cell>
          <cell r="H202" t="str">
            <v>HC12103</v>
          </cell>
          <cell r="I202" t="str">
            <v>420106198609023623</v>
          </cell>
          <cell r="J202" t="str">
            <v>0</v>
          </cell>
          <cell r="K202" t="str">
            <v>DC</v>
          </cell>
          <cell r="L202">
            <v>39641</v>
          </cell>
          <cell r="N202" t="str">
            <v>武汉招行解放公园支行</v>
          </cell>
          <cell r="O202" t="str">
            <v>6226090273367819</v>
          </cell>
          <cell r="P202" t="str">
            <v>朱菁</v>
          </cell>
          <cell r="Q202">
            <v>20</v>
          </cell>
          <cell r="R202">
            <v>20</v>
          </cell>
          <cell r="S202">
            <v>13504</v>
          </cell>
          <cell r="T202">
            <v>0</v>
          </cell>
          <cell r="U202">
            <v>0</v>
          </cell>
          <cell r="V202">
            <v>0.12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</row>
        <row r="203">
          <cell r="A203" t="str">
            <v>085103</v>
          </cell>
          <cell r="B203" t="str">
            <v>王亚斌 (Arbin Wang)</v>
          </cell>
          <cell r="C203" t="str">
            <v>SC</v>
          </cell>
          <cell r="D203" t="str">
            <v>拜尔斯道夫日化（武汉）有限公司</v>
          </cell>
          <cell r="E203" t="str">
            <v>护发实验室</v>
          </cell>
          <cell r="F203" t="str">
            <v>护发实验室科研技术</v>
          </cell>
          <cell r="G203" t="str">
            <v>16</v>
          </cell>
          <cell r="H203" t="str">
            <v>JX11101</v>
          </cell>
          <cell r="I203" t="str">
            <v>42012419740411874X</v>
          </cell>
          <cell r="J203" t="str">
            <v>0</v>
          </cell>
          <cell r="K203" t="str">
            <v>SC</v>
          </cell>
          <cell r="L203">
            <v>39657</v>
          </cell>
          <cell r="N203" t="str">
            <v>武汉招行解放公园支行</v>
          </cell>
          <cell r="O203" t="str">
            <v>6226090273366159</v>
          </cell>
          <cell r="P203" t="str">
            <v>王亚斌</v>
          </cell>
          <cell r="Q203">
            <v>20</v>
          </cell>
          <cell r="R203">
            <v>20</v>
          </cell>
          <cell r="S203">
            <v>12150</v>
          </cell>
          <cell r="T203">
            <v>0</v>
          </cell>
          <cell r="U203">
            <v>0</v>
          </cell>
          <cell r="V203">
            <v>0.12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</row>
        <row r="204">
          <cell r="A204" t="str">
            <v>085117</v>
          </cell>
          <cell r="B204" t="str">
            <v>曹华</v>
          </cell>
          <cell r="C204" t="str">
            <v>DC</v>
          </cell>
          <cell r="D204" t="str">
            <v>拜尔斯道夫个人护理用品（中国）有限公司</v>
          </cell>
          <cell r="E204" t="str">
            <v>苏南省区</v>
          </cell>
          <cell r="F204" t="str">
            <v>苏南省区销售代表</v>
          </cell>
          <cell r="G204" t="str">
            <v/>
          </cell>
          <cell r="H204" t="str">
            <v>HX58103</v>
          </cell>
          <cell r="I204" t="str">
            <v>32022319720908456X</v>
          </cell>
          <cell r="J204" t="str">
            <v>0</v>
          </cell>
          <cell r="K204" t="str">
            <v>DC</v>
          </cell>
          <cell r="L204">
            <v>39722</v>
          </cell>
          <cell r="N204" t="str">
            <v>武汉招行解放公园支行</v>
          </cell>
          <cell r="O204" t="str">
            <v>6226090273370417</v>
          </cell>
          <cell r="P204" t="str">
            <v>曹华</v>
          </cell>
          <cell r="Q204">
            <v>20</v>
          </cell>
          <cell r="R204">
            <v>20</v>
          </cell>
          <cell r="S204">
            <v>6331</v>
          </cell>
          <cell r="T204">
            <v>0</v>
          </cell>
          <cell r="U204">
            <v>0</v>
          </cell>
          <cell r="V204">
            <v>0.17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2947.39</v>
          </cell>
        </row>
        <row r="205">
          <cell r="A205" t="str">
            <v>085118</v>
          </cell>
          <cell r="B205" t="str">
            <v>李婵</v>
          </cell>
          <cell r="C205" t="str">
            <v>DC</v>
          </cell>
          <cell r="D205" t="str">
            <v>拜尔斯道夫个人护理用品（中国）有限公司</v>
          </cell>
          <cell r="E205" t="str">
            <v>湖南省区</v>
          </cell>
          <cell r="F205" t="str">
            <v>湖南省区销售代表</v>
          </cell>
          <cell r="G205" t="str">
            <v>10</v>
          </cell>
          <cell r="H205" t="str">
            <v>HX56102</v>
          </cell>
          <cell r="I205" t="str">
            <v>430121197512182821</v>
          </cell>
          <cell r="J205" t="str">
            <v>0</v>
          </cell>
          <cell r="K205" t="str">
            <v>DC</v>
          </cell>
          <cell r="L205">
            <v>39741</v>
          </cell>
          <cell r="N205" t="str">
            <v>武汉招行解放公园支行</v>
          </cell>
          <cell r="O205" t="str">
            <v>6226090273372918</v>
          </cell>
          <cell r="P205" t="str">
            <v>李婵</v>
          </cell>
          <cell r="Q205">
            <v>20</v>
          </cell>
          <cell r="R205">
            <v>20</v>
          </cell>
          <cell r="S205">
            <v>4710</v>
          </cell>
          <cell r="T205">
            <v>0</v>
          </cell>
          <cell r="U205">
            <v>0</v>
          </cell>
          <cell r="V205">
            <v>0.17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1036.2</v>
          </cell>
        </row>
        <row r="206">
          <cell r="A206" t="str">
            <v>085122</v>
          </cell>
          <cell r="B206" t="str">
            <v>陆雯</v>
          </cell>
          <cell r="C206" t="str">
            <v>DC</v>
          </cell>
          <cell r="D206" t="str">
            <v>拜尔斯道夫个人护理用品（中国）有限公司</v>
          </cell>
          <cell r="E206" t="str">
            <v>零售管理部</v>
          </cell>
          <cell r="F206" t="str">
            <v>北一区区域零售经理</v>
          </cell>
          <cell r="G206" t="str">
            <v/>
          </cell>
          <cell r="H206" t="str">
            <v>HX35102</v>
          </cell>
          <cell r="I206" t="str">
            <v>421083198709022183</v>
          </cell>
          <cell r="J206" t="str">
            <v>0</v>
          </cell>
          <cell r="K206" t="str">
            <v>DC</v>
          </cell>
          <cell r="L206">
            <v>39755</v>
          </cell>
          <cell r="N206" t="str">
            <v>武汉招行解放公园支行</v>
          </cell>
          <cell r="O206" t="str">
            <v>6226090273371258</v>
          </cell>
          <cell r="P206" t="str">
            <v>陆雯</v>
          </cell>
          <cell r="Q206">
            <v>20</v>
          </cell>
          <cell r="R206">
            <v>20</v>
          </cell>
          <cell r="S206">
            <v>5800</v>
          </cell>
          <cell r="T206">
            <v>0</v>
          </cell>
          <cell r="U206">
            <v>0</v>
          </cell>
          <cell r="V206">
            <v>0.33329999999999999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2440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386.8</v>
          </cell>
        </row>
        <row r="207">
          <cell r="A207" t="str">
            <v>085127</v>
          </cell>
          <cell r="B207" t="str">
            <v>易刚</v>
          </cell>
          <cell r="C207" t="str">
            <v>DC</v>
          </cell>
          <cell r="D207" t="str">
            <v>拜尔斯道夫个人护理用品（中国）有限公司</v>
          </cell>
          <cell r="E207" t="str">
            <v>DT渠道运作部</v>
          </cell>
          <cell r="F207" t="str">
            <v>渠道管控经理</v>
          </cell>
          <cell r="G207" t="str">
            <v>17</v>
          </cell>
          <cell r="H207" t="str">
            <v>HX38120</v>
          </cell>
          <cell r="I207" t="str">
            <v>42900619760808545X</v>
          </cell>
          <cell r="J207" t="str">
            <v>0</v>
          </cell>
          <cell r="K207" t="str">
            <v>DC</v>
          </cell>
          <cell r="L207">
            <v>39755</v>
          </cell>
          <cell r="N207" t="str">
            <v>武汉招行解放公园支行</v>
          </cell>
          <cell r="O207" t="str">
            <v>6226090273368056</v>
          </cell>
          <cell r="P207" t="str">
            <v>易刚</v>
          </cell>
          <cell r="Q207">
            <v>20</v>
          </cell>
          <cell r="R207">
            <v>20</v>
          </cell>
          <cell r="S207">
            <v>9265</v>
          </cell>
          <cell r="T207">
            <v>0</v>
          </cell>
          <cell r="U207">
            <v>0</v>
          </cell>
          <cell r="V207">
            <v>0.33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</row>
        <row r="208">
          <cell r="A208" t="str">
            <v>085135</v>
          </cell>
          <cell r="B208" t="str">
            <v>李冬</v>
          </cell>
          <cell r="C208" t="str">
            <v>DC</v>
          </cell>
          <cell r="D208" t="str">
            <v>拜尔斯道夫个人护理用品（中国）有限公司</v>
          </cell>
          <cell r="E208" t="str">
            <v>粤西省区</v>
          </cell>
          <cell r="F208" t="str">
            <v>粤西省区销售代表</v>
          </cell>
          <cell r="G208" t="str">
            <v>10</v>
          </cell>
          <cell r="H208" t="str">
            <v>HX61112</v>
          </cell>
          <cell r="I208" t="str">
            <v>420500197612290617</v>
          </cell>
          <cell r="J208" t="str">
            <v>0</v>
          </cell>
          <cell r="K208" t="str">
            <v>DC</v>
          </cell>
          <cell r="L208">
            <v>39755</v>
          </cell>
          <cell r="N208" t="str">
            <v>武汉招行解放公园支行</v>
          </cell>
          <cell r="O208" t="str">
            <v>6226090273372645</v>
          </cell>
          <cell r="P208" t="str">
            <v>李冬</v>
          </cell>
          <cell r="Q208">
            <v>20</v>
          </cell>
          <cell r="R208">
            <v>20</v>
          </cell>
          <cell r="S208">
            <v>7136</v>
          </cell>
          <cell r="T208">
            <v>0</v>
          </cell>
          <cell r="U208">
            <v>0</v>
          </cell>
          <cell r="V208">
            <v>0.17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1190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3902.94</v>
          </cell>
        </row>
        <row r="209">
          <cell r="A209" t="str">
            <v>085142</v>
          </cell>
          <cell r="B209" t="str">
            <v>徐威</v>
          </cell>
          <cell r="C209" t="str">
            <v>DC</v>
          </cell>
          <cell r="D209" t="str">
            <v>拜尔斯道夫个人护理用品（中国）有限公司</v>
          </cell>
          <cell r="E209" t="str">
            <v>河南省区</v>
          </cell>
          <cell r="F209" t="str">
            <v>河南省区城市代表</v>
          </cell>
          <cell r="G209" t="str">
            <v>15</v>
          </cell>
          <cell r="H209" t="str">
            <v>HX54102</v>
          </cell>
          <cell r="I209" t="str">
            <v>420102198611182839</v>
          </cell>
          <cell r="J209" t="str">
            <v>0</v>
          </cell>
          <cell r="K209" t="str">
            <v>DC</v>
          </cell>
          <cell r="L209">
            <v>39755</v>
          </cell>
          <cell r="N209" t="str">
            <v>武汉招行解放公园支行</v>
          </cell>
          <cell r="O209" t="str">
            <v>6226090273371175</v>
          </cell>
          <cell r="P209" t="str">
            <v>徐威</v>
          </cell>
          <cell r="Q209">
            <v>20</v>
          </cell>
          <cell r="R209">
            <v>20</v>
          </cell>
          <cell r="S209">
            <v>5041</v>
          </cell>
          <cell r="T209">
            <v>0</v>
          </cell>
          <cell r="U209">
            <v>0</v>
          </cell>
          <cell r="V209">
            <v>0.17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841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2035.53</v>
          </cell>
        </row>
        <row r="210">
          <cell r="A210" t="str">
            <v>085155</v>
          </cell>
          <cell r="B210" t="str">
            <v>赵松</v>
          </cell>
          <cell r="C210" t="str">
            <v>DC</v>
          </cell>
          <cell r="D210" t="str">
            <v>拜尔斯道夫个人护理用品（中国）有限公司</v>
          </cell>
          <cell r="E210" t="str">
            <v>桂琼省区</v>
          </cell>
          <cell r="F210" t="str">
            <v>桂琼省区销售代表</v>
          </cell>
          <cell r="G210" t="str">
            <v>10</v>
          </cell>
          <cell r="H210" t="str">
            <v>HX61108</v>
          </cell>
          <cell r="I210" t="str">
            <v>429004198701200039</v>
          </cell>
          <cell r="J210" t="str">
            <v>0</v>
          </cell>
          <cell r="K210" t="str">
            <v>DC</v>
          </cell>
          <cell r="L210">
            <v>39755</v>
          </cell>
          <cell r="N210" t="str">
            <v>武汉招行解放公园支行</v>
          </cell>
          <cell r="O210" t="str">
            <v>6226090273372793</v>
          </cell>
          <cell r="P210" t="str">
            <v>赵松</v>
          </cell>
          <cell r="Q210">
            <v>20</v>
          </cell>
          <cell r="R210">
            <v>20</v>
          </cell>
          <cell r="S210">
            <v>4638</v>
          </cell>
          <cell r="T210">
            <v>0</v>
          </cell>
          <cell r="U210">
            <v>0</v>
          </cell>
          <cell r="V210">
            <v>0.17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774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2781.85</v>
          </cell>
        </row>
        <row r="211">
          <cell r="A211" t="str">
            <v>085162</v>
          </cell>
          <cell r="B211" t="str">
            <v>刘晓平 (Wells Liu)</v>
          </cell>
          <cell r="C211" t="str">
            <v>SC</v>
          </cell>
          <cell r="D211" t="str">
            <v>拜尔斯道夫日化（武汉）有限公司</v>
          </cell>
          <cell r="E211" t="str">
            <v>头发定型实验室</v>
          </cell>
          <cell r="F211" t="str">
            <v>头发定型实验室经理</v>
          </cell>
          <cell r="G211" t="str">
            <v>18</v>
          </cell>
          <cell r="H211" t="str">
            <v>JX11101</v>
          </cell>
          <cell r="I211" t="str">
            <v>320211196703103455</v>
          </cell>
          <cell r="J211" t="str">
            <v>0</v>
          </cell>
          <cell r="K211" t="str">
            <v>SC</v>
          </cell>
          <cell r="L211">
            <v>39798</v>
          </cell>
          <cell r="N211" t="str">
            <v>武汉招行解放公园支行</v>
          </cell>
          <cell r="O211" t="str">
            <v>6226090273365979</v>
          </cell>
          <cell r="P211" t="str">
            <v>刘晓平</v>
          </cell>
          <cell r="Q211">
            <v>20</v>
          </cell>
          <cell r="R211">
            <v>20</v>
          </cell>
          <cell r="S211">
            <v>12470</v>
          </cell>
          <cell r="T211">
            <v>0</v>
          </cell>
          <cell r="U211">
            <v>0</v>
          </cell>
          <cell r="V211">
            <v>0.25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</row>
        <row r="212">
          <cell r="A212" t="str">
            <v>095012</v>
          </cell>
          <cell r="B212" t="str">
            <v>余金</v>
          </cell>
          <cell r="C212" t="str">
            <v>DC</v>
          </cell>
          <cell r="D212" t="str">
            <v>拜尔斯道夫个人护理用品（中国）有限公司</v>
          </cell>
          <cell r="E212" t="str">
            <v>桂琼省区</v>
          </cell>
          <cell r="F212" t="str">
            <v>桂琼省区城市群代表</v>
          </cell>
          <cell r="G212" t="str">
            <v>15</v>
          </cell>
          <cell r="H212" t="str">
            <v>HX61108</v>
          </cell>
          <cell r="I212" t="str">
            <v>420984198309293616</v>
          </cell>
          <cell r="J212" t="str">
            <v>0</v>
          </cell>
          <cell r="K212" t="str">
            <v>DC</v>
          </cell>
          <cell r="L212">
            <v>39885</v>
          </cell>
          <cell r="N212" t="str">
            <v>武汉招行解放公园支行</v>
          </cell>
          <cell r="O212" t="str">
            <v>6226090273372751</v>
          </cell>
          <cell r="P212" t="str">
            <v>余金</v>
          </cell>
          <cell r="Q212">
            <v>20</v>
          </cell>
          <cell r="R212">
            <v>20</v>
          </cell>
          <cell r="S212">
            <v>5312</v>
          </cell>
          <cell r="T212">
            <v>0</v>
          </cell>
          <cell r="U212">
            <v>0</v>
          </cell>
          <cell r="V212">
            <v>0.17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886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531.20000000000005</v>
          </cell>
        </row>
        <row r="213">
          <cell r="A213" t="str">
            <v>095020</v>
          </cell>
          <cell r="B213" t="str">
            <v>马岚</v>
          </cell>
          <cell r="C213" t="str">
            <v>DC</v>
          </cell>
          <cell r="D213" t="str">
            <v>拜尔斯道夫个人护理用品（中国）有限公司</v>
          </cell>
          <cell r="E213" t="str">
            <v>中区销售部</v>
          </cell>
          <cell r="F213" t="str">
            <v>中区品类培训经理</v>
          </cell>
          <cell r="G213" t="str">
            <v/>
          </cell>
          <cell r="H213" t="str">
            <v>HX73101</v>
          </cell>
          <cell r="I213" t="str">
            <v>420102197912042843</v>
          </cell>
          <cell r="J213" t="str">
            <v>0</v>
          </cell>
          <cell r="K213" t="str">
            <v>DC</v>
          </cell>
          <cell r="L213">
            <v>39886</v>
          </cell>
          <cell r="N213" t="str">
            <v>武汉招行解放公园支行</v>
          </cell>
          <cell r="O213" t="str">
            <v>6226090273368528</v>
          </cell>
          <cell r="P213" t="str">
            <v>马岚</v>
          </cell>
          <cell r="Q213">
            <v>20</v>
          </cell>
          <cell r="R213">
            <v>20</v>
          </cell>
          <cell r="S213">
            <v>10685</v>
          </cell>
          <cell r="T213">
            <v>0</v>
          </cell>
          <cell r="U213">
            <v>0</v>
          </cell>
          <cell r="V213">
            <v>0.12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</row>
        <row r="214">
          <cell r="A214" t="str">
            <v>095033</v>
          </cell>
          <cell r="B214" t="str">
            <v>赵言宾</v>
          </cell>
          <cell r="C214" t="str">
            <v>DC</v>
          </cell>
          <cell r="D214" t="str">
            <v>拜尔斯道夫个人护理用品（中国）有限公司</v>
          </cell>
          <cell r="E214" t="str">
            <v>DT渠道运作部</v>
          </cell>
          <cell r="F214" t="str">
            <v>DT渠道省销售经理-北区</v>
          </cell>
          <cell r="G214" t="str">
            <v>17</v>
          </cell>
          <cell r="H214" t="str">
            <v>HX38120</v>
          </cell>
          <cell r="I214" t="str">
            <v>410121197902043532</v>
          </cell>
          <cell r="J214" t="str">
            <v>0</v>
          </cell>
          <cell r="K214" t="str">
            <v>DC</v>
          </cell>
          <cell r="L214">
            <v>39878</v>
          </cell>
          <cell r="N214" t="str">
            <v>武汉招行解放公园支行</v>
          </cell>
          <cell r="O214" t="str">
            <v>6226090273368155</v>
          </cell>
          <cell r="P214" t="str">
            <v>赵言宾</v>
          </cell>
          <cell r="Q214">
            <v>20</v>
          </cell>
          <cell r="R214">
            <v>20</v>
          </cell>
          <cell r="S214">
            <v>6546</v>
          </cell>
          <cell r="T214">
            <v>0</v>
          </cell>
          <cell r="U214">
            <v>0</v>
          </cell>
          <cell r="V214">
            <v>0.33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</row>
        <row r="215">
          <cell r="A215" t="str">
            <v>095056</v>
          </cell>
          <cell r="B215" t="str">
            <v>曹艳新</v>
          </cell>
          <cell r="C215" t="str">
            <v>DC</v>
          </cell>
          <cell r="D215" t="str">
            <v>拜尔斯道夫个人护理用品（中国）有限公司</v>
          </cell>
          <cell r="E215" t="str">
            <v>河南省区</v>
          </cell>
          <cell r="F215" t="str">
            <v>河南省区城市代表</v>
          </cell>
          <cell r="G215" t="str">
            <v>15</v>
          </cell>
          <cell r="H215" t="str">
            <v>HX54102</v>
          </cell>
          <cell r="I215" t="str">
            <v>41042319830115904X</v>
          </cell>
          <cell r="J215" t="str">
            <v>0</v>
          </cell>
          <cell r="K215" t="str">
            <v>DC</v>
          </cell>
          <cell r="L215">
            <v>40045</v>
          </cell>
          <cell r="N215" t="str">
            <v>武汉招行解放公园支行</v>
          </cell>
          <cell r="O215" t="str">
            <v>6226090273370599</v>
          </cell>
          <cell r="P215" t="str">
            <v>曹艳新</v>
          </cell>
          <cell r="Q215">
            <v>20</v>
          </cell>
          <cell r="R215">
            <v>20</v>
          </cell>
          <cell r="S215">
            <v>5546</v>
          </cell>
          <cell r="T215">
            <v>0</v>
          </cell>
          <cell r="U215">
            <v>0</v>
          </cell>
          <cell r="V215">
            <v>0.17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554.6</v>
          </cell>
        </row>
        <row r="216">
          <cell r="A216" t="str">
            <v>095057</v>
          </cell>
          <cell r="B216" t="str">
            <v>李威威</v>
          </cell>
          <cell r="C216" t="str">
            <v>DC</v>
          </cell>
          <cell r="D216" t="str">
            <v>拜尔斯道夫个人护理用品（中国）有限公司</v>
          </cell>
          <cell r="E216" t="str">
            <v>河北省区</v>
          </cell>
          <cell r="F216" t="str">
            <v>河北省区销售主任</v>
          </cell>
          <cell r="G216" t="str">
            <v/>
          </cell>
          <cell r="H216" t="str">
            <v>HX52105</v>
          </cell>
          <cell r="I216" t="str">
            <v>232301198202057827</v>
          </cell>
          <cell r="J216" t="str">
            <v>0</v>
          </cell>
          <cell r="K216" t="str">
            <v>DC</v>
          </cell>
          <cell r="L216">
            <v>40057</v>
          </cell>
          <cell r="N216" t="str">
            <v>武汉招行解放公园支行</v>
          </cell>
          <cell r="O216" t="str">
            <v>6226090273371787</v>
          </cell>
          <cell r="P216" t="str">
            <v>李威威</v>
          </cell>
          <cell r="Q216">
            <v>20</v>
          </cell>
          <cell r="R216">
            <v>20</v>
          </cell>
          <cell r="S216">
            <v>5719</v>
          </cell>
          <cell r="T216">
            <v>0</v>
          </cell>
          <cell r="U216">
            <v>0</v>
          </cell>
          <cell r="V216">
            <v>0.17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1272.26</v>
          </cell>
        </row>
        <row r="217">
          <cell r="A217" t="str">
            <v>095063</v>
          </cell>
          <cell r="B217" t="str">
            <v>赵安星</v>
          </cell>
          <cell r="C217" t="str">
            <v>DC</v>
          </cell>
          <cell r="D217" t="str">
            <v>拜尔斯道夫个人护理用品（中国）有限公司</v>
          </cell>
          <cell r="E217" t="str">
            <v>DT渠道运作部</v>
          </cell>
          <cell r="F217" t="str">
            <v>DT渠道省销售经理-中区</v>
          </cell>
          <cell r="G217" t="str">
            <v>17</v>
          </cell>
          <cell r="H217" t="str">
            <v>HX38120</v>
          </cell>
          <cell r="I217" t="str">
            <v>150430197903230179</v>
          </cell>
          <cell r="J217" t="str">
            <v>0</v>
          </cell>
          <cell r="K217" t="str">
            <v>DC</v>
          </cell>
          <cell r="L217">
            <v>40100</v>
          </cell>
          <cell r="N217" t="str">
            <v>武汉招行解放公园支行</v>
          </cell>
          <cell r="O217" t="str">
            <v>6226090273368106</v>
          </cell>
          <cell r="P217" t="str">
            <v>赵安星</v>
          </cell>
          <cell r="Q217">
            <v>20</v>
          </cell>
          <cell r="R217">
            <v>20</v>
          </cell>
          <cell r="S217">
            <v>8421</v>
          </cell>
          <cell r="T217">
            <v>0</v>
          </cell>
          <cell r="U217">
            <v>0</v>
          </cell>
          <cell r="V217">
            <v>0.33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</row>
        <row r="218">
          <cell r="A218" t="str">
            <v>095066</v>
          </cell>
          <cell r="B218" t="str">
            <v>朱忠仁</v>
          </cell>
          <cell r="C218" t="str">
            <v>DC</v>
          </cell>
          <cell r="D218" t="str">
            <v>拜尔斯道夫个人护理用品（中国）有限公司</v>
          </cell>
          <cell r="E218" t="str">
            <v>DT渠道运作部</v>
          </cell>
          <cell r="F218" t="str">
            <v>DT渠道省销售经理-南区</v>
          </cell>
          <cell r="G218" t="str">
            <v>17</v>
          </cell>
          <cell r="H218" t="str">
            <v>HX38120</v>
          </cell>
          <cell r="I218" t="str">
            <v>421022197002283999</v>
          </cell>
          <cell r="J218" t="str">
            <v>0</v>
          </cell>
          <cell r="K218" t="str">
            <v>DC</v>
          </cell>
          <cell r="L218">
            <v>40100</v>
          </cell>
          <cell r="N218" t="str">
            <v>武汉招行解放公园支行</v>
          </cell>
          <cell r="O218" t="str">
            <v>6226090273368205</v>
          </cell>
          <cell r="P218" t="str">
            <v>朱忠仁</v>
          </cell>
          <cell r="Q218">
            <v>20</v>
          </cell>
          <cell r="R218">
            <v>20</v>
          </cell>
          <cell r="S218">
            <v>5931</v>
          </cell>
          <cell r="T218">
            <v>0</v>
          </cell>
          <cell r="U218">
            <v>0</v>
          </cell>
          <cell r="V218">
            <v>0.33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</row>
        <row r="219">
          <cell r="A219" t="str">
            <v>095090</v>
          </cell>
          <cell r="B219" t="str">
            <v>张莹莹</v>
          </cell>
          <cell r="C219" t="str">
            <v>DC</v>
          </cell>
          <cell r="D219" t="str">
            <v>拜尔斯道夫个人护理用品（中国）有限公司</v>
          </cell>
          <cell r="E219" t="str">
            <v>安徽省区</v>
          </cell>
          <cell r="F219" t="str">
            <v>安徽省区省零售经理</v>
          </cell>
          <cell r="G219" t="str">
            <v>16</v>
          </cell>
          <cell r="H219" t="str">
            <v>HX54105</v>
          </cell>
          <cell r="I219" t="str">
            <v>342622198710161624</v>
          </cell>
          <cell r="J219" t="str">
            <v>0</v>
          </cell>
          <cell r="K219" t="str">
            <v>DC</v>
          </cell>
          <cell r="L219">
            <v>40128</v>
          </cell>
          <cell r="N219" t="str">
            <v>武汉招行解放公园支行</v>
          </cell>
          <cell r="O219" t="str">
            <v>6226090273370755</v>
          </cell>
          <cell r="P219" t="str">
            <v>张莹莹</v>
          </cell>
          <cell r="Q219">
            <v>20</v>
          </cell>
          <cell r="R219">
            <v>20</v>
          </cell>
          <cell r="S219">
            <v>4271</v>
          </cell>
          <cell r="T219">
            <v>0</v>
          </cell>
          <cell r="U219">
            <v>0</v>
          </cell>
          <cell r="V219">
            <v>0.17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1993.33</v>
          </cell>
        </row>
        <row r="220">
          <cell r="A220" t="str">
            <v>095115</v>
          </cell>
          <cell r="B220" t="str">
            <v>王帅</v>
          </cell>
          <cell r="C220" t="str">
            <v>DC</v>
          </cell>
          <cell r="D220" t="str">
            <v>拜尔斯道夫个人护理用品（中国）有限公司</v>
          </cell>
          <cell r="E220" t="str">
            <v>吉林省区</v>
          </cell>
          <cell r="F220" t="str">
            <v>吉林省区省零售经理</v>
          </cell>
          <cell r="G220" t="str">
            <v/>
          </cell>
          <cell r="H220" t="str">
            <v>HX50106</v>
          </cell>
          <cell r="I220" t="str">
            <v>220106198308058446</v>
          </cell>
          <cell r="J220" t="str">
            <v>0</v>
          </cell>
          <cell r="K220" t="str">
            <v>DC</v>
          </cell>
          <cell r="L220">
            <v>40137</v>
          </cell>
          <cell r="N220" t="str">
            <v>武汉招行解放公园支行</v>
          </cell>
          <cell r="O220" t="str">
            <v>6226090273371548</v>
          </cell>
          <cell r="P220" t="str">
            <v>王帅</v>
          </cell>
          <cell r="Q220">
            <v>20</v>
          </cell>
          <cell r="R220">
            <v>20</v>
          </cell>
          <cell r="S220">
            <v>4941</v>
          </cell>
          <cell r="T220">
            <v>0</v>
          </cell>
          <cell r="U220">
            <v>0</v>
          </cell>
          <cell r="V220">
            <v>0.17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2207.12</v>
          </cell>
        </row>
        <row r="221">
          <cell r="A221" t="str">
            <v>095118</v>
          </cell>
          <cell r="B221" t="str">
            <v>蒋秀丽</v>
          </cell>
          <cell r="C221" t="str">
            <v>DC</v>
          </cell>
          <cell r="D221" t="str">
            <v>拜尔斯道夫个人护理用品（中国）有限公司</v>
          </cell>
          <cell r="E221" t="str">
            <v>辽宁省区</v>
          </cell>
          <cell r="F221" t="str">
            <v>辽宁省区销售代表</v>
          </cell>
          <cell r="G221" t="str">
            <v>10</v>
          </cell>
          <cell r="H221" t="str">
            <v>HX50102</v>
          </cell>
          <cell r="I221" t="str">
            <v>210124198008294026</v>
          </cell>
          <cell r="J221" t="str">
            <v>0</v>
          </cell>
          <cell r="K221" t="str">
            <v>DC</v>
          </cell>
          <cell r="L221">
            <v>40137</v>
          </cell>
          <cell r="N221" t="str">
            <v>武汉招行解放公园支行</v>
          </cell>
          <cell r="O221" t="str">
            <v>6226090273371241</v>
          </cell>
          <cell r="P221" t="str">
            <v>蒋秀丽</v>
          </cell>
          <cell r="Q221">
            <v>20</v>
          </cell>
          <cell r="R221">
            <v>20</v>
          </cell>
          <cell r="S221">
            <v>4517</v>
          </cell>
          <cell r="T221">
            <v>0</v>
          </cell>
          <cell r="U221">
            <v>0</v>
          </cell>
          <cell r="V221">
            <v>0.17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1039.1400000000001</v>
          </cell>
        </row>
        <row r="222">
          <cell r="A222" t="str">
            <v>105007</v>
          </cell>
          <cell r="B222" t="str">
            <v>朱林英</v>
          </cell>
          <cell r="C222" t="str">
            <v>DC</v>
          </cell>
          <cell r="D222" t="str">
            <v>拜尔斯道夫个人护理用品（中国）有限公司</v>
          </cell>
          <cell r="E222" t="str">
            <v>河南省区</v>
          </cell>
          <cell r="F222" t="str">
            <v>河南省区省零售经理</v>
          </cell>
          <cell r="G222" t="str">
            <v>10</v>
          </cell>
          <cell r="H222" t="str">
            <v>HX54102</v>
          </cell>
          <cell r="I222" t="str">
            <v>412921197610012828</v>
          </cell>
          <cell r="J222" t="str">
            <v>0</v>
          </cell>
          <cell r="K222" t="str">
            <v>DC</v>
          </cell>
          <cell r="L222">
            <v>40198</v>
          </cell>
          <cell r="M222">
            <v>42124</v>
          </cell>
          <cell r="N222" t="str">
            <v>武汉招行解放公园支行</v>
          </cell>
          <cell r="O222" t="str">
            <v>6226090273370615</v>
          </cell>
          <cell r="P222" t="str">
            <v>朱林英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0.33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440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1809.35</v>
          </cell>
        </row>
        <row r="223">
          <cell r="A223" t="str">
            <v>105009</v>
          </cell>
          <cell r="B223" t="str">
            <v>关华涛</v>
          </cell>
          <cell r="C223" t="str">
            <v>DC</v>
          </cell>
          <cell r="D223" t="str">
            <v>拜尔斯道夫个人护理用品（中国）有限公司</v>
          </cell>
          <cell r="E223" t="str">
            <v>DT渠道运作部</v>
          </cell>
          <cell r="F223" t="str">
            <v>DT渠道省销售经理-中区</v>
          </cell>
          <cell r="G223" t="str">
            <v>17</v>
          </cell>
          <cell r="H223" t="str">
            <v>HX38120</v>
          </cell>
          <cell r="I223" t="str">
            <v>412725198105206217</v>
          </cell>
          <cell r="J223" t="str">
            <v>0</v>
          </cell>
          <cell r="K223" t="str">
            <v>DC</v>
          </cell>
          <cell r="L223">
            <v>40233</v>
          </cell>
          <cell r="N223" t="str">
            <v>武汉招行解放公园支行</v>
          </cell>
          <cell r="O223" t="str">
            <v>6226090273368072</v>
          </cell>
          <cell r="P223" t="str">
            <v>关华涛</v>
          </cell>
          <cell r="Q223">
            <v>20</v>
          </cell>
          <cell r="R223">
            <v>20</v>
          </cell>
          <cell r="S223">
            <v>7130</v>
          </cell>
          <cell r="T223">
            <v>0</v>
          </cell>
          <cell r="U223">
            <v>0</v>
          </cell>
          <cell r="V223">
            <v>0.33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</row>
        <row r="224">
          <cell r="A224" t="str">
            <v>105014</v>
          </cell>
          <cell r="B224" t="str">
            <v>吴水平 (Wolden Wu)</v>
          </cell>
          <cell r="C224" t="str">
            <v>SC</v>
          </cell>
          <cell r="D224" t="str">
            <v>拜尔斯道夫日化（武汉）有限公司</v>
          </cell>
          <cell r="E224" t="str">
            <v>头发定型实验室</v>
          </cell>
          <cell r="F224" t="str">
            <v>头发定型实验室研究助理</v>
          </cell>
          <cell r="G224" t="str">
            <v>15</v>
          </cell>
          <cell r="H224" t="str">
            <v>JX11101</v>
          </cell>
          <cell r="I224" t="str">
            <v>360202198605160018</v>
          </cell>
          <cell r="J224" t="str">
            <v>0</v>
          </cell>
          <cell r="K224" t="str">
            <v>SC</v>
          </cell>
          <cell r="L224">
            <v>40266</v>
          </cell>
          <cell r="N224" t="str">
            <v>武汉招行解放公园支行</v>
          </cell>
          <cell r="O224" t="str">
            <v>6226090273366365</v>
          </cell>
          <cell r="P224" t="str">
            <v>吴水平</v>
          </cell>
          <cell r="Q224">
            <v>20</v>
          </cell>
          <cell r="R224">
            <v>20</v>
          </cell>
          <cell r="S224">
            <v>6296</v>
          </cell>
          <cell r="T224">
            <v>0</v>
          </cell>
          <cell r="U224">
            <v>0</v>
          </cell>
          <cell r="V224">
            <v>0.12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</row>
        <row r="225">
          <cell r="A225" t="str">
            <v>105017</v>
          </cell>
          <cell r="B225" t="str">
            <v>张惠民</v>
          </cell>
          <cell r="C225" t="str">
            <v>DC</v>
          </cell>
          <cell r="D225" t="str">
            <v>拜尔斯道夫个人护理用品（中国）有限公司</v>
          </cell>
          <cell r="E225" t="str">
            <v>河南省区</v>
          </cell>
          <cell r="F225" t="str">
            <v>河南省区城市群代表</v>
          </cell>
          <cell r="G225" t="str">
            <v>15</v>
          </cell>
          <cell r="H225" t="str">
            <v>HX54102</v>
          </cell>
          <cell r="I225" t="str">
            <v>413001197409053018</v>
          </cell>
          <cell r="J225" t="str">
            <v>0</v>
          </cell>
          <cell r="K225" t="str">
            <v>DC</v>
          </cell>
          <cell r="L225">
            <v>40257</v>
          </cell>
          <cell r="N225" t="str">
            <v>武汉招行解放公园支行</v>
          </cell>
          <cell r="O225" t="str">
            <v>6226090273370573</v>
          </cell>
          <cell r="P225" t="str">
            <v>张惠民</v>
          </cell>
          <cell r="Q225">
            <v>20</v>
          </cell>
          <cell r="R225">
            <v>20</v>
          </cell>
          <cell r="S225">
            <v>6102</v>
          </cell>
          <cell r="T225">
            <v>0</v>
          </cell>
          <cell r="U225">
            <v>0</v>
          </cell>
          <cell r="V225">
            <v>0.17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3020.39</v>
          </cell>
        </row>
        <row r="226">
          <cell r="A226" t="str">
            <v>105018</v>
          </cell>
          <cell r="B226" t="str">
            <v>吴莉</v>
          </cell>
          <cell r="C226" t="str">
            <v>DC</v>
          </cell>
          <cell r="D226" t="str">
            <v>拜尔斯道夫个人护理用品（中国）有限公司</v>
          </cell>
          <cell r="E226" t="str">
            <v>河南省区</v>
          </cell>
          <cell r="F226" t="str">
            <v>河南省区城市群主任</v>
          </cell>
          <cell r="G226" t="str">
            <v>15</v>
          </cell>
          <cell r="H226" t="str">
            <v>HX54102</v>
          </cell>
          <cell r="I226" t="str">
            <v>410305197703222029</v>
          </cell>
          <cell r="J226" t="str">
            <v>0</v>
          </cell>
          <cell r="K226" t="str">
            <v>DC</v>
          </cell>
          <cell r="L226">
            <v>40257</v>
          </cell>
          <cell r="N226" t="str">
            <v>武汉招行解放公园支行</v>
          </cell>
          <cell r="O226" t="str">
            <v>6226090273370581</v>
          </cell>
          <cell r="P226" t="str">
            <v>吴莉</v>
          </cell>
          <cell r="Q226">
            <v>20</v>
          </cell>
          <cell r="R226">
            <v>20</v>
          </cell>
          <cell r="S226">
            <v>6538</v>
          </cell>
          <cell r="T226">
            <v>0</v>
          </cell>
          <cell r="U226">
            <v>0</v>
          </cell>
          <cell r="V226">
            <v>0.17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3560.24</v>
          </cell>
        </row>
        <row r="227">
          <cell r="A227" t="str">
            <v>105019</v>
          </cell>
          <cell r="B227" t="str">
            <v>韦兰云</v>
          </cell>
          <cell r="C227" t="str">
            <v>DC</v>
          </cell>
          <cell r="D227" t="str">
            <v>拜尔斯道夫个人护理用品（中国）有限公司</v>
          </cell>
          <cell r="E227" t="str">
            <v>桂琼省区</v>
          </cell>
          <cell r="F227" t="str">
            <v>桂琼省区销售代表</v>
          </cell>
          <cell r="G227" t="str">
            <v/>
          </cell>
          <cell r="H227" t="str">
            <v>HX61108</v>
          </cell>
          <cell r="I227" t="str">
            <v>452702198504294085</v>
          </cell>
          <cell r="J227" t="str">
            <v>0</v>
          </cell>
          <cell r="K227" t="str">
            <v>DC</v>
          </cell>
          <cell r="L227">
            <v>40269</v>
          </cell>
          <cell r="N227" t="str">
            <v>武汉招行解放公园支行</v>
          </cell>
          <cell r="O227" t="str">
            <v>6226090273372801</v>
          </cell>
          <cell r="P227" t="str">
            <v>韦兰云</v>
          </cell>
          <cell r="Q227">
            <v>20</v>
          </cell>
          <cell r="R227">
            <v>20</v>
          </cell>
          <cell r="S227">
            <v>3738</v>
          </cell>
          <cell r="T227">
            <v>0</v>
          </cell>
          <cell r="U227">
            <v>0</v>
          </cell>
          <cell r="V227">
            <v>0.17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1944.73</v>
          </cell>
        </row>
        <row r="228">
          <cell r="A228" t="str">
            <v>105032</v>
          </cell>
          <cell r="B228" t="str">
            <v>刘海霞</v>
          </cell>
          <cell r="C228" t="str">
            <v>DC</v>
          </cell>
          <cell r="D228" t="str">
            <v>拜尔斯道夫个人护理用品（中国）有限公司</v>
          </cell>
          <cell r="E228" t="str">
            <v>湖北省区</v>
          </cell>
          <cell r="F228" t="str">
            <v>湖北省区销售代表</v>
          </cell>
          <cell r="G228" t="str">
            <v>10</v>
          </cell>
          <cell r="H228" t="str">
            <v>HX56105</v>
          </cell>
          <cell r="I228" t="str">
            <v>422101197510233925</v>
          </cell>
          <cell r="J228" t="str">
            <v>0</v>
          </cell>
          <cell r="K228" t="str">
            <v>DC</v>
          </cell>
          <cell r="L228">
            <v>40277</v>
          </cell>
          <cell r="N228" t="str">
            <v>武汉招行解放公园支行</v>
          </cell>
          <cell r="O228" t="str">
            <v>6226090273370995</v>
          </cell>
          <cell r="P228" t="str">
            <v>刘海霞</v>
          </cell>
          <cell r="Q228">
            <v>20</v>
          </cell>
          <cell r="R228">
            <v>20</v>
          </cell>
          <cell r="S228">
            <v>6008</v>
          </cell>
          <cell r="T228">
            <v>0</v>
          </cell>
          <cell r="U228">
            <v>0</v>
          </cell>
          <cell r="V228">
            <v>0.17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2369.37</v>
          </cell>
        </row>
        <row r="229">
          <cell r="A229" t="str">
            <v>105042</v>
          </cell>
          <cell r="B229" t="str">
            <v>岑应涛</v>
          </cell>
          <cell r="C229" t="str">
            <v>DC</v>
          </cell>
          <cell r="D229" t="str">
            <v>拜尔斯道夫个人护理用品（中国）有限公司</v>
          </cell>
          <cell r="E229" t="str">
            <v>云贵省区</v>
          </cell>
          <cell r="F229" t="str">
            <v>云贵省区销售代表</v>
          </cell>
          <cell r="G229" t="str">
            <v>10</v>
          </cell>
          <cell r="H229" t="str">
            <v>HX59102</v>
          </cell>
          <cell r="I229" t="str">
            <v>422202198412270032</v>
          </cell>
          <cell r="J229" t="str">
            <v>0</v>
          </cell>
          <cell r="K229" t="str">
            <v>DC</v>
          </cell>
          <cell r="L229">
            <v>40277</v>
          </cell>
          <cell r="N229" t="str">
            <v>武汉招行解放公园支行</v>
          </cell>
          <cell r="O229" t="str">
            <v>6226090273373148</v>
          </cell>
          <cell r="P229" t="str">
            <v>岑应涛</v>
          </cell>
          <cell r="Q229">
            <v>20</v>
          </cell>
          <cell r="R229">
            <v>20</v>
          </cell>
          <cell r="S229">
            <v>3989</v>
          </cell>
          <cell r="T229">
            <v>0</v>
          </cell>
          <cell r="U229">
            <v>0</v>
          </cell>
          <cell r="V229">
            <v>0.17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665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2326.54</v>
          </cell>
        </row>
        <row r="230">
          <cell r="A230" t="str">
            <v>105071</v>
          </cell>
          <cell r="B230" t="str">
            <v>胡维</v>
          </cell>
          <cell r="C230" t="str">
            <v>DC</v>
          </cell>
          <cell r="D230" t="str">
            <v>拜尔斯道夫个人护理用品（中国）有限公司</v>
          </cell>
          <cell r="E230" t="str">
            <v>苏南省区</v>
          </cell>
          <cell r="F230" t="str">
            <v>苏南省区销售代表</v>
          </cell>
          <cell r="G230" t="str">
            <v/>
          </cell>
          <cell r="H230" t="str">
            <v>HX58103</v>
          </cell>
          <cell r="I230" t="str">
            <v>422324198509080036</v>
          </cell>
          <cell r="J230" t="str">
            <v>0</v>
          </cell>
          <cell r="K230" t="str">
            <v>DC</v>
          </cell>
          <cell r="L230">
            <v>40277</v>
          </cell>
          <cell r="N230" t="str">
            <v>武汉招行解放公园支行</v>
          </cell>
          <cell r="O230" t="str">
            <v>6226090273370425</v>
          </cell>
          <cell r="P230" t="str">
            <v>胡维</v>
          </cell>
          <cell r="Q230">
            <v>20</v>
          </cell>
          <cell r="R230">
            <v>20</v>
          </cell>
          <cell r="S230">
            <v>5014</v>
          </cell>
          <cell r="T230">
            <v>0</v>
          </cell>
          <cell r="U230">
            <v>0</v>
          </cell>
          <cell r="V230">
            <v>0.17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836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1103.08</v>
          </cell>
        </row>
        <row r="231">
          <cell r="A231" t="str">
            <v>105075</v>
          </cell>
          <cell r="B231" t="str">
            <v>徐兴慧</v>
          </cell>
          <cell r="C231" t="str">
            <v>DC</v>
          </cell>
          <cell r="D231" t="str">
            <v>拜尔斯道夫个人护理用品（中国）有限公司</v>
          </cell>
          <cell r="E231" t="str">
            <v>辽宁省区</v>
          </cell>
          <cell r="F231" t="str">
            <v>辽宁省区省零售经理</v>
          </cell>
          <cell r="G231" t="str">
            <v>16</v>
          </cell>
          <cell r="H231" t="str">
            <v>HX50102</v>
          </cell>
          <cell r="I231" t="str">
            <v>210422198210131523</v>
          </cell>
          <cell r="J231" t="str">
            <v>0</v>
          </cell>
          <cell r="K231" t="str">
            <v>DC</v>
          </cell>
          <cell r="L231">
            <v>40288</v>
          </cell>
          <cell r="N231" t="str">
            <v>武汉招行解放公园支行</v>
          </cell>
          <cell r="O231" t="str">
            <v>6226090273371308</v>
          </cell>
          <cell r="P231" t="str">
            <v>徐兴慧</v>
          </cell>
          <cell r="Q231">
            <v>20</v>
          </cell>
          <cell r="R231">
            <v>20</v>
          </cell>
          <cell r="S231">
            <v>4734</v>
          </cell>
          <cell r="T231">
            <v>0</v>
          </cell>
          <cell r="U231">
            <v>0</v>
          </cell>
          <cell r="V231">
            <v>0.17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1284.0999999999999</v>
          </cell>
        </row>
        <row r="232">
          <cell r="A232" t="str">
            <v>105087</v>
          </cell>
          <cell r="B232" t="str">
            <v>洪星</v>
          </cell>
          <cell r="C232" t="str">
            <v>DC</v>
          </cell>
          <cell r="D232" t="str">
            <v>拜尔斯道夫个人护理用品（中国）有限公司</v>
          </cell>
          <cell r="E232" t="str">
            <v>DT渠道运作部</v>
          </cell>
          <cell r="F232" t="str">
            <v>DT渠道省销售经理-南区</v>
          </cell>
          <cell r="G232" t="str">
            <v>17</v>
          </cell>
          <cell r="H232" t="str">
            <v>HX38120</v>
          </cell>
          <cell r="I232" t="str">
            <v>422130198210123034</v>
          </cell>
          <cell r="J232" t="str">
            <v>0</v>
          </cell>
          <cell r="K232" t="str">
            <v>DC</v>
          </cell>
          <cell r="L232">
            <v>40352</v>
          </cell>
          <cell r="N232" t="str">
            <v>武汉招行解放公园支行</v>
          </cell>
          <cell r="O232" t="str">
            <v>6226090273368122</v>
          </cell>
          <cell r="P232" t="str">
            <v>洪星</v>
          </cell>
          <cell r="Q232">
            <v>20</v>
          </cell>
          <cell r="R232">
            <v>20</v>
          </cell>
          <cell r="S232">
            <v>5486</v>
          </cell>
          <cell r="T232">
            <v>0</v>
          </cell>
          <cell r="U232">
            <v>0</v>
          </cell>
          <cell r="V232">
            <v>0.33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</row>
        <row r="233">
          <cell r="A233" t="str">
            <v>105092</v>
          </cell>
          <cell r="B233" t="str">
            <v>顾斯超 (Ryan Gu)</v>
          </cell>
          <cell r="C233" t="str">
            <v>DC</v>
          </cell>
          <cell r="D233" t="str">
            <v>拜尔斯道夫个人护理用品（中国）有限公司</v>
          </cell>
          <cell r="E233" t="str">
            <v>护发市场部</v>
          </cell>
          <cell r="F233" t="str">
            <v>高级品牌经理-美涛</v>
          </cell>
          <cell r="G233" t="str">
            <v>18</v>
          </cell>
          <cell r="H233" t="str">
            <v>HX15101</v>
          </cell>
          <cell r="I233" t="str">
            <v>420102198312010316</v>
          </cell>
          <cell r="J233" t="str">
            <v>0</v>
          </cell>
          <cell r="K233" t="str">
            <v>DC</v>
          </cell>
          <cell r="L233">
            <v>40364</v>
          </cell>
          <cell r="N233" t="str">
            <v>武汉招行解放公园支行</v>
          </cell>
          <cell r="O233" t="str">
            <v>6226090273367611</v>
          </cell>
          <cell r="P233" t="str">
            <v>顾斯超</v>
          </cell>
          <cell r="Q233">
            <v>20</v>
          </cell>
          <cell r="R233">
            <v>20</v>
          </cell>
          <cell r="S233">
            <v>26280</v>
          </cell>
          <cell r="T233">
            <v>0</v>
          </cell>
          <cell r="U233">
            <v>0</v>
          </cell>
          <cell r="V233">
            <v>0.25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</row>
        <row r="234">
          <cell r="A234" t="str">
            <v>105107</v>
          </cell>
          <cell r="B234" t="str">
            <v>吴俊杰</v>
          </cell>
          <cell r="C234" t="str">
            <v>DC</v>
          </cell>
          <cell r="D234" t="str">
            <v>拜尔斯道夫个人护理用品（中国）有限公司</v>
          </cell>
          <cell r="E234" t="str">
            <v>粤东省区</v>
          </cell>
          <cell r="F234" t="str">
            <v>粤东省区城市代表</v>
          </cell>
          <cell r="G234" t="str">
            <v>15</v>
          </cell>
          <cell r="H234" t="str">
            <v>HX61111</v>
          </cell>
          <cell r="I234" t="str">
            <v>42010519741018201X</v>
          </cell>
          <cell r="J234" t="str">
            <v>0</v>
          </cell>
          <cell r="K234" t="str">
            <v>DC</v>
          </cell>
          <cell r="L234">
            <v>40471</v>
          </cell>
          <cell r="N234" t="str">
            <v>武汉招行解放公园支行</v>
          </cell>
          <cell r="O234" t="str">
            <v>6226090273372637</v>
          </cell>
          <cell r="P234" t="str">
            <v>吴俊杰</v>
          </cell>
          <cell r="Q234">
            <v>20</v>
          </cell>
          <cell r="R234">
            <v>20</v>
          </cell>
          <cell r="S234">
            <v>6224</v>
          </cell>
          <cell r="T234">
            <v>0</v>
          </cell>
          <cell r="U234">
            <v>0</v>
          </cell>
          <cell r="V234">
            <v>0.17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1038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2757.53</v>
          </cell>
        </row>
        <row r="235">
          <cell r="A235" t="str">
            <v>105108</v>
          </cell>
          <cell r="B235" t="str">
            <v>李岩</v>
          </cell>
          <cell r="C235" t="str">
            <v>DC</v>
          </cell>
          <cell r="D235" t="str">
            <v>拜尔斯道夫个人护理用品（中国）有限公司</v>
          </cell>
          <cell r="E235" t="str">
            <v>黑龙江省区</v>
          </cell>
          <cell r="F235" t="str">
            <v>黑龙江省区销售代表</v>
          </cell>
          <cell r="G235" t="str">
            <v/>
          </cell>
          <cell r="H235" t="str">
            <v>HX50105</v>
          </cell>
          <cell r="I235" t="str">
            <v>230105198102270324</v>
          </cell>
          <cell r="J235" t="str">
            <v>0</v>
          </cell>
          <cell r="K235" t="str">
            <v>DC</v>
          </cell>
          <cell r="L235">
            <v>40471</v>
          </cell>
          <cell r="N235" t="str">
            <v>武汉招行解放公园支行</v>
          </cell>
          <cell r="O235" t="str">
            <v>6226090273371431</v>
          </cell>
          <cell r="P235" t="str">
            <v>李岩</v>
          </cell>
          <cell r="Q235">
            <v>20</v>
          </cell>
          <cell r="R235">
            <v>20</v>
          </cell>
          <cell r="S235">
            <v>5604</v>
          </cell>
          <cell r="T235">
            <v>0</v>
          </cell>
          <cell r="U235">
            <v>0</v>
          </cell>
          <cell r="V235">
            <v>0.17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2676.82</v>
          </cell>
        </row>
        <row r="236">
          <cell r="A236" t="str">
            <v>110001</v>
          </cell>
          <cell r="B236" t="str">
            <v>迟艳波</v>
          </cell>
          <cell r="C236" t="str">
            <v>DC</v>
          </cell>
          <cell r="D236" t="str">
            <v>拜尔斯道夫个人护理用品（中国）有限公司</v>
          </cell>
          <cell r="E236" t="str">
            <v>辽宁省区</v>
          </cell>
          <cell r="F236" t="str">
            <v>辽宁省区渠道销售代表</v>
          </cell>
          <cell r="G236" t="str">
            <v>10</v>
          </cell>
          <cell r="H236" t="str">
            <v>HX50102</v>
          </cell>
          <cell r="I236" t="str">
            <v>210219197103251243</v>
          </cell>
          <cell r="J236" t="str">
            <v>0</v>
          </cell>
          <cell r="K236" t="str">
            <v>DC</v>
          </cell>
          <cell r="L236">
            <v>40563</v>
          </cell>
          <cell r="N236" t="str">
            <v>武汉招行解放公园支行</v>
          </cell>
          <cell r="O236" t="str">
            <v>6226090273371399</v>
          </cell>
          <cell r="P236" t="str">
            <v>迟艳波</v>
          </cell>
          <cell r="Q236">
            <v>20</v>
          </cell>
          <cell r="R236">
            <v>20</v>
          </cell>
          <cell r="S236">
            <v>4103</v>
          </cell>
          <cell r="T236">
            <v>0</v>
          </cell>
          <cell r="U236">
            <v>0</v>
          </cell>
          <cell r="V236">
            <v>0.17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2030.05</v>
          </cell>
        </row>
        <row r="237">
          <cell r="A237" t="str">
            <v>110006</v>
          </cell>
          <cell r="B237" t="str">
            <v>李祥</v>
          </cell>
          <cell r="C237" t="str">
            <v>DC</v>
          </cell>
          <cell r="D237" t="str">
            <v>拜尔斯道夫个人护理用品（中国）有限公司</v>
          </cell>
          <cell r="E237" t="str">
            <v>护发财会部</v>
          </cell>
          <cell r="F237" t="str">
            <v>报告会计</v>
          </cell>
          <cell r="G237" t="str">
            <v>15</v>
          </cell>
          <cell r="H237" t="str">
            <v>HX04102</v>
          </cell>
          <cell r="I237" t="str">
            <v>420105198208291233</v>
          </cell>
          <cell r="J237" t="str">
            <v>0</v>
          </cell>
          <cell r="K237" t="str">
            <v>DC</v>
          </cell>
          <cell r="L237">
            <v>40653</v>
          </cell>
          <cell r="N237" t="str">
            <v>武汉招行解放公园支行</v>
          </cell>
          <cell r="O237" t="str">
            <v>6226090273366639</v>
          </cell>
          <cell r="P237" t="str">
            <v>李祥</v>
          </cell>
          <cell r="Q237">
            <v>20</v>
          </cell>
          <cell r="R237">
            <v>20</v>
          </cell>
          <cell r="S237">
            <v>7232</v>
          </cell>
          <cell r="T237">
            <v>0</v>
          </cell>
          <cell r="U237">
            <v>0</v>
          </cell>
          <cell r="V237">
            <v>0.12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</row>
        <row r="238">
          <cell r="A238" t="str">
            <v>110007</v>
          </cell>
          <cell r="B238" t="str">
            <v>刘佳</v>
          </cell>
          <cell r="C238" t="str">
            <v>DC</v>
          </cell>
          <cell r="D238" t="str">
            <v>拜尔斯道夫个人护理用品（中国）有限公司</v>
          </cell>
          <cell r="E238" t="str">
            <v>DT渠道运作部</v>
          </cell>
          <cell r="F238" t="str">
            <v>渠道助理</v>
          </cell>
          <cell r="G238" t="str">
            <v>10</v>
          </cell>
          <cell r="H238" t="str">
            <v>HX38120</v>
          </cell>
          <cell r="I238" t="str">
            <v>420104198702153040</v>
          </cell>
          <cell r="J238" t="str">
            <v>0</v>
          </cell>
          <cell r="K238" t="str">
            <v>DC</v>
          </cell>
          <cell r="L238">
            <v>40672</v>
          </cell>
          <cell r="N238" t="str">
            <v>武汉招行解放公园支行</v>
          </cell>
          <cell r="O238" t="str">
            <v>6226090273368239</v>
          </cell>
          <cell r="P238" t="str">
            <v>刘佳</v>
          </cell>
          <cell r="Q238">
            <v>20</v>
          </cell>
          <cell r="R238">
            <v>20</v>
          </cell>
          <cell r="S238">
            <v>3507</v>
          </cell>
          <cell r="T238">
            <v>0</v>
          </cell>
          <cell r="U238">
            <v>0</v>
          </cell>
          <cell r="V238">
            <v>0.17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</row>
        <row r="239">
          <cell r="A239" t="str">
            <v>110014</v>
          </cell>
          <cell r="B239" t="str">
            <v>赵永昌</v>
          </cell>
          <cell r="C239" t="str">
            <v>DC</v>
          </cell>
          <cell r="D239" t="str">
            <v>拜尔斯道夫个人护理用品（中国）有限公司</v>
          </cell>
          <cell r="E239" t="str">
            <v>DT渠道运作部</v>
          </cell>
          <cell r="F239" t="str">
            <v>DT渠道中区销售经理</v>
          </cell>
          <cell r="G239" t="str">
            <v>17</v>
          </cell>
          <cell r="H239" t="str">
            <v>HX38120</v>
          </cell>
          <cell r="I239" t="str">
            <v>410725197410134217</v>
          </cell>
          <cell r="J239" t="str">
            <v>0</v>
          </cell>
          <cell r="K239" t="str">
            <v>DC</v>
          </cell>
          <cell r="L239">
            <v>40675</v>
          </cell>
          <cell r="N239" t="str">
            <v>武汉招行解放公园支行</v>
          </cell>
          <cell r="O239" t="str">
            <v>6226090273368031</v>
          </cell>
          <cell r="P239" t="str">
            <v>赵永昌</v>
          </cell>
          <cell r="Q239">
            <v>20</v>
          </cell>
          <cell r="R239">
            <v>20</v>
          </cell>
          <cell r="S239">
            <v>10783</v>
          </cell>
          <cell r="T239">
            <v>0</v>
          </cell>
          <cell r="U239">
            <v>0</v>
          </cell>
          <cell r="V239">
            <v>0.33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</row>
        <row r="240">
          <cell r="A240" t="str">
            <v>110015</v>
          </cell>
          <cell r="B240" t="str">
            <v>胡海兴</v>
          </cell>
          <cell r="C240" t="str">
            <v>DC</v>
          </cell>
          <cell r="D240" t="str">
            <v>拜尔斯道夫个人护理用品（中国）有限公司</v>
          </cell>
          <cell r="E240" t="str">
            <v>DT渠道运作部</v>
          </cell>
          <cell r="F240" t="str">
            <v>DT渠道省销售经理-中区</v>
          </cell>
          <cell r="G240" t="str">
            <v>17</v>
          </cell>
          <cell r="H240" t="str">
            <v>HX38120</v>
          </cell>
          <cell r="I240" t="str">
            <v>412922197610034230</v>
          </cell>
          <cell r="J240" t="str">
            <v>0</v>
          </cell>
          <cell r="K240" t="str">
            <v>DC</v>
          </cell>
          <cell r="L240">
            <v>40675</v>
          </cell>
          <cell r="N240" t="str">
            <v>武汉招行解放公园支行</v>
          </cell>
          <cell r="O240" t="str">
            <v>6226090273368213</v>
          </cell>
          <cell r="P240" t="str">
            <v>胡海兴</v>
          </cell>
          <cell r="Q240">
            <v>20</v>
          </cell>
          <cell r="R240">
            <v>20</v>
          </cell>
          <cell r="S240">
            <v>5950</v>
          </cell>
          <cell r="T240">
            <v>0</v>
          </cell>
          <cell r="U240">
            <v>0</v>
          </cell>
          <cell r="V240">
            <v>0.33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</row>
        <row r="241">
          <cell r="A241" t="str">
            <v>110016</v>
          </cell>
          <cell r="B241" t="str">
            <v>黄伟凯</v>
          </cell>
          <cell r="C241" t="str">
            <v>DC</v>
          </cell>
          <cell r="D241" t="str">
            <v>拜尔斯道夫个人护理用品（中国）有限公司</v>
          </cell>
          <cell r="E241" t="str">
            <v>DT渠道运作部</v>
          </cell>
          <cell r="F241" t="str">
            <v>DT渠道省销售经理-北区</v>
          </cell>
          <cell r="G241" t="str">
            <v>17</v>
          </cell>
          <cell r="H241" t="str">
            <v>HX38120</v>
          </cell>
          <cell r="I241" t="str">
            <v>411023198804037019</v>
          </cell>
          <cell r="J241" t="str">
            <v>0</v>
          </cell>
          <cell r="K241" t="str">
            <v>DC</v>
          </cell>
          <cell r="L241">
            <v>40725</v>
          </cell>
          <cell r="N241" t="str">
            <v>武汉招行解放公园支行</v>
          </cell>
          <cell r="O241" t="str">
            <v>6226090273368163</v>
          </cell>
          <cell r="P241" t="str">
            <v>黄伟凯</v>
          </cell>
          <cell r="Q241">
            <v>20</v>
          </cell>
          <cell r="R241">
            <v>20</v>
          </cell>
          <cell r="S241">
            <v>4731</v>
          </cell>
          <cell r="T241">
            <v>0</v>
          </cell>
          <cell r="U241">
            <v>0</v>
          </cell>
          <cell r="V241">
            <v>0.33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</row>
        <row r="242">
          <cell r="A242" t="str">
            <v>110020</v>
          </cell>
          <cell r="B242" t="str">
            <v>宋伟东 (Roland Song)</v>
          </cell>
          <cell r="C242" t="str">
            <v>SC</v>
          </cell>
          <cell r="D242" t="str">
            <v>拜尔斯道夫日化（武汉）有限公司</v>
          </cell>
          <cell r="E242" t="str">
            <v>清洁产品实验室</v>
          </cell>
          <cell r="F242" t="str">
            <v>清洁产品实验室经理</v>
          </cell>
          <cell r="G242" t="str">
            <v>17</v>
          </cell>
          <cell r="H242" t="str">
            <v>JX11101</v>
          </cell>
          <cell r="I242" t="str">
            <v>42010619730217481X</v>
          </cell>
          <cell r="J242" t="str">
            <v>0</v>
          </cell>
          <cell r="K242" t="str">
            <v>SC</v>
          </cell>
          <cell r="L242">
            <v>40763</v>
          </cell>
          <cell r="N242" t="str">
            <v>武汉招行解放公园支行</v>
          </cell>
          <cell r="O242" t="str">
            <v>6226090273366092</v>
          </cell>
          <cell r="P242" t="str">
            <v>宋伟东</v>
          </cell>
          <cell r="Q242">
            <v>20</v>
          </cell>
          <cell r="R242">
            <v>20</v>
          </cell>
          <cell r="S242">
            <v>11461</v>
          </cell>
          <cell r="T242">
            <v>0</v>
          </cell>
          <cell r="U242">
            <v>0</v>
          </cell>
          <cell r="V242">
            <v>0.25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</row>
        <row r="243">
          <cell r="A243" t="str">
            <v>110022</v>
          </cell>
          <cell r="B243" t="str">
            <v>胡丽</v>
          </cell>
          <cell r="C243" t="str">
            <v>DC</v>
          </cell>
          <cell r="D243" t="str">
            <v>拜尔斯道夫个人护理用品（中国）有限公司</v>
          </cell>
          <cell r="E243" t="str">
            <v>重点客户部－乐购/LKA</v>
          </cell>
          <cell r="F243" t="str">
            <v>重点客户销售经理-LKA</v>
          </cell>
          <cell r="G243" t="str">
            <v>17</v>
          </cell>
          <cell r="H243" t="str">
            <v>HX14175</v>
          </cell>
          <cell r="I243" t="str">
            <v>340802198310010847</v>
          </cell>
          <cell r="J243" t="str">
            <v>0</v>
          </cell>
          <cell r="K243" t="str">
            <v>DC</v>
          </cell>
          <cell r="L243">
            <v>40889</v>
          </cell>
          <cell r="N243" t="str">
            <v>武汉招行解放公园支行</v>
          </cell>
          <cell r="O243" t="str">
            <v>6226090273368312</v>
          </cell>
          <cell r="P243" t="str">
            <v>胡丽</v>
          </cell>
          <cell r="Q243">
            <v>20</v>
          </cell>
          <cell r="R243">
            <v>20</v>
          </cell>
          <cell r="S243">
            <v>8407</v>
          </cell>
          <cell r="T243">
            <v>0</v>
          </cell>
          <cell r="U243">
            <v>0</v>
          </cell>
          <cell r="V243">
            <v>0.33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1402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3473.11</v>
          </cell>
        </row>
        <row r="244">
          <cell r="A244" t="str">
            <v>120002</v>
          </cell>
          <cell r="B244" t="str">
            <v>徐泉源</v>
          </cell>
          <cell r="C244" t="str">
            <v>OTH1</v>
          </cell>
          <cell r="D244" t="str">
            <v>拜尔斯道夫个人护理用品（中国）有限公司</v>
          </cell>
          <cell r="E244" t="str">
            <v>财会会计部</v>
          </cell>
          <cell r="F244" t="str">
            <v>护发会计和区域销售控制总监</v>
          </cell>
          <cell r="G244" t="str">
            <v/>
          </cell>
          <cell r="H244" t="str">
            <v>HX04101</v>
          </cell>
          <cell r="I244" t="str">
            <v>422424197302040011</v>
          </cell>
          <cell r="J244" t="str">
            <v>0</v>
          </cell>
          <cell r="K244" t="str">
            <v>OTHERS总监以外</v>
          </cell>
          <cell r="L244">
            <v>40969</v>
          </cell>
          <cell r="M244">
            <v>42132</v>
          </cell>
          <cell r="N244" t="str">
            <v>武汉招行解放公园支行</v>
          </cell>
          <cell r="O244" t="str">
            <v>6226090273366399</v>
          </cell>
          <cell r="P244" t="str">
            <v>徐泉源</v>
          </cell>
          <cell r="Q244">
            <v>20</v>
          </cell>
          <cell r="R244">
            <v>5</v>
          </cell>
          <cell r="S244">
            <v>78133</v>
          </cell>
          <cell r="T244">
            <v>0</v>
          </cell>
          <cell r="U244">
            <v>0</v>
          </cell>
          <cell r="V244">
            <v>0.25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</row>
        <row r="245">
          <cell r="A245" t="str">
            <v>120004</v>
          </cell>
          <cell r="B245" t="str">
            <v>文朝红</v>
          </cell>
          <cell r="C245" t="str">
            <v>DC</v>
          </cell>
          <cell r="D245" t="str">
            <v>拜尔斯道夫个人护理用品（中国）有限公司</v>
          </cell>
          <cell r="E245" t="str">
            <v>DT渠道运作部</v>
          </cell>
          <cell r="F245" t="str">
            <v>DT渠道省销售经理-南区</v>
          </cell>
          <cell r="G245" t="str">
            <v>17</v>
          </cell>
          <cell r="H245" t="str">
            <v>HX38120</v>
          </cell>
          <cell r="I245" t="str">
            <v>511022197511163815</v>
          </cell>
          <cell r="J245" t="str">
            <v>0</v>
          </cell>
          <cell r="K245" t="str">
            <v>DC</v>
          </cell>
          <cell r="L245">
            <v>40970</v>
          </cell>
          <cell r="N245" t="str">
            <v>武汉招行解放公园支行</v>
          </cell>
          <cell r="O245" t="str">
            <v>6226090273368171</v>
          </cell>
          <cell r="P245" t="str">
            <v>文朝红</v>
          </cell>
          <cell r="Q245">
            <v>20</v>
          </cell>
          <cell r="R245">
            <v>20</v>
          </cell>
          <cell r="S245">
            <v>6577</v>
          </cell>
          <cell r="T245">
            <v>0</v>
          </cell>
          <cell r="U245">
            <v>0</v>
          </cell>
          <cell r="V245">
            <v>0.33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</row>
        <row r="246">
          <cell r="A246" t="str">
            <v>120008</v>
          </cell>
          <cell r="B246" t="str">
            <v>郑婕 (Jenny Zheng)</v>
          </cell>
          <cell r="C246" t="str">
            <v>SC</v>
          </cell>
          <cell r="D246" t="str">
            <v>拜尔斯道夫日化（武汉）有限公司</v>
          </cell>
          <cell r="E246" t="str">
            <v>IIM2实验室</v>
          </cell>
          <cell r="F246" t="str">
            <v>IIM2实验室研究助理</v>
          </cell>
          <cell r="G246" t="str">
            <v>15</v>
          </cell>
          <cell r="H246" t="str">
            <v>JX29102</v>
          </cell>
          <cell r="I246" t="str">
            <v>42108119880530062X</v>
          </cell>
          <cell r="J246" t="str">
            <v>0</v>
          </cell>
          <cell r="K246" t="str">
            <v>SC</v>
          </cell>
          <cell r="L246">
            <v>41051</v>
          </cell>
          <cell r="N246" t="str">
            <v>武汉招行解放公园支行</v>
          </cell>
          <cell r="O246" t="str">
            <v>6226090273366209</v>
          </cell>
          <cell r="P246" t="str">
            <v>郑婕</v>
          </cell>
          <cell r="Q246">
            <v>20</v>
          </cell>
          <cell r="R246">
            <v>20</v>
          </cell>
          <cell r="S246">
            <v>4351</v>
          </cell>
          <cell r="T246">
            <v>0</v>
          </cell>
          <cell r="U246">
            <v>0</v>
          </cell>
          <cell r="V246">
            <v>0.12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</row>
        <row r="247">
          <cell r="A247" t="str">
            <v>120011</v>
          </cell>
          <cell r="B247" t="str">
            <v>李晓芝</v>
          </cell>
          <cell r="C247" t="str">
            <v>DC</v>
          </cell>
          <cell r="D247" t="str">
            <v>拜尔斯道夫个人护理用品（中国）有限公司</v>
          </cell>
          <cell r="E247" t="str">
            <v>客户服务部</v>
          </cell>
          <cell r="F247" t="str">
            <v>客户服务代表</v>
          </cell>
          <cell r="G247" t="str">
            <v>15</v>
          </cell>
          <cell r="H247" t="str">
            <v>HX63202</v>
          </cell>
          <cell r="I247" t="str">
            <v>420116198910091783</v>
          </cell>
          <cell r="J247" t="str">
            <v>0</v>
          </cell>
          <cell r="K247" t="str">
            <v>DC</v>
          </cell>
          <cell r="L247">
            <v>41057</v>
          </cell>
          <cell r="N247" t="str">
            <v>武汉招行解放公园支行</v>
          </cell>
          <cell r="O247" t="str">
            <v>6226090273368387</v>
          </cell>
          <cell r="P247" t="str">
            <v>李晓芝</v>
          </cell>
          <cell r="Q247">
            <v>20</v>
          </cell>
          <cell r="R247">
            <v>20</v>
          </cell>
          <cell r="S247">
            <v>5603</v>
          </cell>
          <cell r="T247">
            <v>0</v>
          </cell>
          <cell r="U247">
            <v>0</v>
          </cell>
          <cell r="V247">
            <v>0.12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</row>
        <row r="248">
          <cell r="A248" t="str">
            <v>120012</v>
          </cell>
          <cell r="B248" t="str">
            <v>罗思</v>
          </cell>
          <cell r="C248" t="str">
            <v>DC</v>
          </cell>
          <cell r="D248" t="str">
            <v>拜尔斯道夫个人护理用品（中国）有限公司</v>
          </cell>
          <cell r="E248" t="str">
            <v>渠道发展部</v>
          </cell>
          <cell r="F248" t="str">
            <v>客户行销助理</v>
          </cell>
          <cell r="G248" t="str">
            <v>10</v>
          </cell>
          <cell r="H248" t="str">
            <v>HX14175</v>
          </cell>
          <cell r="I248" t="str">
            <v>420102199008232445</v>
          </cell>
          <cell r="J248" t="str">
            <v>0</v>
          </cell>
          <cell r="K248" t="str">
            <v>DC</v>
          </cell>
          <cell r="L248">
            <v>41057</v>
          </cell>
          <cell r="N248" t="str">
            <v>武汉招行解放公园支行</v>
          </cell>
          <cell r="O248" t="str">
            <v>6226090273368379</v>
          </cell>
          <cell r="P248" t="str">
            <v>罗思</v>
          </cell>
          <cell r="Q248">
            <v>20</v>
          </cell>
          <cell r="R248">
            <v>20</v>
          </cell>
          <cell r="S248">
            <v>5032</v>
          </cell>
          <cell r="T248">
            <v>0</v>
          </cell>
          <cell r="U248">
            <v>0</v>
          </cell>
          <cell r="V248">
            <v>0.12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565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</row>
        <row r="249">
          <cell r="A249" t="str">
            <v>120013</v>
          </cell>
          <cell r="B249" t="str">
            <v>李名家 (Winter Li)</v>
          </cell>
          <cell r="C249" t="str">
            <v>SC</v>
          </cell>
          <cell r="D249" t="str">
            <v>拜尔斯道夫日化（武汉）有限公司</v>
          </cell>
          <cell r="E249" t="str">
            <v>护发实验室</v>
          </cell>
          <cell r="F249" t="str">
            <v>护发实验室研究助理</v>
          </cell>
          <cell r="G249" t="str">
            <v>14</v>
          </cell>
          <cell r="H249" t="str">
            <v>JX11101</v>
          </cell>
          <cell r="I249" t="str">
            <v>420702198505207396</v>
          </cell>
          <cell r="J249" t="str">
            <v>0</v>
          </cell>
          <cell r="K249" t="str">
            <v>SC</v>
          </cell>
          <cell r="L249">
            <v>41064</v>
          </cell>
          <cell r="N249" t="str">
            <v>武汉招行解放公园支行</v>
          </cell>
          <cell r="O249" t="str">
            <v>6226090273366183</v>
          </cell>
          <cell r="P249" t="str">
            <v>李名家</v>
          </cell>
          <cell r="Q249">
            <v>20</v>
          </cell>
          <cell r="R249">
            <v>20</v>
          </cell>
          <cell r="S249">
            <v>5672</v>
          </cell>
          <cell r="T249">
            <v>0</v>
          </cell>
          <cell r="U249">
            <v>0</v>
          </cell>
          <cell r="V249">
            <v>0.12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</row>
        <row r="250">
          <cell r="A250" t="str">
            <v>120014</v>
          </cell>
          <cell r="B250" t="str">
            <v>张芳</v>
          </cell>
          <cell r="C250" t="str">
            <v>DC</v>
          </cell>
          <cell r="D250" t="str">
            <v>拜尔斯道夫个人护理用品（中国）有限公司</v>
          </cell>
          <cell r="E250" t="str">
            <v>重点客户部－家乐福/北京华联</v>
          </cell>
          <cell r="F250" t="str">
            <v>重点客户销售经理-SC家乐福</v>
          </cell>
          <cell r="G250" t="str">
            <v/>
          </cell>
          <cell r="H250" t="str">
            <v>HX14175</v>
          </cell>
          <cell r="I250" t="str">
            <v>410822198203072026</v>
          </cell>
          <cell r="J250" t="str">
            <v>0</v>
          </cell>
          <cell r="K250" t="str">
            <v>DC</v>
          </cell>
          <cell r="L250">
            <v>41092</v>
          </cell>
          <cell r="N250" t="str">
            <v>武汉招行解放公园支行</v>
          </cell>
          <cell r="O250" t="str">
            <v>6226090273368288</v>
          </cell>
          <cell r="P250" t="str">
            <v>张芳</v>
          </cell>
          <cell r="Q250">
            <v>20</v>
          </cell>
          <cell r="R250">
            <v>20</v>
          </cell>
          <cell r="S250">
            <v>10918</v>
          </cell>
          <cell r="T250">
            <v>0</v>
          </cell>
          <cell r="U250">
            <v>0</v>
          </cell>
          <cell r="V250">
            <v>0.33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1820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2904.92</v>
          </cell>
        </row>
        <row r="251">
          <cell r="A251" t="str">
            <v>120016</v>
          </cell>
          <cell r="B251" t="str">
            <v>凌永生</v>
          </cell>
          <cell r="C251" t="str">
            <v>DC</v>
          </cell>
          <cell r="D251" t="str">
            <v>拜尔斯道夫个人护理用品（中国）有限公司</v>
          </cell>
          <cell r="E251" t="str">
            <v>DT渠道运作部</v>
          </cell>
          <cell r="F251" t="str">
            <v>DT渠道省销售经理-南区</v>
          </cell>
          <cell r="G251" t="str">
            <v>17</v>
          </cell>
          <cell r="H251" t="str">
            <v>HX38120</v>
          </cell>
          <cell r="I251" t="str">
            <v>320911198111300612</v>
          </cell>
          <cell r="J251" t="str">
            <v>0</v>
          </cell>
          <cell r="K251" t="str">
            <v>DC</v>
          </cell>
          <cell r="L251">
            <v>41061</v>
          </cell>
          <cell r="N251" t="str">
            <v>武汉招行解放公园支行</v>
          </cell>
          <cell r="O251" t="str">
            <v>6226090273368189</v>
          </cell>
          <cell r="P251" t="str">
            <v>凌永生</v>
          </cell>
          <cell r="Q251">
            <v>20</v>
          </cell>
          <cell r="R251">
            <v>20</v>
          </cell>
          <cell r="S251">
            <v>5383</v>
          </cell>
          <cell r="T251">
            <v>0</v>
          </cell>
          <cell r="U251">
            <v>0</v>
          </cell>
          <cell r="V251">
            <v>0.33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</row>
        <row r="252">
          <cell r="A252" t="str">
            <v>120017</v>
          </cell>
          <cell r="B252" t="str">
            <v>张战波</v>
          </cell>
          <cell r="C252" t="str">
            <v>DC</v>
          </cell>
          <cell r="D252" t="str">
            <v>拜尔斯道夫个人护理用品（中国）有限公司</v>
          </cell>
          <cell r="E252" t="str">
            <v>DT渠道运作部</v>
          </cell>
          <cell r="F252" t="str">
            <v>DT渠道省销售经理-北区</v>
          </cell>
          <cell r="G252" t="str">
            <v>17</v>
          </cell>
          <cell r="H252" t="str">
            <v>HX38120</v>
          </cell>
          <cell r="I252" t="str">
            <v>411224197706097117</v>
          </cell>
          <cell r="J252" t="str">
            <v>0</v>
          </cell>
          <cell r="K252" t="str">
            <v>DC</v>
          </cell>
          <cell r="L252">
            <v>41061</v>
          </cell>
          <cell r="N252" t="str">
            <v>武汉招行解放公园支行</v>
          </cell>
          <cell r="O252" t="str">
            <v>6226090273368197</v>
          </cell>
          <cell r="P252" t="str">
            <v>张战波</v>
          </cell>
          <cell r="Q252">
            <v>20</v>
          </cell>
          <cell r="R252">
            <v>20</v>
          </cell>
          <cell r="S252">
            <v>5513</v>
          </cell>
          <cell r="T252">
            <v>0</v>
          </cell>
          <cell r="U252">
            <v>0</v>
          </cell>
          <cell r="V252">
            <v>0.33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</row>
        <row r="253">
          <cell r="A253" t="str">
            <v>120018</v>
          </cell>
          <cell r="B253" t="str">
            <v>张海龙</v>
          </cell>
          <cell r="C253" t="str">
            <v>DC</v>
          </cell>
          <cell r="D253" t="str">
            <v>拜尔斯道夫个人护理用品（中国）有限公司</v>
          </cell>
          <cell r="E253" t="str">
            <v>DT渠道运作部</v>
          </cell>
          <cell r="F253" t="str">
            <v>DT渠道省销售经理-南区</v>
          </cell>
          <cell r="G253" t="str">
            <v>17</v>
          </cell>
          <cell r="H253" t="str">
            <v>HX38120</v>
          </cell>
          <cell r="I253" t="str">
            <v>41038119861101301X</v>
          </cell>
          <cell r="J253" t="str">
            <v>0</v>
          </cell>
          <cell r="K253" t="str">
            <v>DC</v>
          </cell>
          <cell r="L253">
            <v>41061</v>
          </cell>
          <cell r="N253" t="str">
            <v>武汉招行解放公园支行</v>
          </cell>
          <cell r="O253" t="str">
            <v>6226090273368221</v>
          </cell>
          <cell r="P253" t="str">
            <v>张海龙</v>
          </cell>
          <cell r="Q253">
            <v>20</v>
          </cell>
          <cell r="R253">
            <v>20</v>
          </cell>
          <cell r="S253">
            <v>6128</v>
          </cell>
          <cell r="T253">
            <v>0</v>
          </cell>
          <cell r="U253">
            <v>0</v>
          </cell>
          <cell r="V253">
            <v>0.33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</row>
        <row r="254">
          <cell r="A254" t="str">
            <v>120019</v>
          </cell>
          <cell r="B254" t="str">
            <v>秦全 (Vincent Qian)</v>
          </cell>
          <cell r="C254" t="str">
            <v>DC</v>
          </cell>
          <cell r="D254" t="str">
            <v>拜尔斯道夫个人护理用品（中国）有限公司</v>
          </cell>
          <cell r="E254" t="str">
            <v>护发市场部</v>
          </cell>
          <cell r="F254" t="str">
            <v>助理品牌经理－SLEK HC</v>
          </cell>
          <cell r="G254" t="str">
            <v>10</v>
          </cell>
          <cell r="H254" t="str">
            <v>HX15101</v>
          </cell>
          <cell r="I254" t="str">
            <v>420106198611154075</v>
          </cell>
          <cell r="J254" t="str">
            <v>0</v>
          </cell>
          <cell r="K254" t="str">
            <v>DC</v>
          </cell>
          <cell r="L254">
            <v>41134</v>
          </cell>
          <cell r="N254" t="str">
            <v>武汉招行解放公园支行</v>
          </cell>
          <cell r="O254" t="str">
            <v>6226090273367777</v>
          </cell>
          <cell r="P254" t="str">
            <v>秦全</v>
          </cell>
          <cell r="Q254">
            <v>20</v>
          </cell>
          <cell r="R254">
            <v>20</v>
          </cell>
          <cell r="S254">
            <v>12430</v>
          </cell>
          <cell r="T254">
            <v>0</v>
          </cell>
          <cell r="U254">
            <v>0</v>
          </cell>
          <cell r="V254">
            <v>0.25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</row>
        <row r="255">
          <cell r="A255" t="str">
            <v>120021</v>
          </cell>
          <cell r="B255" t="str">
            <v>余鲲</v>
          </cell>
          <cell r="C255" t="str">
            <v>DC</v>
          </cell>
          <cell r="D255" t="str">
            <v>拜尔斯道夫个人护理用品（中国）有限公司</v>
          </cell>
          <cell r="E255" t="str">
            <v>品类管理-护发</v>
          </cell>
          <cell r="F255" t="str">
            <v>护发品类全国通路市场主任</v>
          </cell>
          <cell r="G255" t="str">
            <v>16</v>
          </cell>
          <cell r="H255" t="str">
            <v>HX35105</v>
          </cell>
          <cell r="I255" t="str">
            <v>420104197710304019</v>
          </cell>
          <cell r="J255" t="str">
            <v>0</v>
          </cell>
          <cell r="K255" t="str">
            <v>DC</v>
          </cell>
          <cell r="L255">
            <v>41204</v>
          </cell>
          <cell r="N255" t="str">
            <v>武汉招行解放公园支行</v>
          </cell>
          <cell r="O255" t="str">
            <v>6226090273367892</v>
          </cell>
          <cell r="P255" t="str">
            <v>余鲲</v>
          </cell>
          <cell r="Q255">
            <v>20</v>
          </cell>
          <cell r="R255">
            <v>20</v>
          </cell>
          <cell r="S255">
            <v>15037</v>
          </cell>
          <cell r="T255">
            <v>0</v>
          </cell>
          <cell r="U255">
            <v>0</v>
          </cell>
          <cell r="V255">
            <v>0.12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1685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</row>
        <row r="256">
          <cell r="A256" t="str">
            <v>120022</v>
          </cell>
          <cell r="B256" t="str">
            <v>关奇涛</v>
          </cell>
          <cell r="C256" t="str">
            <v>DC</v>
          </cell>
          <cell r="D256" t="str">
            <v>拜尔斯道夫个人护理用品（中国）有限公司</v>
          </cell>
          <cell r="E256" t="str">
            <v>销售运营和计划部</v>
          </cell>
          <cell r="F256" t="str">
            <v>销售计划主任</v>
          </cell>
          <cell r="G256" t="str">
            <v>10</v>
          </cell>
          <cell r="H256" t="str">
            <v>HX35105</v>
          </cell>
          <cell r="I256" t="str">
            <v>420114198501070014</v>
          </cell>
          <cell r="J256" t="str">
            <v>0</v>
          </cell>
          <cell r="K256" t="str">
            <v>DC</v>
          </cell>
          <cell r="L256">
            <v>41218</v>
          </cell>
          <cell r="N256" t="str">
            <v>武汉招行解放公园支行</v>
          </cell>
          <cell r="O256" t="str">
            <v>6226090273368551</v>
          </cell>
          <cell r="P256" t="str">
            <v>关奇涛</v>
          </cell>
          <cell r="Q256">
            <v>20</v>
          </cell>
          <cell r="R256">
            <v>20</v>
          </cell>
          <cell r="S256">
            <v>15823</v>
          </cell>
          <cell r="T256">
            <v>0</v>
          </cell>
          <cell r="U256">
            <v>0</v>
          </cell>
          <cell r="V256">
            <v>0.12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</row>
        <row r="257">
          <cell r="A257" t="str">
            <v>120023</v>
          </cell>
          <cell r="B257" t="str">
            <v>钟莉</v>
          </cell>
          <cell r="C257" t="str">
            <v>SC</v>
          </cell>
          <cell r="D257" t="str">
            <v>拜尔斯道夫日化（武汉）有限公司</v>
          </cell>
          <cell r="E257" t="str">
            <v>武汉物料管理部</v>
          </cell>
          <cell r="F257" t="str">
            <v>武汉物料管理部原料采购</v>
          </cell>
          <cell r="G257" t="str">
            <v>16</v>
          </cell>
          <cell r="H257" t="str">
            <v>JX26124</v>
          </cell>
          <cell r="I257" t="str">
            <v>420881198101272184</v>
          </cell>
          <cell r="J257" t="str">
            <v>0</v>
          </cell>
          <cell r="K257" t="str">
            <v>SC</v>
          </cell>
          <cell r="L257">
            <v>41257</v>
          </cell>
          <cell r="N257" t="str">
            <v>武汉招行解放公园支行</v>
          </cell>
          <cell r="O257" t="str">
            <v>6226090273369153</v>
          </cell>
          <cell r="P257" t="str">
            <v>钟莉</v>
          </cell>
          <cell r="Q257">
            <v>20</v>
          </cell>
          <cell r="R257">
            <v>20</v>
          </cell>
          <cell r="S257">
            <v>5176</v>
          </cell>
          <cell r="T257">
            <v>0</v>
          </cell>
          <cell r="U257">
            <v>0</v>
          </cell>
          <cell r="V257">
            <v>0.12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</row>
        <row r="258">
          <cell r="A258" t="str">
            <v>130001</v>
          </cell>
          <cell r="B258" t="str">
            <v>YANG XU</v>
          </cell>
          <cell r="C258" t="str">
            <v>SC</v>
          </cell>
          <cell r="D258" t="str">
            <v>拜尔斯道夫日化（武汉）有限公司</v>
          </cell>
          <cell r="E258" t="str">
            <v>IIM1实验室</v>
          </cell>
          <cell r="F258" t="str">
            <v>远东区护肤品区域研发经理</v>
          </cell>
          <cell r="G258" t="str">
            <v>10</v>
          </cell>
          <cell r="H258" t="str">
            <v>JX29102</v>
          </cell>
          <cell r="I258" t="str">
            <v>C6W9514VN</v>
          </cell>
          <cell r="J258" t="str">
            <v>0</v>
          </cell>
          <cell r="K258" t="str">
            <v>SC</v>
          </cell>
          <cell r="L258">
            <v>41278</v>
          </cell>
          <cell r="N258" t="str">
            <v>武汉招行解放公园支行</v>
          </cell>
          <cell r="O258" t="str">
            <v>6226090273365896</v>
          </cell>
          <cell r="P258" t="str">
            <v>XU YANG</v>
          </cell>
          <cell r="Q258">
            <v>20</v>
          </cell>
          <cell r="R258">
            <v>20</v>
          </cell>
          <cell r="S258">
            <v>12050.53</v>
          </cell>
          <cell r="T258">
            <v>0</v>
          </cell>
          <cell r="U258">
            <v>0</v>
          </cell>
          <cell r="V258">
            <v>0.32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</row>
        <row r="259">
          <cell r="A259" t="str">
            <v>130005</v>
          </cell>
          <cell r="B259" t="str">
            <v>张勇</v>
          </cell>
          <cell r="C259" t="str">
            <v>DC</v>
          </cell>
          <cell r="D259" t="str">
            <v>拜尔斯道夫个人护理用品（中国）有限公司</v>
          </cell>
          <cell r="E259" t="str">
            <v>云贵省区</v>
          </cell>
          <cell r="F259" t="str">
            <v>云贵省区销售代表</v>
          </cell>
          <cell r="G259" t="str">
            <v>10</v>
          </cell>
          <cell r="H259" t="str">
            <v>HX59102</v>
          </cell>
          <cell r="I259" t="str">
            <v>420303198410132816</v>
          </cell>
          <cell r="J259" t="str">
            <v>0</v>
          </cell>
          <cell r="K259" t="str">
            <v>DC</v>
          </cell>
          <cell r="L259">
            <v>41326</v>
          </cell>
          <cell r="N259" t="str">
            <v>武汉招行解放公园支行</v>
          </cell>
          <cell r="O259" t="str">
            <v>6226090273373163</v>
          </cell>
          <cell r="P259" t="str">
            <v>张勇</v>
          </cell>
          <cell r="Q259">
            <v>20</v>
          </cell>
          <cell r="R259">
            <v>20</v>
          </cell>
          <cell r="S259">
            <v>3499</v>
          </cell>
          <cell r="T259">
            <v>0</v>
          </cell>
          <cell r="U259">
            <v>0</v>
          </cell>
          <cell r="V259">
            <v>0.17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584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787.5</v>
          </cell>
        </row>
        <row r="260">
          <cell r="A260" t="str">
            <v>130006</v>
          </cell>
          <cell r="B260" t="str">
            <v>谈畅 (Tina Tan)</v>
          </cell>
          <cell r="C260" t="str">
            <v>SC</v>
          </cell>
          <cell r="D260" t="str">
            <v>拜尔斯道夫日化（武汉）有限公司</v>
          </cell>
          <cell r="E260" t="str">
            <v>护发实验室</v>
          </cell>
          <cell r="F260" t="str">
            <v>护发实验室研究助理</v>
          </cell>
          <cell r="G260" t="str">
            <v>14</v>
          </cell>
          <cell r="H260" t="str">
            <v>JX11101</v>
          </cell>
          <cell r="I260" t="str">
            <v>420922198607210066</v>
          </cell>
          <cell r="J260" t="str">
            <v>0</v>
          </cell>
          <cell r="K260" t="str">
            <v>SC</v>
          </cell>
          <cell r="L260">
            <v>41353</v>
          </cell>
          <cell r="N260" t="str">
            <v>武汉招行解放公园支行</v>
          </cell>
          <cell r="O260" t="str">
            <v>6226090273366191</v>
          </cell>
          <cell r="P260" t="str">
            <v>谈畅</v>
          </cell>
          <cell r="Q260">
            <v>20</v>
          </cell>
          <cell r="R260">
            <v>20</v>
          </cell>
          <cell r="S260">
            <v>4420</v>
          </cell>
          <cell r="T260">
            <v>0</v>
          </cell>
          <cell r="U260">
            <v>0</v>
          </cell>
          <cell r="V260">
            <v>0.12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</row>
        <row r="261">
          <cell r="A261" t="str">
            <v>130007</v>
          </cell>
          <cell r="B261" t="str">
            <v>曹咪 (Anne Cao)</v>
          </cell>
          <cell r="C261" t="str">
            <v>SC</v>
          </cell>
          <cell r="D261" t="str">
            <v>拜尔斯道夫日化（武汉）有限公司</v>
          </cell>
          <cell r="E261" t="str">
            <v>头发定型实验室</v>
          </cell>
          <cell r="F261" t="str">
            <v>头发定型实验室研究助理</v>
          </cell>
          <cell r="G261" t="str">
            <v>14</v>
          </cell>
          <cell r="H261" t="str">
            <v>JX11101</v>
          </cell>
          <cell r="I261" t="str">
            <v>142229198809043826</v>
          </cell>
          <cell r="J261" t="str">
            <v>0</v>
          </cell>
          <cell r="K261" t="str">
            <v>SC</v>
          </cell>
          <cell r="L261">
            <v>41353</v>
          </cell>
          <cell r="N261" t="str">
            <v>武汉招行解放公园支行</v>
          </cell>
          <cell r="O261" t="str">
            <v>6226090273366217</v>
          </cell>
          <cell r="P261" t="str">
            <v>曹咪</v>
          </cell>
          <cell r="Q261">
            <v>20</v>
          </cell>
          <cell r="R261">
            <v>20</v>
          </cell>
          <cell r="S261">
            <v>4420</v>
          </cell>
          <cell r="T261">
            <v>0</v>
          </cell>
          <cell r="U261">
            <v>0</v>
          </cell>
          <cell r="V261">
            <v>0.12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</row>
        <row r="262">
          <cell r="A262" t="str">
            <v>130008</v>
          </cell>
          <cell r="B262" t="str">
            <v>彭成俊</v>
          </cell>
          <cell r="C262" t="str">
            <v>DC</v>
          </cell>
          <cell r="D262" t="str">
            <v>拜尔斯道夫日化（武汉）有限公司</v>
          </cell>
          <cell r="E262" t="str">
            <v>护发财会部</v>
          </cell>
          <cell r="F262" t="str">
            <v>应收应付会计</v>
          </cell>
          <cell r="G262" t="str">
            <v>15</v>
          </cell>
          <cell r="H262" t="str">
            <v>JX04131</v>
          </cell>
          <cell r="I262" t="str">
            <v>421002198309091413</v>
          </cell>
          <cell r="J262" t="str">
            <v>0</v>
          </cell>
          <cell r="K262" t="str">
            <v>DC</v>
          </cell>
          <cell r="L262">
            <v>41362</v>
          </cell>
          <cell r="N262" t="str">
            <v>武汉招行解放公园支行</v>
          </cell>
          <cell r="O262" t="str">
            <v>6226090273366647</v>
          </cell>
          <cell r="P262" t="str">
            <v>彭成俊</v>
          </cell>
          <cell r="Q262">
            <v>20</v>
          </cell>
          <cell r="R262">
            <v>20</v>
          </cell>
          <cell r="S262">
            <v>6451</v>
          </cell>
          <cell r="T262">
            <v>0</v>
          </cell>
          <cell r="U262">
            <v>0</v>
          </cell>
          <cell r="V262">
            <v>0.12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</row>
        <row r="263">
          <cell r="A263" t="str">
            <v>130010</v>
          </cell>
          <cell r="B263" t="str">
            <v>柯丹 (Daisy Ke)</v>
          </cell>
          <cell r="C263" t="str">
            <v>SC</v>
          </cell>
          <cell r="D263" t="str">
            <v>拜尔斯道夫日化（武汉）有限公司</v>
          </cell>
          <cell r="E263" t="str">
            <v>IIM2实验室</v>
          </cell>
          <cell r="F263" t="str">
            <v>IIM2实验室科研技术</v>
          </cell>
          <cell r="G263" t="str">
            <v>15</v>
          </cell>
          <cell r="H263" t="str">
            <v>JX29102</v>
          </cell>
          <cell r="I263" t="str">
            <v>42011519870928662X</v>
          </cell>
          <cell r="J263" t="str">
            <v>0</v>
          </cell>
          <cell r="K263" t="str">
            <v>SC</v>
          </cell>
          <cell r="L263">
            <v>41371</v>
          </cell>
          <cell r="N263" t="str">
            <v>武汉招行解放公园支行</v>
          </cell>
          <cell r="O263" t="str">
            <v>6226090273365995</v>
          </cell>
          <cell r="P263" t="str">
            <v>柯丹</v>
          </cell>
          <cell r="Q263">
            <v>20</v>
          </cell>
          <cell r="R263">
            <v>20</v>
          </cell>
          <cell r="S263">
            <v>6466</v>
          </cell>
          <cell r="T263">
            <v>0</v>
          </cell>
          <cell r="U263">
            <v>0</v>
          </cell>
          <cell r="V263">
            <v>0.12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</row>
        <row r="264">
          <cell r="A264" t="str">
            <v>130012</v>
          </cell>
          <cell r="B264" t="str">
            <v>何啸 (Adam He)</v>
          </cell>
          <cell r="C264" t="str">
            <v>SC</v>
          </cell>
          <cell r="D264" t="str">
            <v>拜尔斯道夫日化（武汉）有限公司</v>
          </cell>
          <cell r="E264" t="str">
            <v>检测分析实验室</v>
          </cell>
          <cell r="F264" t="str">
            <v>质量控制实验室研究助理</v>
          </cell>
          <cell r="G264" t="str">
            <v>14</v>
          </cell>
          <cell r="H264" t="str">
            <v>JX11101</v>
          </cell>
          <cell r="I264" t="str">
            <v>420114198803140057</v>
          </cell>
          <cell r="J264" t="str">
            <v>0</v>
          </cell>
          <cell r="K264" t="str">
            <v>SC</v>
          </cell>
          <cell r="L264">
            <v>41383</v>
          </cell>
          <cell r="N264" t="str">
            <v>武汉招行解放公园支行</v>
          </cell>
          <cell r="O264" t="str">
            <v>6226090273366357</v>
          </cell>
          <cell r="P264" t="str">
            <v>何啸</v>
          </cell>
          <cell r="Q264">
            <v>20</v>
          </cell>
          <cell r="R264">
            <v>20</v>
          </cell>
          <cell r="S264">
            <v>4260</v>
          </cell>
          <cell r="T264">
            <v>0</v>
          </cell>
          <cell r="U264">
            <v>0</v>
          </cell>
          <cell r="V264">
            <v>0.12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</row>
        <row r="265">
          <cell r="A265" t="str">
            <v>130013</v>
          </cell>
          <cell r="B265" t="str">
            <v>赵慧丽 (Joyce Zhao)</v>
          </cell>
          <cell r="C265" t="str">
            <v>SC</v>
          </cell>
          <cell r="D265" t="str">
            <v>拜尔斯道夫日化（武汉）有限公司</v>
          </cell>
          <cell r="E265" t="str">
            <v>感官测试实验室</v>
          </cell>
          <cell r="F265" t="str">
            <v>感官测试实验室研究助理</v>
          </cell>
          <cell r="G265" t="str">
            <v>14</v>
          </cell>
          <cell r="H265" t="str">
            <v>JX11101</v>
          </cell>
          <cell r="I265" t="str">
            <v>411081199010262925</v>
          </cell>
          <cell r="J265" t="str">
            <v>0</v>
          </cell>
          <cell r="K265" t="str">
            <v>SC</v>
          </cell>
          <cell r="L265">
            <v>41396</v>
          </cell>
          <cell r="N265" t="str">
            <v>武汉招行解放公园支行</v>
          </cell>
          <cell r="O265" t="str">
            <v>6226090273366175</v>
          </cell>
          <cell r="P265" t="str">
            <v>赵慧丽</v>
          </cell>
          <cell r="Q265">
            <v>20</v>
          </cell>
          <cell r="R265">
            <v>20</v>
          </cell>
          <cell r="S265">
            <v>4307</v>
          </cell>
          <cell r="T265">
            <v>0</v>
          </cell>
          <cell r="U265">
            <v>0</v>
          </cell>
          <cell r="V265">
            <v>0.12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</row>
        <row r="266">
          <cell r="A266" t="str">
            <v>130016</v>
          </cell>
          <cell r="B266" t="str">
            <v>陈安娜 (Anna Chen)</v>
          </cell>
          <cell r="C266" t="str">
            <v>SC</v>
          </cell>
          <cell r="D266" t="str">
            <v>拜尔斯道夫日化（武汉）有限公司</v>
          </cell>
          <cell r="E266" t="str">
            <v>护肤研发部</v>
          </cell>
          <cell r="F266" t="str">
            <v>远东区研发团队助理</v>
          </cell>
          <cell r="G266" t="str">
            <v>13</v>
          </cell>
          <cell r="H266" t="str">
            <v>JX29102</v>
          </cell>
          <cell r="I266" t="str">
            <v>420202198901191229</v>
          </cell>
          <cell r="J266" t="str">
            <v>0</v>
          </cell>
          <cell r="K266" t="str">
            <v>SC</v>
          </cell>
          <cell r="L266">
            <v>41449</v>
          </cell>
          <cell r="N266" t="str">
            <v>武汉招行解放公园支行</v>
          </cell>
          <cell r="O266" t="str">
            <v>6226090273373619</v>
          </cell>
          <cell r="P266" t="str">
            <v>陈安娜</v>
          </cell>
          <cell r="Q266">
            <v>20</v>
          </cell>
          <cell r="R266">
            <v>20</v>
          </cell>
          <cell r="S266">
            <v>4375</v>
          </cell>
          <cell r="T266">
            <v>0</v>
          </cell>
          <cell r="U266">
            <v>0</v>
          </cell>
          <cell r="V266">
            <v>0.12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</row>
        <row r="267">
          <cell r="A267" t="str">
            <v>130017</v>
          </cell>
          <cell r="B267" t="str">
            <v>李娜 (Emma Li)</v>
          </cell>
          <cell r="C267" t="str">
            <v>SC</v>
          </cell>
          <cell r="D267" t="str">
            <v>拜尔斯道夫日化（武汉）有限公司</v>
          </cell>
          <cell r="E267" t="str">
            <v>IIM2实验室</v>
          </cell>
          <cell r="F267" t="str">
            <v>IIM2实验室科研技术</v>
          </cell>
          <cell r="G267" t="str">
            <v>15</v>
          </cell>
          <cell r="H267" t="str">
            <v>JX29102</v>
          </cell>
          <cell r="I267" t="str">
            <v>411522198812133028</v>
          </cell>
          <cell r="J267" t="str">
            <v>0</v>
          </cell>
          <cell r="K267" t="str">
            <v>SC</v>
          </cell>
          <cell r="L267">
            <v>41519</v>
          </cell>
          <cell r="N267" t="str">
            <v>武汉招行解放公园支行</v>
          </cell>
          <cell r="O267" t="str">
            <v>6226090273373742</v>
          </cell>
          <cell r="P267" t="str">
            <v>李娜</v>
          </cell>
          <cell r="Q267">
            <v>20</v>
          </cell>
          <cell r="R267">
            <v>20</v>
          </cell>
          <cell r="S267">
            <v>6688</v>
          </cell>
          <cell r="T267">
            <v>0</v>
          </cell>
          <cell r="U267">
            <v>0</v>
          </cell>
          <cell r="V267">
            <v>0.12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</row>
        <row r="268">
          <cell r="A268" t="str">
            <v>130019</v>
          </cell>
          <cell r="B268" t="str">
            <v>来文静</v>
          </cell>
          <cell r="C268" t="str">
            <v>DC</v>
          </cell>
          <cell r="D268" t="str">
            <v>拜尔斯道夫个人护理用品（中国）有限公司</v>
          </cell>
          <cell r="E268" t="str">
            <v>客户服务部</v>
          </cell>
          <cell r="F268" t="str">
            <v>客户服务代表</v>
          </cell>
          <cell r="G268" t="str">
            <v>15</v>
          </cell>
          <cell r="H268" t="str">
            <v>HX63202</v>
          </cell>
          <cell r="I268" t="str">
            <v>42128119880316002X</v>
          </cell>
          <cell r="J268" t="str">
            <v>0</v>
          </cell>
          <cell r="K268" t="str">
            <v>DC</v>
          </cell>
          <cell r="L268">
            <v>41565</v>
          </cell>
          <cell r="N268" t="str">
            <v>武汉招行解放公园支行</v>
          </cell>
          <cell r="O268" t="str">
            <v>6226090273373759</v>
          </cell>
          <cell r="P268" t="str">
            <v>来文静</v>
          </cell>
          <cell r="Q268">
            <v>20</v>
          </cell>
          <cell r="R268">
            <v>20</v>
          </cell>
          <cell r="S268">
            <v>4299</v>
          </cell>
          <cell r="T268">
            <v>0</v>
          </cell>
          <cell r="U268">
            <v>0</v>
          </cell>
          <cell r="V268">
            <v>0.12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</row>
        <row r="269">
          <cell r="A269" t="str">
            <v>130020</v>
          </cell>
          <cell r="B269" t="str">
            <v>徐雅琴</v>
          </cell>
          <cell r="C269" t="str">
            <v>DC</v>
          </cell>
          <cell r="D269" t="str">
            <v>拜尔斯道夫个人护理用品（中国）有限公司</v>
          </cell>
          <cell r="E269" t="str">
            <v>客户服务部</v>
          </cell>
          <cell r="F269" t="str">
            <v>客户服务主管</v>
          </cell>
          <cell r="G269" t="str">
            <v>16</v>
          </cell>
          <cell r="H269" t="str">
            <v>HX63202</v>
          </cell>
          <cell r="I269" t="str">
            <v>420106198307092842</v>
          </cell>
          <cell r="J269" t="str">
            <v>0</v>
          </cell>
          <cell r="K269" t="str">
            <v>DC</v>
          </cell>
          <cell r="L269">
            <v>41589</v>
          </cell>
          <cell r="N269" t="str">
            <v>武汉招行解放公园支行</v>
          </cell>
          <cell r="O269" t="str">
            <v>6226090273373791</v>
          </cell>
          <cell r="P269" t="str">
            <v>徐雅琴</v>
          </cell>
          <cell r="Q269">
            <v>20</v>
          </cell>
          <cell r="R269">
            <v>20</v>
          </cell>
          <cell r="S269">
            <v>6027</v>
          </cell>
          <cell r="T269">
            <v>0</v>
          </cell>
          <cell r="U269">
            <v>0</v>
          </cell>
          <cell r="V269">
            <v>0.12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</row>
        <row r="270">
          <cell r="A270" t="str">
            <v>130022</v>
          </cell>
          <cell r="B270" t="str">
            <v>朱怡</v>
          </cell>
          <cell r="C270" t="str">
            <v>DC</v>
          </cell>
          <cell r="D270" t="str">
            <v>拜尔斯道夫个人护理用品（中国）有限公司</v>
          </cell>
          <cell r="E270" t="str">
            <v>客户服务部</v>
          </cell>
          <cell r="F270" t="str">
            <v>客户服务代表</v>
          </cell>
          <cell r="G270" t="str">
            <v>15</v>
          </cell>
          <cell r="H270" t="str">
            <v>HX63202</v>
          </cell>
          <cell r="I270" t="str">
            <v>420104198812300021</v>
          </cell>
          <cell r="J270" t="str">
            <v>0</v>
          </cell>
          <cell r="K270" t="str">
            <v>DC</v>
          </cell>
          <cell r="L270">
            <v>41579</v>
          </cell>
          <cell r="N270" t="str">
            <v>武汉招行解放公园支行</v>
          </cell>
          <cell r="O270" t="str">
            <v>6226090273373817</v>
          </cell>
          <cell r="P270" t="str">
            <v>朱怡</v>
          </cell>
          <cell r="Q270">
            <v>20</v>
          </cell>
          <cell r="R270">
            <v>20</v>
          </cell>
          <cell r="S270">
            <v>4299</v>
          </cell>
          <cell r="T270">
            <v>0</v>
          </cell>
          <cell r="U270">
            <v>0</v>
          </cell>
          <cell r="V270">
            <v>0.12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</row>
        <row r="271">
          <cell r="A271" t="str">
            <v>130023</v>
          </cell>
          <cell r="B271" t="str">
            <v>周杨</v>
          </cell>
          <cell r="C271" t="str">
            <v>DC</v>
          </cell>
          <cell r="D271" t="str">
            <v>拜尔斯道夫个人护理用品（中国）有限公司</v>
          </cell>
          <cell r="E271" t="str">
            <v>客户服务部</v>
          </cell>
          <cell r="F271" t="str">
            <v>客户服务代表</v>
          </cell>
          <cell r="G271" t="str">
            <v>15</v>
          </cell>
          <cell r="H271" t="str">
            <v>HX63202</v>
          </cell>
          <cell r="I271" t="str">
            <v>420104198906290047</v>
          </cell>
          <cell r="J271" t="str">
            <v>0</v>
          </cell>
          <cell r="K271" t="str">
            <v>DC</v>
          </cell>
          <cell r="L271">
            <v>41579</v>
          </cell>
          <cell r="N271" t="str">
            <v>武汉招行解放公园支行</v>
          </cell>
          <cell r="O271" t="str">
            <v>6226090273373809</v>
          </cell>
          <cell r="P271" t="str">
            <v>周杨</v>
          </cell>
          <cell r="Q271">
            <v>20</v>
          </cell>
          <cell r="R271">
            <v>20</v>
          </cell>
          <cell r="S271">
            <v>4299</v>
          </cell>
          <cell r="T271">
            <v>0</v>
          </cell>
          <cell r="U271">
            <v>0</v>
          </cell>
          <cell r="V271">
            <v>0.12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</row>
        <row r="272">
          <cell r="A272" t="str">
            <v>130024</v>
          </cell>
          <cell r="B272" t="str">
            <v>施文燕</v>
          </cell>
          <cell r="C272" t="str">
            <v>DC</v>
          </cell>
          <cell r="D272" t="str">
            <v>拜尔斯道夫个人护理用品（中国）有限公司</v>
          </cell>
          <cell r="E272" t="str">
            <v>客户服务部</v>
          </cell>
          <cell r="F272" t="str">
            <v>客户服务代表</v>
          </cell>
          <cell r="G272" t="str">
            <v>15</v>
          </cell>
          <cell r="H272" t="str">
            <v>HX63202</v>
          </cell>
          <cell r="I272" t="str">
            <v>420102198809070840</v>
          </cell>
          <cell r="J272" t="str">
            <v>0</v>
          </cell>
          <cell r="K272" t="str">
            <v>DC</v>
          </cell>
          <cell r="L272">
            <v>41579</v>
          </cell>
          <cell r="N272" t="str">
            <v>武汉招行解放公园支行</v>
          </cell>
          <cell r="O272" t="str">
            <v>6226090273373767</v>
          </cell>
          <cell r="P272" t="str">
            <v>施文燕</v>
          </cell>
          <cell r="Q272">
            <v>20</v>
          </cell>
          <cell r="R272">
            <v>20</v>
          </cell>
          <cell r="S272">
            <v>4299</v>
          </cell>
          <cell r="T272">
            <v>0</v>
          </cell>
          <cell r="U272">
            <v>0</v>
          </cell>
          <cell r="V272">
            <v>0.12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</row>
        <row r="273">
          <cell r="A273" t="str">
            <v>130025</v>
          </cell>
          <cell r="B273" t="str">
            <v>向荻</v>
          </cell>
          <cell r="C273" t="str">
            <v>DC</v>
          </cell>
          <cell r="D273" t="str">
            <v>拜尔斯道夫个人护理用品（中国）有限公司</v>
          </cell>
          <cell r="E273" t="str">
            <v>客户服务部</v>
          </cell>
          <cell r="F273" t="str">
            <v>客户服务代表</v>
          </cell>
          <cell r="G273" t="str">
            <v>15</v>
          </cell>
          <cell r="H273" t="str">
            <v>HX63202</v>
          </cell>
          <cell r="I273" t="str">
            <v>420204198907294926</v>
          </cell>
          <cell r="J273" t="str">
            <v>0</v>
          </cell>
          <cell r="K273" t="str">
            <v>DC</v>
          </cell>
          <cell r="L273">
            <v>41582</v>
          </cell>
          <cell r="N273" t="str">
            <v>武汉招行解放公园支行</v>
          </cell>
          <cell r="O273" t="str">
            <v>6226090273373775</v>
          </cell>
          <cell r="P273" t="str">
            <v>向荻</v>
          </cell>
          <cell r="Q273">
            <v>20</v>
          </cell>
          <cell r="R273">
            <v>20</v>
          </cell>
          <cell r="S273">
            <v>4538</v>
          </cell>
          <cell r="T273">
            <v>0</v>
          </cell>
          <cell r="U273">
            <v>0</v>
          </cell>
          <cell r="V273">
            <v>0.12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</row>
        <row r="274">
          <cell r="A274" t="str">
            <v>130026</v>
          </cell>
          <cell r="B274" t="str">
            <v>周莹</v>
          </cell>
          <cell r="C274" t="str">
            <v>DC</v>
          </cell>
          <cell r="D274" t="str">
            <v>拜尔斯道夫个人护理用品（中国）有限公司</v>
          </cell>
          <cell r="E274" t="str">
            <v>客户服务部</v>
          </cell>
          <cell r="F274" t="str">
            <v>客户服务代表</v>
          </cell>
          <cell r="G274" t="str">
            <v>15</v>
          </cell>
          <cell r="H274" t="str">
            <v>HX63202</v>
          </cell>
          <cell r="I274" t="str">
            <v>420704198910050049</v>
          </cell>
          <cell r="J274" t="str">
            <v>0</v>
          </cell>
          <cell r="K274" t="str">
            <v>DC</v>
          </cell>
          <cell r="L274">
            <v>41598</v>
          </cell>
          <cell r="N274" t="str">
            <v>武汉招行解放公园支行</v>
          </cell>
          <cell r="O274" t="str">
            <v>6226090273373833</v>
          </cell>
          <cell r="P274" t="str">
            <v>周莹</v>
          </cell>
          <cell r="Q274">
            <v>20</v>
          </cell>
          <cell r="R274">
            <v>20</v>
          </cell>
          <cell r="S274">
            <v>4299</v>
          </cell>
          <cell r="T274">
            <v>0</v>
          </cell>
          <cell r="U274">
            <v>0</v>
          </cell>
          <cell r="V274">
            <v>0.12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</row>
        <row r="275">
          <cell r="A275" t="str">
            <v>130027</v>
          </cell>
          <cell r="B275" t="str">
            <v>陈新丽</v>
          </cell>
          <cell r="C275" t="str">
            <v>DC</v>
          </cell>
          <cell r="D275" t="str">
            <v>拜尔斯道夫个人护理用品（中国）有限公司</v>
          </cell>
          <cell r="E275" t="str">
            <v>DT渠道运作部</v>
          </cell>
          <cell r="F275" t="str">
            <v>DT渠道省销售经理-南区</v>
          </cell>
          <cell r="G275" t="str">
            <v>16</v>
          </cell>
          <cell r="H275" t="str">
            <v>HX38120</v>
          </cell>
          <cell r="I275" t="str">
            <v>422421197510121220</v>
          </cell>
          <cell r="J275" t="str">
            <v>0</v>
          </cell>
          <cell r="K275" t="str">
            <v>DC</v>
          </cell>
          <cell r="L275">
            <v>41598</v>
          </cell>
          <cell r="N275" t="str">
            <v>武汉招行解放公园支行</v>
          </cell>
          <cell r="O275" t="str">
            <v>6226090273373841</v>
          </cell>
          <cell r="P275" t="str">
            <v>陈新丽</v>
          </cell>
          <cell r="Q275">
            <v>20</v>
          </cell>
          <cell r="R275">
            <v>20</v>
          </cell>
          <cell r="S275">
            <v>5500</v>
          </cell>
          <cell r="T275">
            <v>0</v>
          </cell>
          <cell r="U275">
            <v>0</v>
          </cell>
          <cell r="V275">
            <v>0.33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</row>
        <row r="276">
          <cell r="A276" t="str">
            <v>130028</v>
          </cell>
          <cell r="B276" t="str">
            <v>白如银</v>
          </cell>
          <cell r="C276" t="str">
            <v>DC</v>
          </cell>
          <cell r="D276" t="str">
            <v>拜尔斯道夫个人护理用品（中国）有限公司</v>
          </cell>
          <cell r="E276" t="str">
            <v>DT渠道运作部</v>
          </cell>
          <cell r="F276" t="str">
            <v>DT渠道省销售经理-中区</v>
          </cell>
          <cell r="G276" t="str">
            <v>17</v>
          </cell>
          <cell r="H276" t="str">
            <v>HX38120</v>
          </cell>
          <cell r="I276" t="str">
            <v>410422198602203319</v>
          </cell>
          <cell r="J276" t="str">
            <v>0</v>
          </cell>
          <cell r="K276" t="str">
            <v>DC</v>
          </cell>
          <cell r="L276">
            <v>41598</v>
          </cell>
          <cell r="N276" t="str">
            <v>武汉招行解放公园支行</v>
          </cell>
          <cell r="O276" t="str">
            <v>6226090273373858</v>
          </cell>
          <cell r="P276" t="str">
            <v>白如银</v>
          </cell>
          <cell r="Q276">
            <v>20</v>
          </cell>
          <cell r="R276">
            <v>20</v>
          </cell>
          <cell r="S276">
            <v>6000</v>
          </cell>
          <cell r="T276">
            <v>0</v>
          </cell>
          <cell r="U276">
            <v>0</v>
          </cell>
          <cell r="V276">
            <v>0.33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</row>
        <row r="277">
          <cell r="A277" t="str">
            <v>130029</v>
          </cell>
          <cell r="B277" t="str">
            <v>楚立军</v>
          </cell>
          <cell r="C277" t="str">
            <v>DC</v>
          </cell>
          <cell r="D277" t="str">
            <v>拜尔斯道夫个人护理用品（中国）有限公司</v>
          </cell>
          <cell r="E277" t="str">
            <v>DT渠道运作部</v>
          </cell>
          <cell r="F277" t="str">
            <v>DT渠道检核管控</v>
          </cell>
          <cell r="G277" t="str">
            <v/>
          </cell>
          <cell r="H277" t="str">
            <v>HX38120</v>
          </cell>
          <cell r="I277" t="str">
            <v>410411198308145518</v>
          </cell>
          <cell r="J277" t="str">
            <v>0</v>
          </cell>
          <cell r="K277" t="str">
            <v>DC</v>
          </cell>
          <cell r="L277">
            <v>41598</v>
          </cell>
          <cell r="N277" t="str">
            <v>武汉招行解放公园支行</v>
          </cell>
          <cell r="O277" t="str">
            <v>6226090273373866</v>
          </cell>
          <cell r="P277" t="str">
            <v>楚立军</v>
          </cell>
          <cell r="Q277">
            <v>20</v>
          </cell>
          <cell r="R277">
            <v>20</v>
          </cell>
          <cell r="S277">
            <v>6500</v>
          </cell>
          <cell r="T277">
            <v>0</v>
          </cell>
          <cell r="U277">
            <v>0</v>
          </cell>
          <cell r="V277">
            <v>0.33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</row>
        <row r="278">
          <cell r="A278" t="str">
            <v>130030</v>
          </cell>
          <cell r="B278" t="str">
            <v>李明轩</v>
          </cell>
          <cell r="C278" t="str">
            <v>DC</v>
          </cell>
          <cell r="D278" t="str">
            <v>拜尔斯道夫个人护理用品（中国）有限公司</v>
          </cell>
          <cell r="E278" t="str">
            <v>DT渠道运作部</v>
          </cell>
          <cell r="F278" t="str">
            <v>DT渠道数据管控</v>
          </cell>
          <cell r="G278" t="str">
            <v>16</v>
          </cell>
          <cell r="H278" t="str">
            <v>HX38120</v>
          </cell>
          <cell r="I278" t="str">
            <v>370306199012281014</v>
          </cell>
          <cell r="J278" t="str">
            <v>0</v>
          </cell>
          <cell r="K278" t="str">
            <v>DC</v>
          </cell>
          <cell r="L278">
            <v>41598</v>
          </cell>
          <cell r="N278" t="str">
            <v>武汉招行解放公园支行</v>
          </cell>
          <cell r="O278" t="str">
            <v>6226090273373882</v>
          </cell>
          <cell r="P278" t="str">
            <v>李明轩</v>
          </cell>
          <cell r="Q278">
            <v>20</v>
          </cell>
          <cell r="R278">
            <v>20</v>
          </cell>
          <cell r="S278">
            <v>3500</v>
          </cell>
          <cell r="T278">
            <v>0</v>
          </cell>
          <cell r="U278">
            <v>0</v>
          </cell>
          <cell r="V278">
            <v>0.33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</row>
        <row r="279">
          <cell r="A279" t="str">
            <v>130032</v>
          </cell>
          <cell r="B279" t="str">
            <v>罗毅</v>
          </cell>
          <cell r="C279" t="str">
            <v>DC</v>
          </cell>
          <cell r="D279" t="str">
            <v>拜尔斯道夫个人护理用品（中国）有限公司</v>
          </cell>
          <cell r="E279" t="str">
            <v>DT渠道运作部</v>
          </cell>
          <cell r="F279" t="str">
            <v>DT渠道省销售经理-中区</v>
          </cell>
          <cell r="G279" t="str">
            <v>17</v>
          </cell>
          <cell r="H279" t="str">
            <v>HX38120</v>
          </cell>
          <cell r="I279" t="str">
            <v>430422197806300478</v>
          </cell>
          <cell r="J279" t="str">
            <v>0</v>
          </cell>
          <cell r="K279" t="str">
            <v>DC</v>
          </cell>
          <cell r="L279">
            <v>41617</v>
          </cell>
          <cell r="N279" t="str">
            <v>武汉招行解放公园支行</v>
          </cell>
          <cell r="O279" t="str">
            <v>6226090273373916</v>
          </cell>
          <cell r="P279" t="str">
            <v>罗毅</v>
          </cell>
          <cell r="Q279">
            <v>20</v>
          </cell>
          <cell r="R279">
            <v>20</v>
          </cell>
          <cell r="S279">
            <v>7875</v>
          </cell>
          <cell r="T279">
            <v>0</v>
          </cell>
          <cell r="U279">
            <v>0</v>
          </cell>
          <cell r="V279">
            <v>0.33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</row>
        <row r="280">
          <cell r="A280" t="str">
            <v>140001</v>
          </cell>
          <cell r="B280" t="str">
            <v>余兴</v>
          </cell>
          <cell r="C280" t="str">
            <v>DC</v>
          </cell>
          <cell r="D280" t="str">
            <v>拜尔斯道夫个人护理用品（中国）有限公司</v>
          </cell>
          <cell r="E280" t="str">
            <v>客户服务部</v>
          </cell>
          <cell r="F280" t="str">
            <v>客户服务代表</v>
          </cell>
          <cell r="G280" t="str">
            <v>15</v>
          </cell>
          <cell r="H280" t="str">
            <v>HX63202</v>
          </cell>
          <cell r="I280" t="str">
            <v>420104198608193011</v>
          </cell>
          <cell r="J280" t="str">
            <v>0</v>
          </cell>
          <cell r="K280" t="str">
            <v>DC</v>
          </cell>
          <cell r="L280">
            <v>41641</v>
          </cell>
          <cell r="N280" t="str">
            <v>武汉招行解放公园支行</v>
          </cell>
          <cell r="O280" t="str">
            <v>6226090273373957</v>
          </cell>
          <cell r="P280" t="str">
            <v>余兴</v>
          </cell>
          <cell r="Q280">
            <v>20</v>
          </cell>
          <cell r="R280">
            <v>20</v>
          </cell>
          <cell r="S280">
            <v>4219</v>
          </cell>
          <cell r="T280">
            <v>0</v>
          </cell>
          <cell r="U280">
            <v>0</v>
          </cell>
          <cell r="V280">
            <v>0.12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</row>
        <row r="281">
          <cell r="A281" t="str">
            <v>140002</v>
          </cell>
          <cell r="B281" t="str">
            <v>王琴</v>
          </cell>
          <cell r="C281" t="str">
            <v>DC</v>
          </cell>
          <cell r="D281" t="str">
            <v>拜尔斯道夫个人护理用品（中国）有限公司</v>
          </cell>
          <cell r="E281" t="str">
            <v>客户服务部</v>
          </cell>
          <cell r="F281" t="str">
            <v>客户服务代表</v>
          </cell>
          <cell r="G281" t="str">
            <v>15</v>
          </cell>
          <cell r="H281" t="str">
            <v>HX63202</v>
          </cell>
          <cell r="I281" t="str">
            <v>420114198408090029</v>
          </cell>
          <cell r="J281" t="str">
            <v>0</v>
          </cell>
          <cell r="K281" t="str">
            <v>DC</v>
          </cell>
          <cell r="L281">
            <v>41641</v>
          </cell>
          <cell r="N281" t="str">
            <v>武汉招行解放公园支行</v>
          </cell>
          <cell r="O281" t="str">
            <v>6226090273373965</v>
          </cell>
          <cell r="P281" t="str">
            <v>王琴</v>
          </cell>
          <cell r="Q281">
            <v>20</v>
          </cell>
          <cell r="R281">
            <v>20</v>
          </cell>
          <cell r="S281">
            <v>4319</v>
          </cell>
          <cell r="T281">
            <v>0</v>
          </cell>
          <cell r="U281">
            <v>0</v>
          </cell>
          <cell r="V281">
            <v>0.12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</row>
        <row r="282">
          <cell r="A282" t="str">
            <v>140003</v>
          </cell>
          <cell r="B282" t="str">
            <v>吴冰心</v>
          </cell>
          <cell r="C282" t="str">
            <v>DC</v>
          </cell>
          <cell r="D282" t="str">
            <v>拜尔斯道夫个人护理用品（中国）有限公司</v>
          </cell>
          <cell r="E282" t="str">
            <v>客户服务部</v>
          </cell>
          <cell r="F282" t="str">
            <v>客户服务代表</v>
          </cell>
          <cell r="G282" t="str">
            <v>15</v>
          </cell>
          <cell r="H282" t="str">
            <v>HX63202</v>
          </cell>
          <cell r="I282" t="str">
            <v>42900419911030368X</v>
          </cell>
          <cell r="J282" t="str">
            <v>0</v>
          </cell>
          <cell r="K282" t="str">
            <v>DC</v>
          </cell>
          <cell r="L282">
            <v>41649</v>
          </cell>
          <cell r="N282" t="str">
            <v>武汉招行解放公园支行</v>
          </cell>
          <cell r="O282" t="str">
            <v>6226090273373973</v>
          </cell>
          <cell r="P282" t="str">
            <v>吴冰心</v>
          </cell>
          <cell r="Q282">
            <v>20</v>
          </cell>
          <cell r="R282">
            <v>20</v>
          </cell>
          <cell r="S282">
            <v>3980</v>
          </cell>
          <cell r="T282">
            <v>0</v>
          </cell>
          <cell r="U282">
            <v>0</v>
          </cell>
          <cell r="V282">
            <v>0.12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</row>
        <row r="283">
          <cell r="A283" t="str">
            <v>140004</v>
          </cell>
          <cell r="B283" t="str">
            <v>张媛</v>
          </cell>
          <cell r="C283" t="str">
            <v>DC</v>
          </cell>
          <cell r="D283" t="str">
            <v>拜尔斯道夫个人护理用品（中国）有限公司</v>
          </cell>
          <cell r="E283" t="str">
            <v>客户服务部</v>
          </cell>
          <cell r="F283" t="str">
            <v>客户服务代表</v>
          </cell>
          <cell r="G283" t="str">
            <v>15</v>
          </cell>
          <cell r="H283" t="str">
            <v>HX63202</v>
          </cell>
          <cell r="I283" t="str">
            <v>420105198709083627</v>
          </cell>
          <cell r="J283" t="str">
            <v>0</v>
          </cell>
          <cell r="K283" t="str">
            <v>DC</v>
          </cell>
          <cell r="L283">
            <v>41638</v>
          </cell>
          <cell r="N283" t="str">
            <v>武汉招行解放公园支行</v>
          </cell>
          <cell r="O283" t="str">
            <v>6226090273373981</v>
          </cell>
          <cell r="P283" t="str">
            <v>张媛</v>
          </cell>
          <cell r="Q283">
            <v>20</v>
          </cell>
          <cell r="R283">
            <v>20</v>
          </cell>
          <cell r="S283">
            <v>4219</v>
          </cell>
          <cell r="T283">
            <v>0</v>
          </cell>
          <cell r="U283">
            <v>0</v>
          </cell>
          <cell r="V283">
            <v>0.12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</row>
        <row r="284">
          <cell r="A284" t="str">
            <v>140005</v>
          </cell>
          <cell r="B284" t="str">
            <v>秦守菊</v>
          </cell>
          <cell r="C284" t="str">
            <v>DC</v>
          </cell>
          <cell r="D284" t="str">
            <v>拜尔斯道夫个人护理用品（中国）有限公司</v>
          </cell>
          <cell r="E284" t="str">
            <v>客户服务部</v>
          </cell>
          <cell r="F284" t="str">
            <v>客户服务代表</v>
          </cell>
          <cell r="G284" t="str">
            <v>15</v>
          </cell>
          <cell r="H284" t="str">
            <v>HX63202</v>
          </cell>
          <cell r="I284" t="str">
            <v>420881198506092106</v>
          </cell>
          <cell r="J284" t="str">
            <v>0</v>
          </cell>
          <cell r="K284" t="str">
            <v>DC</v>
          </cell>
          <cell r="L284">
            <v>41665</v>
          </cell>
          <cell r="N284" t="str">
            <v>武汉招行解放公园支行</v>
          </cell>
          <cell r="O284" t="str">
            <v>6226090273373999</v>
          </cell>
          <cell r="P284" t="str">
            <v>秦守菊</v>
          </cell>
          <cell r="Q284">
            <v>20</v>
          </cell>
          <cell r="R284">
            <v>20</v>
          </cell>
          <cell r="S284">
            <v>4219</v>
          </cell>
          <cell r="T284">
            <v>0</v>
          </cell>
          <cell r="U284">
            <v>0</v>
          </cell>
          <cell r="V284">
            <v>0.12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</row>
        <row r="285">
          <cell r="A285" t="str">
            <v>140006</v>
          </cell>
          <cell r="B285" t="str">
            <v>汪锦胜</v>
          </cell>
          <cell r="C285" t="str">
            <v>SC</v>
          </cell>
          <cell r="D285" t="str">
            <v>拜尔斯道夫日化（武汉）有限公司</v>
          </cell>
          <cell r="E285" t="str">
            <v>武汉TPM管理部</v>
          </cell>
          <cell r="F285" t="str">
            <v>OEM主管</v>
          </cell>
          <cell r="G285" t="str">
            <v>10</v>
          </cell>
          <cell r="H285" t="str">
            <v>JX26122</v>
          </cell>
          <cell r="I285" t="str">
            <v>42900619890306367X</v>
          </cell>
          <cell r="J285" t="str">
            <v>0</v>
          </cell>
          <cell r="K285" t="str">
            <v>SC</v>
          </cell>
          <cell r="L285">
            <v>41712</v>
          </cell>
          <cell r="N285" t="str">
            <v>武汉招行解放公园支行</v>
          </cell>
          <cell r="O285" t="str">
            <v>6226090273374005</v>
          </cell>
          <cell r="P285" t="str">
            <v>汪锦胜</v>
          </cell>
          <cell r="Q285">
            <v>20</v>
          </cell>
          <cell r="R285">
            <v>20</v>
          </cell>
          <cell r="S285">
            <v>5111</v>
          </cell>
          <cell r="T285">
            <v>0</v>
          </cell>
          <cell r="U285">
            <v>0</v>
          </cell>
          <cell r="V285">
            <v>0.12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</row>
        <row r="286">
          <cell r="A286" t="str">
            <v>140008</v>
          </cell>
          <cell r="B286" t="str">
            <v>陈烨 (CHEN YE)</v>
          </cell>
          <cell r="C286" t="str">
            <v>SC</v>
          </cell>
          <cell r="D286" t="str">
            <v>拜尔斯道夫日化（武汉）有限公司</v>
          </cell>
          <cell r="E286" t="str">
            <v>护肤研发部</v>
          </cell>
          <cell r="F286" t="str">
            <v>护肤研发工程师</v>
          </cell>
          <cell r="G286" t="str">
            <v>17</v>
          </cell>
          <cell r="H286" t="str">
            <v>JX29102</v>
          </cell>
          <cell r="I286" t="str">
            <v>310110198611265620</v>
          </cell>
          <cell r="J286" t="str">
            <v>0</v>
          </cell>
          <cell r="K286" t="str">
            <v>SC</v>
          </cell>
          <cell r="L286">
            <v>41771</v>
          </cell>
          <cell r="N286" t="str">
            <v>武汉招行解放公园支行</v>
          </cell>
          <cell r="O286" t="str">
            <v>6226090273374039</v>
          </cell>
          <cell r="P286" t="str">
            <v>陈烨</v>
          </cell>
          <cell r="Q286">
            <v>20</v>
          </cell>
          <cell r="R286">
            <v>20</v>
          </cell>
          <cell r="S286">
            <v>11000</v>
          </cell>
          <cell r="T286">
            <v>0</v>
          </cell>
          <cell r="U286">
            <v>0</v>
          </cell>
          <cell r="V286">
            <v>0.2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</row>
        <row r="287">
          <cell r="A287" t="str">
            <v>140009</v>
          </cell>
          <cell r="B287" t="str">
            <v>罗莎</v>
          </cell>
          <cell r="C287" t="str">
            <v>SC</v>
          </cell>
          <cell r="D287" t="str">
            <v>拜尔斯道夫日化（武汉）有限公司</v>
          </cell>
          <cell r="E287" t="str">
            <v>武汉物料管理部</v>
          </cell>
          <cell r="F287" t="str">
            <v>武汉物料管理部跟单员</v>
          </cell>
          <cell r="G287" t="str">
            <v>14</v>
          </cell>
          <cell r="H287" t="str">
            <v>JX26124</v>
          </cell>
          <cell r="I287" t="str">
            <v>42010219830808032X</v>
          </cell>
          <cell r="J287" t="str">
            <v>0</v>
          </cell>
          <cell r="K287" t="str">
            <v>SC</v>
          </cell>
          <cell r="L287">
            <v>41778</v>
          </cell>
          <cell r="N287" t="str">
            <v>武汉招行解放公园支行</v>
          </cell>
          <cell r="O287" t="str">
            <v>6226090273374021</v>
          </cell>
          <cell r="P287" t="str">
            <v>罗莎</v>
          </cell>
          <cell r="Q287">
            <v>20</v>
          </cell>
          <cell r="R287">
            <v>20</v>
          </cell>
          <cell r="S287">
            <v>2734</v>
          </cell>
          <cell r="T287">
            <v>0</v>
          </cell>
          <cell r="U287">
            <v>0</v>
          </cell>
          <cell r="V287">
            <v>0.12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</row>
        <row r="288">
          <cell r="A288" t="str">
            <v>140010</v>
          </cell>
          <cell r="B288" t="str">
            <v>高倩</v>
          </cell>
          <cell r="C288" t="str">
            <v>SC</v>
          </cell>
          <cell r="D288" t="str">
            <v>拜尔斯道夫日化（武汉）有限公司</v>
          </cell>
          <cell r="E288" t="str">
            <v>武汉物料管理部</v>
          </cell>
          <cell r="F288" t="str">
            <v>武汉PC采购部订单专员</v>
          </cell>
          <cell r="G288" t="str">
            <v>14</v>
          </cell>
          <cell r="H288" t="str">
            <v>JX26124</v>
          </cell>
          <cell r="I288" t="str">
            <v>420112198912203624</v>
          </cell>
          <cell r="J288" t="str">
            <v>0</v>
          </cell>
          <cell r="K288" t="str">
            <v>SC</v>
          </cell>
          <cell r="L288">
            <v>41778</v>
          </cell>
          <cell r="N288" t="str">
            <v>武汉招行解放公园支行</v>
          </cell>
          <cell r="O288" t="str">
            <v>6226090273374013</v>
          </cell>
          <cell r="P288" t="str">
            <v>高倩</v>
          </cell>
          <cell r="Q288">
            <v>20</v>
          </cell>
          <cell r="R288">
            <v>20</v>
          </cell>
          <cell r="S288">
            <v>2734</v>
          </cell>
          <cell r="T288">
            <v>0</v>
          </cell>
          <cell r="U288">
            <v>0</v>
          </cell>
          <cell r="V288">
            <v>0.12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</row>
        <row r="289">
          <cell r="A289" t="str">
            <v>140011</v>
          </cell>
          <cell r="B289" t="str">
            <v>李小桥</v>
          </cell>
          <cell r="C289" t="str">
            <v>SC</v>
          </cell>
          <cell r="D289" t="str">
            <v>拜尔斯道夫日化（武汉）有限公司</v>
          </cell>
          <cell r="E289" t="str">
            <v>武汉物料管理部</v>
          </cell>
          <cell r="F289" t="str">
            <v>武汉物料管理部数据维护员</v>
          </cell>
          <cell r="G289" t="str">
            <v>14</v>
          </cell>
          <cell r="H289" t="str">
            <v>JX26124</v>
          </cell>
          <cell r="I289" t="str">
            <v>420114197408125119</v>
          </cell>
          <cell r="J289" t="str">
            <v>0</v>
          </cell>
          <cell r="K289" t="str">
            <v>SC</v>
          </cell>
          <cell r="L289">
            <v>41778</v>
          </cell>
          <cell r="N289" t="str">
            <v>武汉招行解放公园支行</v>
          </cell>
          <cell r="O289" t="str">
            <v>6226090273374047</v>
          </cell>
          <cell r="P289" t="str">
            <v>李小桥</v>
          </cell>
          <cell r="Q289">
            <v>20</v>
          </cell>
          <cell r="R289">
            <v>20</v>
          </cell>
          <cell r="S289">
            <v>4198</v>
          </cell>
          <cell r="T289">
            <v>0</v>
          </cell>
          <cell r="U289">
            <v>0</v>
          </cell>
          <cell r="V289">
            <v>0.12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</row>
        <row r="290">
          <cell r="A290" t="str">
            <v>140012</v>
          </cell>
          <cell r="B290" t="str">
            <v>王利红</v>
          </cell>
          <cell r="C290" t="str">
            <v>DC</v>
          </cell>
          <cell r="D290" t="str">
            <v>拜尔斯道夫个人护理用品（中国）有限公司</v>
          </cell>
          <cell r="E290" t="str">
            <v>法政事务部</v>
          </cell>
          <cell r="F290" t="str">
            <v>护发产品法规事务助理</v>
          </cell>
          <cell r="G290" t="str">
            <v>14</v>
          </cell>
          <cell r="H290" t="str">
            <v>HX10110</v>
          </cell>
          <cell r="I290" t="str">
            <v>420114198212092823</v>
          </cell>
          <cell r="J290" t="str">
            <v>0</v>
          </cell>
          <cell r="K290" t="str">
            <v>DC</v>
          </cell>
          <cell r="L290">
            <v>41778</v>
          </cell>
          <cell r="N290" t="str">
            <v>武汉招行解放公园支行</v>
          </cell>
          <cell r="O290" t="str">
            <v>6226090273374062</v>
          </cell>
          <cell r="P290" t="str">
            <v>王利红</v>
          </cell>
          <cell r="Q290">
            <v>20</v>
          </cell>
          <cell r="R290">
            <v>20</v>
          </cell>
          <cell r="S290">
            <v>4367</v>
          </cell>
          <cell r="T290">
            <v>0</v>
          </cell>
          <cell r="U290">
            <v>0</v>
          </cell>
          <cell r="V290">
            <v>0.12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</row>
        <row r="291">
          <cell r="A291" t="str">
            <v>140013</v>
          </cell>
          <cell r="B291" t="str">
            <v>朱媛媛</v>
          </cell>
          <cell r="C291" t="str">
            <v>SC</v>
          </cell>
          <cell r="D291" t="str">
            <v>拜尔斯道夫个人护理用品（中国）有限公司</v>
          </cell>
          <cell r="E291" t="str">
            <v>质量控制部</v>
          </cell>
          <cell r="F291" t="str">
            <v>分析检测工程师</v>
          </cell>
          <cell r="G291" t="str">
            <v/>
          </cell>
          <cell r="H291" t="str">
            <v>HX27101</v>
          </cell>
          <cell r="I291" t="str">
            <v>42900619840427304X</v>
          </cell>
          <cell r="J291" t="str">
            <v>0</v>
          </cell>
          <cell r="K291" t="str">
            <v>SC</v>
          </cell>
          <cell r="L291">
            <v>41802</v>
          </cell>
          <cell r="N291" t="str">
            <v>武汉招行解放公园支行</v>
          </cell>
          <cell r="O291" t="str">
            <v>6226090273374088</v>
          </cell>
          <cell r="P291" t="str">
            <v>朱媛媛</v>
          </cell>
          <cell r="Q291">
            <v>20</v>
          </cell>
          <cell r="R291">
            <v>20</v>
          </cell>
          <cell r="S291">
            <v>6129</v>
          </cell>
          <cell r="T291">
            <v>0</v>
          </cell>
          <cell r="U291">
            <v>0</v>
          </cell>
          <cell r="V291">
            <v>0.12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</row>
        <row r="292">
          <cell r="A292" t="str">
            <v>140014</v>
          </cell>
          <cell r="B292" t="str">
            <v>张豫</v>
          </cell>
          <cell r="C292" t="str">
            <v>SC</v>
          </cell>
          <cell r="D292" t="str">
            <v>拜尔斯道夫日化（武汉）有限公司</v>
          </cell>
          <cell r="E292" t="str">
            <v>武汉TPM管理部</v>
          </cell>
          <cell r="F292" t="str">
            <v>武汉TPM部新产品开发协调员</v>
          </cell>
          <cell r="G292" t="str">
            <v/>
          </cell>
          <cell r="H292" t="str">
            <v>JX26122</v>
          </cell>
          <cell r="I292" t="str">
            <v>420102198804072417</v>
          </cell>
          <cell r="J292" t="str">
            <v>0</v>
          </cell>
          <cell r="K292" t="str">
            <v>SC</v>
          </cell>
          <cell r="L292">
            <v>41813</v>
          </cell>
          <cell r="N292" t="str">
            <v>武汉招行解放公园支行</v>
          </cell>
          <cell r="O292" t="str">
            <v>6226090273374096</v>
          </cell>
          <cell r="P292" t="str">
            <v>张豫</v>
          </cell>
          <cell r="Q292">
            <v>20</v>
          </cell>
          <cell r="R292">
            <v>20</v>
          </cell>
          <cell r="S292">
            <v>5554</v>
          </cell>
          <cell r="T292">
            <v>0</v>
          </cell>
          <cell r="U292">
            <v>0</v>
          </cell>
          <cell r="V292">
            <v>0.12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</row>
        <row r="293">
          <cell r="A293" t="str">
            <v>140015</v>
          </cell>
          <cell r="B293" t="str">
            <v>曹健 (Jerry Cao)</v>
          </cell>
          <cell r="C293" t="str">
            <v>SC</v>
          </cell>
          <cell r="D293" t="str">
            <v>拜尔斯道夫日化（武汉）有限公司</v>
          </cell>
          <cell r="E293" t="str">
            <v>武汉工程部</v>
          </cell>
          <cell r="F293" t="str">
            <v>电气及自动化工程师</v>
          </cell>
          <cell r="G293" t="str">
            <v/>
          </cell>
          <cell r="H293" t="str">
            <v>JX26123</v>
          </cell>
          <cell r="I293" t="str">
            <v>420115198711298718</v>
          </cell>
          <cell r="J293" t="str">
            <v>0</v>
          </cell>
          <cell r="K293" t="str">
            <v>SC</v>
          </cell>
          <cell r="L293">
            <v>41843</v>
          </cell>
          <cell r="N293" t="str">
            <v>武汉招行解放公园支行</v>
          </cell>
          <cell r="O293" t="str">
            <v>6226090273374138</v>
          </cell>
          <cell r="P293" t="str">
            <v>曹健</v>
          </cell>
          <cell r="Q293">
            <v>20</v>
          </cell>
          <cell r="R293">
            <v>20</v>
          </cell>
          <cell r="S293">
            <v>8277</v>
          </cell>
          <cell r="T293">
            <v>0</v>
          </cell>
          <cell r="U293">
            <v>0</v>
          </cell>
          <cell r="V293">
            <v>0.12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</row>
        <row r="294">
          <cell r="A294" t="str">
            <v>140017</v>
          </cell>
          <cell r="B294" t="str">
            <v>李斌 (Bin Li)</v>
          </cell>
          <cell r="C294" t="str">
            <v>SC</v>
          </cell>
          <cell r="D294" t="str">
            <v>拜尔斯道夫日化（武汉）有限公司</v>
          </cell>
          <cell r="E294" t="str">
            <v>制造部财务部</v>
          </cell>
          <cell r="F294" t="str">
            <v>制造部控制副经理</v>
          </cell>
          <cell r="G294" t="str">
            <v/>
          </cell>
          <cell r="H294" t="str">
            <v>JX04130</v>
          </cell>
          <cell r="I294" t="str">
            <v>420107197610074155</v>
          </cell>
          <cell r="J294" t="str">
            <v>0</v>
          </cell>
          <cell r="K294" t="str">
            <v>SC</v>
          </cell>
          <cell r="L294">
            <v>41869</v>
          </cell>
          <cell r="N294" t="str">
            <v>武汉招行解放公园支行</v>
          </cell>
          <cell r="O294" t="str">
            <v>6225881270292013</v>
          </cell>
          <cell r="P294" t="str">
            <v>李斌</v>
          </cell>
          <cell r="Q294">
            <v>20</v>
          </cell>
          <cell r="R294">
            <v>20</v>
          </cell>
          <cell r="S294">
            <v>16800</v>
          </cell>
          <cell r="T294">
            <v>0</v>
          </cell>
          <cell r="U294">
            <v>0</v>
          </cell>
          <cell r="V294">
            <v>0.25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</row>
        <row r="295">
          <cell r="A295" t="str">
            <v>140018</v>
          </cell>
          <cell r="B295" t="str">
            <v>王雅琴 (Shirley)</v>
          </cell>
          <cell r="C295" t="str">
            <v>SC</v>
          </cell>
          <cell r="D295" t="str">
            <v>拜尔斯道夫日化（武汉）有限公司</v>
          </cell>
          <cell r="E295" t="str">
            <v>Pre IIM 实验室</v>
          </cell>
          <cell r="F295" t="str">
            <v>护肤产品研发工程师</v>
          </cell>
          <cell r="G295" t="str">
            <v>16</v>
          </cell>
          <cell r="H295" t="str">
            <v>JX29102</v>
          </cell>
          <cell r="I295" t="str">
            <v>420103198704264928</v>
          </cell>
          <cell r="J295" t="str">
            <v>0</v>
          </cell>
          <cell r="K295" t="str">
            <v>SC</v>
          </cell>
          <cell r="L295">
            <v>41876</v>
          </cell>
          <cell r="N295" t="str">
            <v>武汉招行解放公园支行</v>
          </cell>
          <cell r="O295" t="str">
            <v>6226090273374153</v>
          </cell>
          <cell r="P295" t="str">
            <v>王雅琴</v>
          </cell>
          <cell r="Q295">
            <v>20</v>
          </cell>
          <cell r="R295">
            <v>20</v>
          </cell>
          <cell r="S295">
            <v>8430</v>
          </cell>
          <cell r="T295">
            <v>0</v>
          </cell>
          <cell r="U295">
            <v>0</v>
          </cell>
          <cell r="V295">
            <v>0.12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</row>
        <row r="296">
          <cell r="A296" t="str">
            <v>140019</v>
          </cell>
          <cell r="B296" t="str">
            <v>李舒 (Damon)</v>
          </cell>
          <cell r="C296" t="str">
            <v>DC</v>
          </cell>
          <cell r="D296" t="str">
            <v>拜尔斯道夫个人护理用品（中国）有限公司</v>
          </cell>
          <cell r="E296" t="str">
            <v>销售财务控制部</v>
          </cell>
          <cell r="F296" t="str">
            <v>东区、上海区区域销售控制专员</v>
          </cell>
          <cell r="G296" t="str">
            <v/>
          </cell>
          <cell r="H296" t="str">
            <v>HX04121</v>
          </cell>
          <cell r="I296" t="str">
            <v>420106199007022011</v>
          </cell>
          <cell r="J296" t="str">
            <v>0</v>
          </cell>
          <cell r="K296" t="str">
            <v>DC</v>
          </cell>
          <cell r="L296">
            <v>41920</v>
          </cell>
          <cell r="N296" t="str">
            <v>武汉招行解放公园支行</v>
          </cell>
          <cell r="O296" t="str">
            <v>6226090273374161</v>
          </cell>
          <cell r="P296" t="str">
            <v>李舒</v>
          </cell>
          <cell r="Q296">
            <v>20</v>
          </cell>
          <cell r="R296">
            <v>20</v>
          </cell>
          <cell r="S296">
            <v>6800</v>
          </cell>
          <cell r="T296">
            <v>0</v>
          </cell>
          <cell r="U296">
            <v>0</v>
          </cell>
          <cell r="V296">
            <v>0.2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</row>
        <row r="297">
          <cell r="A297" t="str">
            <v>140020</v>
          </cell>
          <cell r="B297" t="str">
            <v>柳婷 (Bella Liu)</v>
          </cell>
          <cell r="C297" t="str">
            <v>SC</v>
          </cell>
          <cell r="D297" t="str">
            <v>拜尔斯道夫日化（武汉）有限公司</v>
          </cell>
          <cell r="E297" t="str">
            <v>IIM1实验室</v>
          </cell>
          <cell r="F297" t="str">
            <v>IIM1实验室护肤产品研发工程师</v>
          </cell>
          <cell r="G297" t="str">
            <v/>
          </cell>
          <cell r="H297" t="str">
            <v>JX29102</v>
          </cell>
          <cell r="I297" t="str">
            <v>421127198601100041</v>
          </cell>
          <cell r="J297" t="str">
            <v>0</v>
          </cell>
          <cell r="K297" t="str">
            <v>SC</v>
          </cell>
          <cell r="L297">
            <v>41988</v>
          </cell>
          <cell r="N297" t="str">
            <v>武汉招行解放公园支行</v>
          </cell>
          <cell r="O297" t="str">
            <v>6214830274024057</v>
          </cell>
          <cell r="P297" t="str">
            <v>柳婷</v>
          </cell>
          <cell r="Q297">
            <v>20</v>
          </cell>
          <cell r="R297">
            <v>20</v>
          </cell>
          <cell r="S297">
            <v>8679</v>
          </cell>
          <cell r="T297">
            <v>0</v>
          </cell>
          <cell r="U297">
            <v>0</v>
          </cell>
          <cell r="V297">
            <v>0.12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</row>
        <row r="298">
          <cell r="A298" t="str">
            <v>150001</v>
          </cell>
          <cell r="B298" t="str">
            <v>徐敏</v>
          </cell>
          <cell r="C298" t="str">
            <v>SC</v>
          </cell>
          <cell r="D298" t="str">
            <v>拜尔斯道夫个人护理用品（中国）有限公司</v>
          </cell>
          <cell r="E298" t="str">
            <v>物流部</v>
          </cell>
          <cell r="F298" t="str">
            <v>武汉物流部仓库专员</v>
          </cell>
          <cell r="G298" t="str">
            <v/>
          </cell>
          <cell r="H298" t="str">
            <v>HX56205</v>
          </cell>
          <cell r="I298" t="str">
            <v>42011119780223412X</v>
          </cell>
          <cell r="J298" t="str">
            <v>0</v>
          </cell>
          <cell r="K298" t="str">
            <v>SC</v>
          </cell>
          <cell r="L298">
            <v>42095</v>
          </cell>
          <cell r="N298" t="str">
            <v/>
          </cell>
          <cell r="O298" t="str">
            <v>6214830272816314</v>
          </cell>
          <cell r="P298" t="str">
            <v>徐敏</v>
          </cell>
          <cell r="Q298">
            <v>20</v>
          </cell>
          <cell r="R298">
            <v>20</v>
          </cell>
          <cell r="S298">
            <v>4600</v>
          </cell>
          <cell r="T298">
            <v>0</v>
          </cell>
          <cell r="U298">
            <v>0</v>
          </cell>
          <cell r="V298">
            <v>0.12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</row>
        <row r="299">
          <cell r="A299" t="str">
            <v>150002</v>
          </cell>
          <cell r="B299" t="str">
            <v>张卫平 (Vicky Zhang)</v>
          </cell>
          <cell r="C299" t="str">
            <v>SC</v>
          </cell>
          <cell r="D299" t="str">
            <v>拜尔斯道夫日化（武汉）有限公司</v>
          </cell>
          <cell r="E299" t="str">
            <v>IIM1实验室</v>
          </cell>
          <cell r="F299" t="str">
            <v>高级研发工程师</v>
          </cell>
          <cell r="G299" t="str">
            <v>10</v>
          </cell>
          <cell r="H299" t="str">
            <v>JX29102</v>
          </cell>
          <cell r="I299" t="str">
            <v>42900419831127004X</v>
          </cell>
          <cell r="J299" t="str">
            <v>0</v>
          </cell>
          <cell r="K299" t="str">
            <v>SC</v>
          </cell>
          <cell r="L299">
            <v>42135</v>
          </cell>
          <cell r="N299" t="str">
            <v/>
          </cell>
          <cell r="O299" t="str">
            <v>6214830272903062</v>
          </cell>
          <cell r="P299" t="str">
            <v>张卫平 (Vicky Zhang)</v>
          </cell>
          <cell r="Q299">
            <v>20</v>
          </cell>
          <cell r="R299">
            <v>15</v>
          </cell>
          <cell r="S299">
            <v>10500</v>
          </cell>
          <cell r="T299">
            <v>0</v>
          </cell>
          <cell r="U299">
            <v>0</v>
          </cell>
          <cell r="V299">
            <v>0.12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</row>
        <row r="300">
          <cell r="A300" t="str">
            <v>910011</v>
          </cell>
          <cell r="B300" t="str">
            <v>文浩葵</v>
          </cell>
          <cell r="C300" t="str">
            <v>DC</v>
          </cell>
          <cell r="D300" t="str">
            <v>拜尔斯道夫个人护理用品（中国）有限公司</v>
          </cell>
          <cell r="E300" t="str">
            <v>中区销售部</v>
          </cell>
          <cell r="F300" t="str">
            <v>中区区域销售总监</v>
          </cell>
          <cell r="G300" t="str">
            <v>10</v>
          </cell>
          <cell r="H300" t="str">
            <v>HX73101</v>
          </cell>
          <cell r="I300" t="str">
            <v>420105196401170813</v>
          </cell>
          <cell r="J300" t="str">
            <v>0</v>
          </cell>
          <cell r="K300" t="str">
            <v>DC</v>
          </cell>
          <cell r="L300">
            <v>39370</v>
          </cell>
          <cell r="N300" t="str">
            <v>武汉招行解放公园支行</v>
          </cell>
          <cell r="O300" t="str">
            <v>6226090273369872</v>
          </cell>
          <cell r="P300" t="str">
            <v>文浩葵</v>
          </cell>
          <cell r="Q300">
            <v>20</v>
          </cell>
          <cell r="R300">
            <v>20</v>
          </cell>
          <cell r="S300">
            <v>34815</v>
          </cell>
          <cell r="T300">
            <v>0</v>
          </cell>
          <cell r="U300">
            <v>0</v>
          </cell>
          <cell r="V300">
            <v>0.33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7213.29</v>
          </cell>
        </row>
        <row r="301">
          <cell r="A301" t="str">
            <v>920008</v>
          </cell>
          <cell r="B301" t="str">
            <v>赵宝芬</v>
          </cell>
          <cell r="C301" t="str">
            <v>DC</v>
          </cell>
          <cell r="D301" t="str">
            <v>拜尔斯道夫个人护理用品（中国）有限公司</v>
          </cell>
          <cell r="E301" t="str">
            <v>护发财会部</v>
          </cell>
          <cell r="F301" t="str">
            <v>财务会计副总监</v>
          </cell>
          <cell r="G301" t="str">
            <v>19</v>
          </cell>
          <cell r="H301" t="str">
            <v>HX04102</v>
          </cell>
          <cell r="I301" t="str">
            <v>420111196803075525</v>
          </cell>
          <cell r="J301" t="str">
            <v>0</v>
          </cell>
          <cell r="K301" t="str">
            <v>DC</v>
          </cell>
          <cell r="L301">
            <v>39370</v>
          </cell>
          <cell r="N301" t="str">
            <v>武汉招行解放公园支行</v>
          </cell>
          <cell r="O301" t="str">
            <v>5240112700276886</v>
          </cell>
          <cell r="P301" t="str">
            <v>赵宝芬</v>
          </cell>
          <cell r="Q301">
            <v>20</v>
          </cell>
          <cell r="R301">
            <v>20</v>
          </cell>
          <cell r="S301">
            <v>40989</v>
          </cell>
          <cell r="T301">
            <v>0</v>
          </cell>
          <cell r="U301">
            <v>0</v>
          </cell>
          <cell r="V301">
            <v>0.25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</row>
        <row r="302">
          <cell r="A302" t="str">
            <v>930019</v>
          </cell>
          <cell r="B302" t="str">
            <v>马晓</v>
          </cell>
          <cell r="C302" t="str">
            <v>DC</v>
          </cell>
          <cell r="D302" t="str">
            <v>拜尔斯道夫个人护理用品（中国）有限公司</v>
          </cell>
          <cell r="E302" t="str">
            <v>护发财会部</v>
          </cell>
          <cell r="F302" t="str">
            <v>高级应付会计</v>
          </cell>
          <cell r="G302" t="str">
            <v>10</v>
          </cell>
          <cell r="H302" t="str">
            <v>HX04102</v>
          </cell>
          <cell r="I302" t="str">
            <v>420103196810060065</v>
          </cell>
          <cell r="J302" t="str">
            <v>0</v>
          </cell>
          <cell r="K302" t="str">
            <v>DC</v>
          </cell>
          <cell r="L302">
            <v>39370</v>
          </cell>
          <cell r="N302" t="str">
            <v>武汉招行解放公园支行</v>
          </cell>
          <cell r="O302" t="str">
            <v>6226090273366571</v>
          </cell>
          <cell r="P302" t="str">
            <v>马晓</v>
          </cell>
          <cell r="Q302">
            <v>20</v>
          </cell>
          <cell r="R302">
            <v>20</v>
          </cell>
          <cell r="S302">
            <v>9809</v>
          </cell>
          <cell r="T302">
            <v>0</v>
          </cell>
          <cell r="U302">
            <v>0</v>
          </cell>
          <cell r="V302">
            <v>0.12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</row>
        <row r="303">
          <cell r="A303" t="str">
            <v>930051</v>
          </cell>
          <cell r="B303" t="str">
            <v>湛先志</v>
          </cell>
          <cell r="C303" t="str">
            <v>DC</v>
          </cell>
          <cell r="D303" t="str">
            <v>拜尔斯道夫个人护理用品（中国）有限公司</v>
          </cell>
          <cell r="E303" t="str">
            <v>销售财务控制部</v>
          </cell>
          <cell r="F303" t="str">
            <v>区域销售控制副总监</v>
          </cell>
          <cell r="G303" t="str">
            <v>19</v>
          </cell>
          <cell r="H303" t="str">
            <v>HX04103</v>
          </cell>
          <cell r="I303" t="str">
            <v>420111196405143115</v>
          </cell>
          <cell r="J303" t="str">
            <v>0</v>
          </cell>
          <cell r="K303" t="str">
            <v>DC</v>
          </cell>
          <cell r="L303">
            <v>39370</v>
          </cell>
          <cell r="N303" t="str">
            <v>武汉招行解放公园支行</v>
          </cell>
          <cell r="O303" t="str">
            <v>6226090273366407</v>
          </cell>
          <cell r="P303" t="str">
            <v>湛先志</v>
          </cell>
          <cell r="Q303">
            <v>20</v>
          </cell>
          <cell r="R303">
            <v>20</v>
          </cell>
          <cell r="S303">
            <v>37346</v>
          </cell>
          <cell r="T303">
            <v>0</v>
          </cell>
          <cell r="U303">
            <v>0</v>
          </cell>
          <cell r="V303">
            <v>0.12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</row>
        <row r="304">
          <cell r="A304" t="str">
            <v>930055</v>
          </cell>
          <cell r="B304" t="str">
            <v>柳云贞</v>
          </cell>
          <cell r="C304" t="str">
            <v>DC</v>
          </cell>
          <cell r="D304" t="str">
            <v>拜尔斯道夫个人护理用品（中国）有限公司</v>
          </cell>
          <cell r="E304" t="str">
            <v>中区销售部</v>
          </cell>
          <cell r="F304" t="str">
            <v>中区区域通路行销经理</v>
          </cell>
          <cell r="G304" t="str">
            <v>10</v>
          </cell>
          <cell r="H304" t="str">
            <v>HX73101</v>
          </cell>
          <cell r="I304" t="str">
            <v>420106197408258026</v>
          </cell>
          <cell r="J304" t="str">
            <v>0</v>
          </cell>
          <cell r="K304" t="str">
            <v>DC</v>
          </cell>
          <cell r="L304">
            <v>39370</v>
          </cell>
          <cell r="N304" t="str">
            <v>武汉招行解放公园支行</v>
          </cell>
          <cell r="O304" t="str">
            <v>6226090273369906</v>
          </cell>
          <cell r="P304" t="str">
            <v>柳云贞</v>
          </cell>
          <cell r="Q304">
            <v>20</v>
          </cell>
          <cell r="R304">
            <v>20</v>
          </cell>
          <cell r="S304">
            <v>14733</v>
          </cell>
          <cell r="T304">
            <v>0</v>
          </cell>
          <cell r="U304">
            <v>0</v>
          </cell>
          <cell r="V304">
            <v>0.33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3052.39</v>
          </cell>
        </row>
        <row r="305">
          <cell r="A305" t="str">
            <v>940005</v>
          </cell>
          <cell r="B305" t="str">
            <v>皮峻岭</v>
          </cell>
          <cell r="C305" t="str">
            <v>DC</v>
          </cell>
          <cell r="D305" t="str">
            <v>拜尔斯道夫个人护理用品（中国）有限公司</v>
          </cell>
          <cell r="E305" t="str">
            <v>法政事务部</v>
          </cell>
          <cell r="F305" t="str">
            <v>产品法规事务经理</v>
          </cell>
          <cell r="G305" t="str">
            <v/>
          </cell>
          <cell r="H305" t="str">
            <v>HX10110</v>
          </cell>
          <cell r="I305" t="str">
            <v>420111197405155022</v>
          </cell>
          <cell r="J305" t="str">
            <v>0</v>
          </cell>
          <cell r="K305" t="str">
            <v>DC</v>
          </cell>
          <cell r="L305">
            <v>39345</v>
          </cell>
          <cell r="N305" t="str">
            <v>武汉招行解放公园支行</v>
          </cell>
          <cell r="O305" t="str">
            <v>6226090273369187</v>
          </cell>
          <cell r="P305" t="str">
            <v>皮峻岭</v>
          </cell>
          <cell r="Q305">
            <v>20</v>
          </cell>
          <cell r="R305">
            <v>20</v>
          </cell>
          <cell r="S305">
            <v>10500</v>
          </cell>
          <cell r="T305">
            <v>0</v>
          </cell>
          <cell r="U305">
            <v>0</v>
          </cell>
          <cell r="V305">
            <v>0.25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</row>
        <row r="306">
          <cell r="A306" t="str">
            <v>940006</v>
          </cell>
          <cell r="B306" t="str">
            <v>李磊</v>
          </cell>
          <cell r="C306" t="str">
            <v>DC</v>
          </cell>
          <cell r="D306" t="str">
            <v>拜尔斯道夫个人护理用品（中国）有限公司</v>
          </cell>
          <cell r="E306" t="str">
            <v>江西省区</v>
          </cell>
          <cell r="F306" t="str">
            <v>江西省区城市群代表</v>
          </cell>
          <cell r="G306" t="str">
            <v>15</v>
          </cell>
          <cell r="H306" t="str">
            <v>HX57104</v>
          </cell>
          <cell r="I306" t="str">
            <v>42112119730308241X</v>
          </cell>
          <cell r="J306" t="str">
            <v>0</v>
          </cell>
          <cell r="K306" t="str">
            <v>DC</v>
          </cell>
          <cell r="L306">
            <v>39370</v>
          </cell>
          <cell r="N306" t="str">
            <v>武汉招行解放公园支行</v>
          </cell>
          <cell r="O306" t="str">
            <v>6226090273372421</v>
          </cell>
          <cell r="P306" t="str">
            <v>李磊</v>
          </cell>
          <cell r="Q306">
            <v>20</v>
          </cell>
          <cell r="R306">
            <v>20</v>
          </cell>
          <cell r="S306">
            <v>7388</v>
          </cell>
          <cell r="T306">
            <v>0</v>
          </cell>
          <cell r="U306">
            <v>0</v>
          </cell>
          <cell r="V306">
            <v>0.17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1232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3734.91</v>
          </cell>
        </row>
        <row r="307">
          <cell r="A307" t="str">
            <v>940025</v>
          </cell>
          <cell r="B307" t="str">
            <v>吴诗曼</v>
          </cell>
          <cell r="C307" t="str">
            <v>DC</v>
          </cell>
          <cell r="D307" t="str">
            <v>拜尔斯道夫个人护理用品（中国）有限公司</v>
          </cell>
          <cell r="E307" t="str">
            <v>护发财会部</v>
          </cell>
          <cell r="F307" t="str">
            <v>应付会计</v>
          </cell>
          <cell r="G307" t="str">
            <v>15</v>
          </cell>
          <cell r="H307" t="str">
            <v>HX04102</v>
          </cell>
          <cell r="I307" t="str">
            <v>420121197211231720</v>
          </cell>
          <cell r="J307" t="str">
            <v>0</v>
          </cell>
          <cell r="K307" t="str">
            <v>DC</v>
          </cell>
          <cell r="L307">
            <v>39370</v>
          </cell>
          <cell r="N307" t="str">
            <v>武汉招行解放公园支行</v>
          </cell>
          <cell r="O307" t="str">
            <v>6226090273366662</v>
          </cell>
          <cell r="P307" t="str">
            <v>吴诗曼</v>
          </cell>
          <cell r="Q307">
            <v>20</v>
          </cell>
          <cell r="R307">
            <v>20</v>
          </cell>
          <cell r="S307">
            <v>6696</v>
          </cell>
          <cell r="T307">
            <v>0</v>
          </cell>
          <cell r="U307">
            <v>0</v>
          </cell>
          <cell r="V307">
            <v>0.12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</row>
        <row r="308">
          <cell r="A308" t="str">
            <v>950011</v>
          </cell>
          <cell r="B308" t="str">
            <v>李琳琳</v>
          </cell>
          <cell r="C308" t="str">
            <v>DC</v>
          </cell>
          <cell r="D308" t="str">
            <v>拜尔斯道夫个人护理用品（中国）有限公司</v>
          </cell>
          <cell r="E308" t="str">
            <v>河北省区</v>
          </cell>
          <cell r="F308" t="str">
            <v>河北省区省DT经理</v>
          </cell>
          <cell r="G308" t="str">
            <v/>
          </cell>
          <cell r="H308" t="str">
            <v>HX52105</v>
          </cell>
          <cell r="I308" t="str">
            <v>13010219631129032X</v>
          </cell>
          <cell r="J308" t="str">
            <v>0</v>
          </cell>
          <cell r="K308" t="str">
            <v>DC</v>
          </cell>
          <cell r="L308">
            <v>39370</v>
          </cell>
          <cell r="N308" t="str">
            <v>武汉招行解放公园支行</v>
          </cell>
          <cell r="O308" t="str">
            <v>6226090273371753</v>
          </cell>
          <cell r="P308" t="str">
            <v>李琳琳</v>
          </cell>
          <cell r="Q308">
            <v>20</v>
          </cell>
          <cell r="R308">
            <v>20</v>
          </cell>
          <cell r="S308">
            <v>8123</v>
          </cell>
          <cell r="T308">
            <v>0</v>
          </cell>
          <cell r="U308">
            <v>0</v>
          </cell>
          <cell r="V308">
            <v>0.17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812.4</v>
          </cell>
        </row>
        <row r="309">
          <cell r="A309" t="str">
            <v>950046</v>
          </cell>
          <cell r="B309" t="str">
            <v>黎迎宾</v>
          </cell>
          <cell r="C309" t="str">
            <v>DC</v>
          </cell>
          <cell r="D309" t="str">
            <v>拜尔斯道夫个人护理用品（中国）有限公司</v>
          </cell>
          <cell r="E309" t="str">
            <v>护发财会部</v>
          </cell>
          <cell r="F309" t="str">
            <v>护发财会部高级资金专员</v>
          </cell>
          <cell r="G309" t="str">
            <v>10</v>
          </cell>
          <cell r="H309" t="str">
            <v>HX04102</v>
          </cell>
          <cell r="I309" t="str">
            <v>42010319671007286X</v>
          </cell>
          <cell r="J309" t="str">
            <v>0</v>
          </cell>
          <cell r="K309" t="str">
            <v>DC</v>
          </cell>
          <cell r="L309">
            <v>39370</v>
          </cell>
          <cell r="N309" t="str">
            <v>武汉招行解放公园支行</v>
          </cell>
          <cell r="O309" t="str">
            <v>5240111278671007</v>
          </cell>
          <cell r="P309" t="str">
            <v>黎迎宾</v>
          </cell>
          <cell r="Q309">
            <v>20</v>
          </cell>
          <cell r="R309">
            <v>20</v>
          </cell>
          <cell r="S309">
            <v>8610</v>
          </cell>
          <cell r="T309">
            <v>0</v>
          </cell>
          <cell r="U309">
            <v>0</v>
          </cell>
          <cell r="V309">
            <v>0.12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</row>
        <row r="310">
          <cell r="A310" t="str">
            <v>950052</v>
          </cell>
          <cell r="B310" t="str">
            <v>余旺民</v>
          </cell>
          <cell r="C310" t="str">
            <v>DC</v>
          </cell>
          <cell r="D310" t="str">
            <v>拜尔斯道夫个人护理用品（中国）有限公司</v>
          </cell>
          <cell r="E310" t="str">
            <v>监察审计部</v>
          </cell>
          <cell r="F310" t="str">
            <v>监察审计经理</v>
          </cell>
          <cell r="G310" t="str">
            <v/>
          </cell>
          <cell r="H310" t="str">
            <v>HX06110</v>
          </cell>
          <cell r="I310" t="str">
            <v>42010319640916161X</v>
          </cell>
          <cell r="J310" t="str">
            <v>0</v>
          </cell>
          <cell r="K310" t="str">
            <v>DC</v>
          </cell>
          <cell r="L310">
            <v>39370</v>
          </cell>
          <cell r="N310" t="str">
            <v>武汉招行解放公园支行</v>
          </cell>
          <cell r="O310" t="str">
            <v>6214830275755915</v>
          </cell>
          <cell r="P310" t="str">
            <v>余旺民</v>
          </cell>
          <cell r="Q310">
            <v>20</v>
          </cell>
          <cell r="R310">
            <v>20</v>
          </cell>
          <cell r="S310">
            <v>11910</v>
          </cell>
          <cell r="T310">
            <v>0</v>
          </cell>
          <cell r="U310">
            <v>0</v>
          </cell>
          <cell r="V310">
            <v>0.25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</row>
        <row r="311">
          <cell r="A311" t="str">
            <v>950071</v>
          </cell>
          <cell r="B311" t="str">
            <v>董小凤</v>
          </cell>
          <cell r="C311" t="str">
            <v>DC</v>
          </cell>
          <cell r="D311" t="str">
            <v>拜尔斯道夫个人护理用品（中国）有限公司</v>
          </cell>
          <cell r="E311" t="str">
            <v>湖北省区</v>
          </cell>
          <cell r="F311" t="str">
            <v>湖北省区销售代表</v>
          </cell>
          <cell r="G311" t="str">
            <v>10</v>
          </cell>
          <cell r="H311" t="str">
            <v>HX56105</v>
          </cell>
          <cell r="I311" t="str">
            <v>420102197305262422</v>
          </cell>
          <cell r="J311" t="str">
            <v>0</v>
          </cell>
          <cell r="K311" t="str">
            <v>DC</v>
          </cell>
          <cell r="L311">
            <v>39370</v>
          </cell>
          <cell r="N311" t="str">
            <v>武汉招行解放公园支行</v>
          </cell>
          <cell r="O311" t="str">
            <v>6226090273370888</v>
          </cell>
          <cell r="P311" t="str">
            <v>董小凤</v>
          </cell>
          <cell r="Q311">
            <v>20</v>
          </cell>
          <cell r="R311">
            <v>20</v>
          </cell>
          <cell r="S311">
            <v>4954</v>
          </cell>
          <cell r="T311">
            <v>0</v>
          </cell>
          <cell r="U311">
            <v>0</v>
          </cell>
          <cell r="V311">
            <v>0.17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2003.25</v>
          </cell>
        </row>
        <row r="312">
          <cell r="A312" t="str">
            <v>950086</v>
          </cell>
          <cell r="B312" t="str">
            <v>骆桂萍</v>
          </cell>
          <cell r="C312" t="str">
            <v>DC</v>
          </cell>
          <cell r="D312" t="str">
            <v>拜尔斯道夫个人护理用品（中国）有限公司</v>
          </cell>
          <cell r="E312" t="str">
            <v>湖北省区</v>
          </cell>
          <cell r="F312" t="str">
            <v>湖北省区城市经理</v>
          </cell>
          <cell r="G312" t="str">
            <v>10</v>
          </cell>
          <cell r="H312" t="str">
            <v>HX56105</v>
          </cell>
          <cell r="I312" t="str">
            <v>420103196803083242</v>
          </cell>
          <cell r="J312" t="str">
            <v>0</v>
          </cell>
          <cell r="K312" t="str">
            <v>DC</v>
          </cell>
          <cell r="L312">
            <v>39370</v>
          </cell>
          <cell r="N312" t="str">
            <v>武汉招行解放公园支行</v>
          </cell>
          <cell r="O312" t="str">
            <v>6226090273370839</v>
          </cell>
          <cell r="P312" t="str">
            <v>骆桂萍</v>
          </cell>
          <cell r="Q312">
            <v>20</v>
          </cell>
          <cell r="R312">
            <v>20</v>
          </cell>
          <cell r="S312">
            <v>9840</v>
          </cell>
          <cell r="T312">
            <v>0</v>
          </cell>
          <cell r="U312">
            <v>0</v>
          </cell>
          <cell r="V312">
            <v>0.17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4028.2</v>
          </cell>
        </row>
        <row r="313">
          <cell r="A313" t="str">
            <v>950115</v>
          </cell>
          <cell r="B313" t="str">
            <v>朱保国</v>
          </cell>
          <cell r="C313" t="str">
            <v>OTH1</v>
          </cell>
          <cell r="D313" t="str">
            <v>拜尔斯道夫个人护理用品（中国）有限公司</v>
          </cell>
          <cell r="E313" t="str">
            <v>监察审计部</v>
          </cell>
          <cell r="F313" t="str">
            <v>监察审计副总监</v>
          </cell>
          <cell r="G313" t="str">
            <v>19</v>
          </cell>
          <cell r="H313" t="str">
            <v>HX06110</v>
          </cell>
          <cell r="I313" t="str">
            <v>420111196807074052</v>
          </cell>
          <cell r="J313" t="str">
            <v>0</v>
          </cell>
          <cell r="K313" t="str">
            <v>OTHERS总监以外</v>
          </cell>
          <cell r="L313">
            <v>39370</v>
          </cell>
          <cell r="N313" t="str">
            <v>武汉招行解放公园支行</v>
          </cell>
          <cell r="O313" t="str">
            <v>6226090273365821</v>
          </cell>
          <cell r="P313" t="str">
            <v>朱保国</v>
          </cell>
          <cell r="Q313">
            <v>20</v>
          </cell>
          <cell r="R313">
            <v>20</v>
          </cell>
          <cell r="S313">
            <v>23812</v>
          </cell>
          <cell r="T313">
            <v>0</v>
          </cell>
          <cell r="U313">
            <v>0</v>
          </cell>
          <cell r="V313">
            <v>0.25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</row>
        <row r="314">
          <cell r="A314" t="str">
            <v>950116</v>
          </cell>
          <cell r="B314" t="str">
            <v>张涛</v>
          </cell>
          <cell r="C314" t="str">
            <v>DC</v>
          </cell>
          <cell r="D314" t="str">
            <v>拜尔斯道夫个人护理用品（中国）有限公司</v>
          </cell>
          <cell r="E314" t="str">
            <v>销售财务控制部</v>
          </cell>
          <cell r="F314" t="str">
            <v>北一区、北京区区域销售控制经理</v>
          </cell>
          <cell r="G314" t="str">
            <v>10</v>
          </cell>
          <cell r="H314" t="str">
            <v>HX04118</v>
          </cell>
          <cell r="I314" t="str">
            <v>420106197112230817</v>
          </cell>
          <cell r="J314" t="str">
            <v>0</v>
          </cell>
          <cell r="K314" t="str">
            <v>DC</v>
          </cell>
          <cell r="L314">
            <v>39370</v>
          </cell>
          <cell r="N314" t="str">
            <v>武汉招行解放公园支行</v>
          </cell>
          <cell r="O314" t="str">
            <v>6226090273367108</v>
          </cell>
          <cell r="P314" t="str">
            <v>张涛</v>
          </cell>
          <cell r="Q314">
            <v>20</v>
          </cell>
          <cell r="R314">
            <v>20</v>
          </cell>
          <cell r="S314">
            <v>24238</v>
          </cell>
          <cell r="T314">
            <v>0</v>
          </cell>
          <cell r="U314">
            <v>0</v>
          </cell>
          <cell r="V314">
            <v>0.25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3030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</row>
        <row r="315">
          <cell r="A315" t="str">
            <v>960005</v>
          </cell>
          <cell r="B315" t="str">
            <v>李明</v>
          </cell>
          <cell r="C315" t="str">
            <v>DC</v>
          </cell>
          <cell r="D315" t="str">
            <v>拜尔斯道夫个人护理用品（中国）有限公司</v>
          </cell>
          <cell r="E315" t="str">
            <v>云贵省区</v>
          </cell>
          <cell r="F315" t="str">
            <v>云贵省区城市主任</v>
          </cell>
          <cell r="G315" t="str">
            <v>10</v>
          </cell>
          <cell r="H315" t="str">
            <v>HX59102</v>
          </cell>
          <cell r="I315" t="str">
            <v>420103196206182015</v>
          </cell>
          <cell r="J315" t="str">
            <v>0</v>
          </cell>
          <cell r="K315" t="str">
            <v>DC</v>
          </cell>
          <cell r="L315">
            <v>39955</v>
          </cell>
          <cell r="N315" t="str">
            <v>武汉招行解放公园支行</v>
          </cell>
          <cell r="O315" t="str">
            <v>6226090273373031</v>
          </cell>
          <cell r="P315" t="str">
            <v>李明</v>
          </cell>
          <cell r="Q315">
            <v>20</v>
          </cell>
          <cell r="R315">
            <v>20</v>
          </cell>
          <cell r="S315">
            <v>9186</v>
          </cell>
          <cell r="T315">
            <v>0</v>
          </cell>
          <cell r="U315">
            <v>0</v>
          </cell>
          <cell r="V315">
            <v>0.17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1532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5086.12</v>
          </cell>
        </row>
        <row r="316">
          <cell r="A316" t="str">
            <v>960032</v>
          </cell>
          <cell r="B316" t="str">
            <v>姜涛</v>
          </cell>
          <cell r="C316" t="str">
            <v>DC</v>
          </cell>
          <cell r="D316" t="str">
            <v>拜尔斯道夫个人护理用品（中国）有限公司</v>
          </cell>
          <cell r="E316" t="str">
            <v>销售财务控制部</v>
          </cell>
          <cell r="F316" t="str">
            <v>东区、上海区区域销售控制经理</v>
          </cell>
          <cell r="G316" t="str">
            <v>10</v>
          </cell>
          <cell r="H316" t="str">
            <v>HX04121</v>
          </cell>
          <cell r="I316" t="str">
            <v>420106197003242018</v>
          </cell>
          <cell r="J316" t="str">
            <v>0</v>
          </cell>
          <cell r="K316" t="str">
            <v>DC</v>
          </cell>
          <cell r="L316">
            <v>39370</v>
          </cell>
          <cell r="N316" t="str">
            <v>武汉招行解放公园支行</v>
          </cell>
          <cell r="O316" t="str">
            <v>6226090273366993</v>
          </cell>
          <cell r="P316" t="str">
            <v>姜涛</v>
          </cell>
          <cell r="Q316">
            <v>20</v>
          </cell>
          <cell r="R316">
            <v>20</v>
          </cell>
          <cell r="S316">
            <v>22722</v>
          </cell>
          <cell r="T316">
            <v>0</v>
          </cell>
          <cell r="U316">
            <v>0</v>
          </cell>
          <cell r="V316">
            <v>0.25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2841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</row>
        <row r="317">
          <cell r="A317" t="str">
            <v>960053</v>
          </cell>
          <cell r="B317" t="str">
            <v>万俊</v>
          </cell>
          <cell r="C317" t="str">
            <v>DC</v>
          </cell>
          <cell r="D317" t="str">
            <v>拜尔斯道夫个人护理用品（中国）有限公司</v>
          </cell>
          <cell r="E317" t="str">
            <v>IT部</v>
          </cell>
          <cell r="F317" t="str">
            <v>IT副总监</v>
          </cell>
          <cell r="G317" t="str">
            <v>19</v>
          </cell>
          <cell r="H317" t="str">
            <v>HX08101</v>
          </cell>
          <cell r="I317" t="str">
            <v>320106197203171214</v>
          </cell>
          <cell r="J317" t="str">
            <v>0</v>
          </cell>
          <cell r="K317" t="str">
            <v>DC</v>
          </cell>
          <cell r="L317">
            <v>39370</v>
          </cell>
          <cell r="N317" t="str">
            <v>武汉招行解放公园支行</v>
          </cell>
          <cell r="O317" t="str">
            <v>6226090273366845</v>
          </cell>
          <cell r="P317" t="str">
            <v>万俊</v>
          </cell>
          <cell r="Q317">
            <v>20</v>
          </cell>
          <cell r="R317">
            <v>20</v>
          </cell>
          <cell r="S317">
            <v>37078</v>
          </cell>
          <cell r="T317">
            <v>0</v>
          </cell>
          <cell r="U317">
            <v>0</v>
          </cell>
          <cell r="V317">
            <v>0.25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</row>
        <row r="318">
          <cell r="A318" t="str">
            <v>960063</v>
          </cell>
          <cell r="B318" t="str">
            <v>彭维娜</v>
          </cell>
          <cell r="C318" t="str">
            <v>DC</v>
          </cell>
          <cell r="D318" t="str">
            <v>拜尔斯道夫个人护理用品（中国）有限公司</v>
          </cell>
          <cell r="E318" t="str">
            <v>湖北省区</v>
          </cell>
          <cell r="F318" t="str">
            <v>湖北省区销售代表</v>
          </cell>
          <cell r="G318" t="str">
            <v>10</v>
          </cell>
          <cell r="H318" t="str">
            <v>HX56105</v>
          </cell>
          <cell r="I318" t="str">
            <v>420106197505281623</v>
          </cell>
          <cell r="J318" t="str">
            <v>0</v>
          </cell>
          <cell r="K318" t="str">
            <v>DC</v>
          </cell>
          <cell r="L318">
            <v>39370</v>
          </cell>
          <cell r="N318" t="str">
            <v>武汉招行解放公园支行</v>
          </cell>
          <cell r="O318" t="str">
            <v>6226090273370938</v>
          </cell>
          <cell r="P318" t="str">
            <v>彭维娜</v>
          </cell>
          <cell r="Q318">
            <v>20</v>
          </cell>
          <cell r="R318">
            <v>20</v>
          </cell>
          <cell r="S318">
            <v>6386</v>
          </cell>
          <cell r="T318">
            <v>0</v>
          </cell>
          <cell r="U318">
            <v>0</v>
          </cell>
          <cell r="V318">
            <v>0.17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2518.44</v>
          </cell>
        </row>
        <row r="319">
          <cell r="A319" t="str">
            <v>960070</v>
          </cell>
          <cell r="B319" t="str">
            <v>刘炜</v>
          </cell>
          <cell r="C319" t="str">
            <v>DC</v>
          </cell>
          <cell r="D319" t="str">
            <v>拜尔斯道夫个人护理用品（中国）有限公司</v>
          </cell>
          <cell r="E319" t="str">
            <v>晋蒙省区</v>
          </cell>
          <cell r="F319" t="str">
            <v>晋蒙省区省销售经理</v>
          </cell>
          <cell r="G319" t="str">
            <v/>
          </cell>
          <cell r="H319" t="str">
            <v>HX53102</v>
          </cell>
          <cell r="I319" t="str">
            <v>420105197005230014</v>
          </cell>
          <cell r="J319" t="str">
            <v>0</v>
          </cell>
          <cell r="K319" t="str">
            <v>DC</v>
          </cell>
          <cell r="L319">
            <v>39370</v>
          </cell>
          <cell r="N319" t="str">
            <v>武汉招行解放公园支行</v>
          </cell>
          <cell r="O319" t="str">
            <v>6226090273371811</v>
          </cell>
          <cell r="P319" t="str">
            <v>刘炜</v>
          </cell>
          <cell r="Q319">
            <v>20</v>
          </cell>
          <cell r="R319">
            <v>20</v>
          </cell>
          <cell r="S319">
            <v>19893</v>
          </cell>
          <cell r="T319">
            <v>0</v>
          </cell>
          <cell r="U319">
            <v>0</v>
          </cell>
          <cell r="V319">
            <v>0.33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3316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884.2</v>
          </cell>
        </row>
        <row r="320">
          <cell r="A320" t="str">
            <v>960155</v>
          </cell>
          <cell r="B320" t="str">
            <v>彭梅娜</v>
          </cell>
          <cell r="C320" t="str">
            <v>DC</v>
          </cell>
          <cell r="D320" t="str">
            <v>拜尔斯道夫个人护理用品（中国）有限公司</v>
          </cell>
          <cell r="E320" t="str">
            <v>南区销售部</v>
          </cell>
          <cell r="F320" t="str">
            <v>南区区域通路行销经理</v>
          </cell>
          <cell r="G320" t="str">
            <v>10</v>
          </cell>
          <cell r="H320" t="str">
            <v>HX76101</v>
          </cell>
          <cell r="I320" t="str">
            <v>420103197501113228</v>
          </cell>
          <cell r="J320" t="str">
            <v>0</v>
          </cell>
          <cell r="K320" t="str">
            <v>DC</v>
          </cell>
          <cell r="L320">
            <v>39370</v>
          </cell>
          <cell r="N320" t="str">
            <v>武汉招行解放公园支行</v>
          </cell>
          <cell r="O320" t="str">
            <v>6226090273372207</v>
          </cell>
          <cell r="P320" t="str">
            <v>彭梅娜</v>
          </cell>
          <cell r="Q320">
            <v>20</v>
          </cell>
          <cell r="R320">
            <v>20</v>
          </cell>
          <cell r="S320">
            <v>13160</v>
          </cell>
          <cell r="T320">
            <v>0</v>
          </cell>
          <cell r="U320">
            <v>0</v>
          </cell>
          <cell r="V320">
            <v>0.33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2194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2647.61</v>
          </cell>
        </row>
        <row r="321">
          <cell r="A321" t="str">
            <v>960184</v>
          </cell>
          <cell r="B321" t="str">
            <v>闵俊芳</v>
          </cell>
          <cell r="C321" t="str">
            <v>DC</v>
          </cell>
          <cell r="D321" t="str">
            <v>拜尔斯道夫个人护理用品（中国）有限公司</v>
          </cell>
          <cell r="E321" t="str">
            <v>IT部</v>
          </cell>
          <cell r="F321" t="str">
            <v>武汉系统管理员</v>
          </cell>
          <cell r="G321" t="str">
            <v>10</v>
          </cell>
          <cell r="H321" t="str">
            <v>HX08101</v>
          </cell>
          <cell r="I321" t="str">
            <v>429004197808270067</v>
          </cell>
          <cell r="J321" t="str">
            <v>0</v>
          </cell>
          <cell r="K321" t="str">
            <v>DC</v>
          </cell>
          <cell r="L321">
            <v>39370</v>
          </cell>
          <cell r="N321" t="str">
            <v>武汉招行解放公园支行</v>
          </cell>
          <cell r="O321" t="str">
            <v>6226090273366936</v>
          </cell>
          <cell r="P321" t="str">
            <v>闵俊芳</v>
          </cell>
          <cell r="Q321">
            <v>20</v>
          </cell>
          <cell r="R321">
            <v>20</v>
          </cell>
          <cell r="S321">
            <v>5984</v>
          </cell>
          <cell r="T321">
            <v>0</v>
          </cell>
          <cell r="U321">
            <v>0</v>
          </cell>
          <cell r="V321">
            <v>0.12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</row>
        <row r="322">
          <cell r="A322" t="str">
            <v>960185</v>
          </cell>
          <cell r="B322" t="str">
            <v>刘明艳</v>
          </cell>
          <cell r="C322" t="str">
            <v>DC</v>
          </cell>
          <cell r="D322" t="str">
            <v>拜尔斯道夫个人护理用品（中国）有限公司</v>
          </cell>
          <cell r="E322" t="str">
            <v>DT渠道运作部</v>
          </cell>
          <cell r="F322" t="str">
            <v>计划管控</v>
          </cell>
          <cell r="G322" t="str">
            <v/>
          </cell>
          <cell r="H322" t="str">
            <v>HX38120</v>
          </cell>
          <cell r="I322" t="str">
            <v>42010519640817004X</v>
          </cell>
          <cell r="J322" t="str">
            <v>0</v>
          </cell>
          <cell r="K322" t="str">
            <v>DC</v>
          </cell>
          <cell r="L322">
            <v>39370</v>
          </cell>
          <cell r="N322" t="str">
            <v>武汉招行解放公园支行</v>
          </cell>
          <cell r="O322" t="str">
            <v>6226090273371225</v>
          </cell>
          <cell r="P322" t="str">
            <v>刘明艳</v>
          </cell>
          <cell r="Q322">
            <v>20</v>
          </cell>
          <cell r="R322">
            <v>20</v>
          </cell>
          <cell r="S322">
            <v>10369</v>
          </cell>
          <cell r="T322">
            <v>0</v>
          </cell>
          <cell r="U322">
            <v>0</v>
          </cell>
          <cell r="V322">
            <v>0.33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2205.92</v>
          </cell>
        </row>
        <row r="323">
          <cell r="A323" t="str">
            <v>960197</v>
          </cell>
          <cell r="B323" t="str">
            <v>李娜</v>
          </cell>
          <cell r="C323" t="str">
            <v>DC</v>
          </cell>
          <cell r="D323" t="str">
            <v>拜尔斯道夫个人护理用品（中国）有限公司</v>
          </cell>
          <cell r="E323" t="str">
            <v>护发财会部</v>
          </cell>
          <cell r="F323" t="str">
            <v>护发财会部会计</v>
          </cell>
          <cell r="G323" t="str">
            <v>15</v>
          </cell>
          <cell r="H323" t="str">
            <v>HX04102</v>
          </cell>
          <cell r="I323" t="str">
            <v>42011119780103402X</v>
          </cell>
          <cell r="J323" t="str">
            <v>0</v>
          </cell>
          <cell r="K323" t="str">
            <v>DC</v>
          </cell>
          <cell r="L323">
            <v>39370</v>
          </cell>
          <cell r="N323" t="str">
            <v>武汉招行解放公园支行</v>
          </cell>
          <cell r="O323" t="str">
            <v>6226090273366696</v>
          </cell>
          <cell r="P323" t="str">
            <v>李娜</v>
          </cell>
          <cell r="Q323">
            <v>20</v>
          </cell>
          <cell r="R323">
            <v>20</v>
          </cell>
          <cell r="S323">
            <v>7279</v>
          </cell>
          <cell r="T323">
            <v>0</v>
          </cell>
          <cell r="U323">
            <v>0</v>
          </cell>
          <cell r="V323">
            <v>0.12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</row>
        <row r="324">
          <cell r="A324" t="str">
            <v>960661</v>
          </cell>
          <cell r="B324" t="str">
            <v>刘丽</v>
          </cell>
          <cell r="C324" t="str">
            <v>DC</v>
          </cell>
          <cell r="D324" t="str">
            <v>拜尔斯道夫个人护理用品（中国）有限公司</v>
          </cell>
          <cell r="E324" t="str">
            <v>湖北省区</v>
          </cell>
          <cell r="F324" t="str">
            <v>湖北省区城市经理</v>
          </cell>
          <cell r="G324" t="str">
            <v>10</v>
          </cell>
          <cell r="H324" t="str">
            <v>HX56105</v>
          </cell>
          <cell r="I324" t="str">
            <v>420602197708111028</v>
          </cell>
          <cell r="J324" t="str">
            <v>0</v>
          </cell>
          <cell r="K324" t="str">
            <v>DC</v>
          </cell>
          <cell r="L324">
            <v>39370</v>
          </cell>
          <cell r="N324" t="str">
            <v>武汉招行解放公园支行</v>
          </cell>
          <cell r="O324" t="str">
            <v>6226090273370797</v>
          </cell>
          <cell r="P324" t="str">
            <v>刘丽</v>
          </cell>
          <cell r="Q324">
            <v>20</v>
          </cell>
          <cell r="R324">
            <v>20</v>
          </cell>
          <cell r="S324">
            <v>9715</v>
          </cell>
          <cell r="T324">
            <v>0</v>
          </cell>
          <cell r="U324">
            <v>0</v>
          </cell>
          <cell r="V324">
            <v>0.17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4025.18</v>
          </cell>
        </row>
        <row r="325">
          <cell r="A325" t="str">
            <v>970036</v>
          </cell>
          <cell r="B325" t="str">
            <v>董朝春 (Fred Dong)</v>
          </cell>
          <cell r="C325" t="str">
            <v>SC</v>
          </cell>
          <cell r="D325" t="str">
            <v>拜尔斯道夫日化（武汉）有限公司</v>
          </cell>
          <cell r="E325" t="str">
            <v>护发实验室</v>
          </cell>
          <cell r="F325" t="str">
            <v>护发实验室经理</v>
          </cell>
          <cell r="G325" t="str">
            <v>18</v>
          </cell>
          <cell r="H325" t="str">
            <v>JX11101</v>
          </cell>
          <cell r="I325" t="str">
            <v>42272319721205003X</v>
          </cell>
          <cell r="J325" t="str">
            <v>0</v>
          </cell>
          <cell r="K325" t="str">
            <v>SC</v>
          </cell>
          <cell r="L325">
            <v>39370</v>
          </cell>
          <cell r="N325" t="str">
            <v>武汉招行解放公园支行</v>
          </cell>
          <cell r="O325" t="str">
            <v>6226090273366035</v>
          </cell>
          <cell r="P325" t="str">
            <v>董朝春</v>
          </cell>
          <cell r="Q325">
            <v>20</v>
          </cell>
          <cell r="R325">
            <v>20</v>
          </cell>
          <cell r="S325">
            <v>23598</v>
          </cell>
          <cell r="T325">
            <v>0</v>
          </cell>
          <cell r="U325">
            <v>0</v>
          </cell>
          <cell r="V325">
            <v>0.25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</row>
        <row r="326">
          <cell r="A326" t="str">
            <v>970118</v>
          </cell>
          <cell r="B326" t="str">
            <v>汪勇</v>
          </cell>
          <cell r="C326" t="str">
            <v>DC</v>
          </cell>
          <cell r="D326" t="str">
            <v>拜尔斯道夫个人护理用品（中国）有限公司</v>
          </cell>
          <cell r="E326" t="str">
            <v>IT部</v>
          </cell>
          <cell r="F326" t="str">
            <v>非SAP支持经理</v>
          </cell>
          <cell r="G326" t="str">
            <v>18</v>
          </cell>
          <cell r="H326" t="str">
            <v>HX08101</v>
          </cell>
          <cell r="I326" t="str">
            <v>420102197002081210</v>
          </cell>
          <cell r="J326" t="str">
            <v>0</v>
          </cell>
          <cell r="K326" t="str">
            <v>DC</v>
          </cell>
          <cell r="L326">
            <v>39370</v>
          </cell>
          <cell r="N326" t="str">
            <v>武汉招行解放公园支行</v>
          </cell>
          <cell r="O326" t="str">
            <v>6226090273366852</v>
          </cell>
          <cell r="P326" t="str">
            <v>汪勇</v>
          </cell>
          <cell r="Q326">
            <v>20</v>
          </cell>
          <cell r="R326">
            <v>20</v>
          </cell>
          <cell r="S326">
            <v>26769</v>
          </cell>
          <cell r="T326">
            <v>0</v>
          </cell>
          <cell r="U326">
            <v>0</v>
          </cell>
          <cell r="V326">
            <v>0.25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</row>
        <row r="327">
          <cell r="A327" t="str">
            <v>970148</v>
          </cell>
          <cell r="B327" t="str">
            <v>刘阳</v>
          </cell>
          <cell r="C327" t="str">
            <v>DC</v>
          </cell>
          <cell r="D327" t="str">
            <v>拜尔斯道夫个人护理用品（中国）有限公司</v>
          </cell>
          <cell r="E327" t="str">
            <v>质量管理部</v>
          </cell>
          <cell r="F327" t="str">
            <v>高级质量管理经理</v>
          </cell>
          <cell r="G327" t="str">
            <v>10</v>
          </cell>
          <cell r="H327" t="str">
            <v>HX27105</v>
          </cell>
          <cell r="I327" t="str">
            <v>110107197201270638</v>
          </cell>
          <cell r="J327" t="str">
            <v>0</v>
          </cell>
          <cell r="K327" t="str">
            <v>DC</v>
          </cell>
          <cell r="L327">
            <v>39370</v>
          </cell>
          <cell r="N327" t="str">
            <v>武汉招行解放公园支行</v>
          </cell>
          <cell r="O327" t="str">
            <v>6226090273369179</v>
          </cell>
          <cell r="P327" t="str">
            <v>刘阳</v>
          </cell>
          <cell r="Q327">
            <v>20</v>
          </cell>
          <cell r="R327">
            <v>20</v>
          </cell>
          <cell r="S327">
            <v>32795</v>
          </cell>
          <cell r="T327">
            <v>0</v>
          </cell>
          <cell r="U327">
            <v>0</v>
          </cell>
          <cell r="V327">
            <v>0.25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4100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</row>
        <row r="328">
          <cell r="A328" t="str">
            <v>970151</v>
          </cell>
          <cell r="B328" t="str">
            <v>李绚</v>
          </cell>
          <cell r="C328" t="str">
            <v>DC</v>
          </cell>
          <cell r="D328" t="str">
            <v>拜尔斯道夫个人护理用品（中国）有限公司</v>
          </cell>
          <cell r="E328" t="str">
            <v>法政事务部</v>
          </cell>
          <cell r="F328" t="str">
            <v>消费者关系维护专员</v>
          </cell>
          <cell r="G328" t="str">
            <v>10</v>
          </cell>
          <cell r="H328" t="str">
            <v>HX10110</v>
          </cell>
          <cell r="I328" t="str">
            <v>420102197907102485</v>
          </cell>
          <cell r="J328" t="str">
            <v>0</v>
          </cell>
          <cell r="K328" t="str">
            <v>DC</v>
          </cell>
          <cell r="L328">
            <v>39370</v>
          </cell>
          <cell r="N328" t="str">
            <v>武汉招行解放公园支行</v>
          </cell>
          <cell r="O328" t="str">
            <v>6226090273369781</v>
          </cell>
          <cell r="P328" t="str">
            <v>李绚</v>
          </cell>
          <cell r="Q328">
            <v>20</v>
          </cell>
          <cell r="R328">
            <v>20</v>
          </cell>
          <cell r="S328">
            <v>6817</v>
          </cell>
          <cell r="T328">
            <v>0</v>
          </cell>
          <cell r="U328">
            <v>0</v>
          </cell>
          <cell r="V328">
            <v>0.12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</row>
        <row r="329">
          <cell r="A329" t="str">
            <v>970254</v>
          </cell>
          <cell r="B329" t="str">
            <v>林纯</v>
          </cell>
          <cell r="C329" t="str">
            <v>DC</v>
          </cell>
          <cell r="D329" t="str">
            <v>拜尔斯道夫个人护理用品（中国）有限公司</v>
          </cell>
          <cell r="E329" t="str">
            <v>湖北省区</v>
          </cell>
          <cell r="F329" t="str">
            <v>湖北省区销售主任</v>
          </cell>
          <cell r="G329" t="str">
            <v>10</v>
          </cell>
          <cell r="H329" t="str">
            <v>HX56105</v>
          </cell>
          <cell r="I329" t="str">
            <v>420103197305181223</v>
          </cell>
          <cell r="J329" t="str">
            <v>0</v>
          </cell>
          <cell r="K329" t="str">
            <v>DC</v>
          </cell>
          <cell r="L329">
            <v>39370</v>
          </cell>
          <cell r="N329" t="str">
            <v>武汉招行解放公园支行</v>
          </cell>
          <cell r="O329" t="str">
            <v>6226090273370896</v>
          </cell>
          <cell r="P329" t="str">
            <v>林纯</v>
          </cell>
          <cell r="Q329">
            <v>20</v>
          </cell>
          <cell r="R329">
            <v>20</v>
          </cell>
          <cell r="S329">
            <v>6929</v>
          </cell>
          <cell r="T329">
            <v>0</v>
          </cell>
          <cell r="U329">
            <v>0</v>
          </cell>
          <cell r="V329">
            <v>0.17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2871.58</v>
          </cell>
        </row>
        <row r="330">
          <cell r="A330" t="str">
            <v>970300</v>
          </cell>
          <cell r="B330" t="str">
            <v>崔天义</v>
          </cell>
          <cell r="C330" t="str">
            <v>SC</v>
          </cell>
          <cell r="D330" t="str">
            <v>拜尔斯道夫日化（武汉）有限公司</v>
          </cell>
          <cell r="E330" t="str">
            <v>武汉生产部</v>
          </cell>
          <cell r="F330" t="str">
            <v>武汉工厂高级生产经理</v>
          </cell>
          <cell r="G330" t="str">
            <v>19</v>
          </cell>
          <cell r="H330" t="str">
            <v>JX26120</v>
          </cell>
          <cell r="I330" t="str">
            <v>420111196607015613</v>
          </cell>
          <cell r="J330" t="str">
            <v>0</v>
          </cell>
          <cell r="K330" t="str">
            <v>SC</v>
          </cell>
          <cell r="L330">
            <v>39370</v>
          </cell>
          <cell r="N330" t="str">
            <v>武汉招行解放公园支行</v>
          </cell>
          <cell r="O330" t="str">
            <v>6226090273369443</v>
          </cell>
          <cell r="P330" t="str">
            <v>崔天义</v>
          </cell>
          <cell r="Q330">
            <v>20</v>
          </cell>
          <cell r="R330">
            <v>20</v>
          </cell>
          <cell r="S330">
            <v>22050</v>
          </cell>
          <cell r="T330">
            <v>0</v>
          </cell>
          <cell r="U330">
            <v>0</v>
          </cell>
          <cell r="V330">
            <v>0.25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</row>
        <row r="331">
          <cell r="A331" t="str">
            <v>970313</v>
          </cell>
          <cell r="B331" t="str">
            <v>熊健文</v>
          </cell>
          <cell r="C331" t="str">
            <v>DC</v>
          </cell>
          <cell r="D331" t="str">
            <v>拜尔斯道夫个人护理用品（中国）有限公司</v>
          </cell>
          <cell r="E331" t="str">
            <v>护发财会部</v>
          </cell>
          <cell r="F331" t="str">
            <v>会计税务经理</v>
          </cell>
          <cell r="G331" t="str">
            <v>10</v>
          </cell>
          <cell r="H331" t="str">
            <v>HX04102</v>
          </cell>
          <cell r="I331" t="str">
            <v>420105196608063628</v>
          </cell>
          <cell r="J331" t="str">
            <v>0</v>
          </cell>
          <cell r="K331" t="str">
            <v>DC</v>
          </cell>
          <cell r="L331">
            <v>39370</v>
          </cell>
          <cell r="N331" t="str">
            <v>武汉招行解放公园支行</v>
          </cell>
          <cell r="O331" t="str">
            <v>6226090273366563</v>
          </cell>
          <cell r="P331" t="str">
            <v>熊健文</v>
          </cell>
          <cell r="Q331">
            <v>20</v>
          </cell>
          <cell r="R331">
            <v>20</v>
          </cell>
          <cell r="S331">
            <v>12847</v>
          </cell>
          <cell r="T331">
            <v>0</v>
          </cell>
          <cell r="U331">
            <v>0</v>
          </cell>
          <cell r="V331">
            <v>0.25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</row>
        <row r="332">
          <cell r="A332" t="str">
            <v>970317</v>
          </cell>
          <cell r="B332" t="str">
            <v>严慧莉</v>
          </cell>
          <cell r="C332" t="str">
            <v>OTH2</v>
          </cell>
          <cell r="D332" t="str">
            <v>拜尔斯道夫个人护理用品（中国）有限公司</v>
          </cell>
          <cell r="E332" t="str">
            <v>薪酬福利部</v>
          </cell>
          <cell r="F332" t="str">
            <v>薪酬福利专员</v>
          </cell>
          <cell r="G332" t="str">
            <v>10</v>
          </cell>
          <cell r="H332" t="str">
            <v>HX03101</v>
          </cell>
          <cell r="I332" t="str">
            <v>420106196804054880</v>
          </cell>
          <cell r="J332" t="str">
            <v>0</v>
          </cell>
          <cell r="K332" t="str">
            <v>OTHERS总监</v>
          </cell>
          <cell r="L332">
            <v>39370</v>
          </cell>
          <cell r="N332" t="str">
            <v>武汉招行解放公园支行</v>
          </cell>
          <cell r="O332" t="str">
            <v>6226090273369732</v>
          </cell>
          <cell r="P332" t="str">
            <v>严慧莉</v>
          </cell>
          <cell r="Q332">
            <v>20</v>
          </cell>
          <cell r="R332">
            <v>20</v>
          </cell>
          <cell r="S332">
            <v>10733</v>
          </cell>
          <cell r="T332">
            <v>0</v>
          </cell>
          <cell r="U332">
            <v>0</v>
          </cell>
          <cell r="V332">
            <v>0.12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</row>
        <row r="333">
          <cell r="A333" t="str">
            <v>970408</v>
          </cell>
          <cell r="B333" t="str">
            <v>杨智</v>
          </cell>
          <cell r="C333" t="str">
            <v>SC</v>
          </cell>
          <cell r="D333" t="str">
            <v>拜尔斯道夫个人护理用品（中国）有限公司</v>
          </cell>
          <cell r="E333" t="str">
            <v>仙桃日化厂</v>
          </cell>
          <cell r="F333" t="str">
            <v>仙桃日化厂高级经理</v>
          </cell>
          <cell r="G333" t="str">
            <v>10</v>
          </cell>
          <cell r="H333" t="str">
            <v>HX26109</v>
          </cell>
          <cell r="I333" t="str">
            <v>420104195512050856</v>
          </cell>
          <cell r="J333" t="str">
            <v>0</v>
          </cell>
          <cell r="K333" t="str">
            <v>SC</v>
          </cell>
          <cell r="L333">
            <v>39370</v>
          </cell>
          <cell r="N333" t="str">
            <v>武汉招行解放公园支行</v>
          </cell>
          <cell r="O333" t="str">
            <v>6226090273369419</v>
          </cell>
          <cell r="P333" t="str">
            <v>杨智</v>
          </cell>
          <cell r="Q333">
            <v>20</v>
          </cell>
          <cell r="R333">
            <v>20</v>
          </cell>
          <cell r="S333">
            <v>17688</v>
          </cell>
          <cell r="T333">
            <v>0</v>
          </cell>
          <cell r="U333">
            <v>0</v>
          </cell>
          <cell r="V333">
            <v>0.25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</row>
        <row r="334">
          <cell r="A334" t="str">
            <v>970710</v>
          </cell>
          <cell r="B334" t="str">
            <v>周丽娟</v>
          </cell>
          <cell r="C334" t="str">
            <v>DC</v>
          </cell>
          <cell r="D334" t="str">
            <v>拜尔斯道夫个人护理用品（中国）有限公司</v>
          </cell>
          <cell r="E334" t="str">
            <v>湖北省区</v>
          </cell>
          <cell r="F334" t="str">
            <v>湖北省区销售主任</v>
          </cell>
          <cell r="G334" t="str">
            <v>10</v>
          </cell>
          <cell r="H334" t="str">
            <v>HX56105</v>
          </cell>
          <cell r="I334" t="str">
            <v>42010619700507242X</v>
          </cell>
          <cell r="J334" t="str">
            <v>0</v>
          </cell>
          <cell r="K334" t="str">
            <v>DC</v>
          </cell>
          <cell r="L334">
            <v>39370</v>
          </cell>
          <cell r="N334" t="str">
            <v>武汉招行解放公园支行</v>
          </cell>
          <cell r="O334" t="str">
            <v>6226090273370961</v>
          </cell>
          <cell r="P334" t="str">
            <v>周丽娟</v>
          </cell>
          <cell r="Q334">
            <v>20</v>
          </cell>
          <cell r="R334">
            <v>20</v>
          </cell>
          <cell r="S334">
            <v>8279</v>
          </cell>
          <cell r="T334">
            <v>0</v>
          </cell>
          <cell r="U334">
            <v>0</v>
          </cell>
          <cell r="V334">
            <v>0.17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3854.09</v>
          </cell>
        </row>
        <row r="335">
          <cell r="A335" t="str">
            <v>980036</v>
          </cell>
          <cell r="B335" t="str">
            <v>刘莉</v>
          </cell>
          <cell r="C335" t="str">
            <v>DC</v>
          </cell>
          <cell r="D335" t="str">
            <v>拜尔斯道夫个人护理用品（中国）有限公司</v>
          </cell>
          <cell r="E335" t="str">
            <v>品类管理-护发</v>
          </cell>
          <cell r="F335" t="str">
            <v>护发品类全国通路市场主任</v>
          </cell>
          <cell r="G335" t="str">
            <v>16</v>
          </cell>
          <cell r="H335" t="str">
            <v>HX35105</v>
          </cell>
          <cell r="I335" t="str">
            <v>420103197202225721</v>
          </cell>
          <cell r="J335" t="str">
            <v>0</v>
          </cell>
          <cell r="K335" t="str">
            <v>DC</v>
          </cell>
          <cell r="L335">
            <v>39370</v>
          </cell>
          <cell r="N335" t="str">
            <v>武汉招行解放公园支行</v>
          </cell>
          <cell r="O335" t="str">
            <v>6226090273367868</v>
          </cell>
          <cell r="P335" t="str">
            <v>刘莉</v>
          </cell>
          <cell r="Q335">
            <v>20</v>
          </cell>
          <cell r="R335">
            <v>20</v>
          </cell>
          <cell r="S335">
            <v>14693</v>
          </cell>
          <cell r="T335">
            <v>0</v>
          </cell>
          <cell r="U335">
            <v>0</v>
          </cell>
          <cell r="V335">
            <v>0.12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</row>
        <row r="336">
          <cell r="A336" t="str">
            <v>980075</v>
          </cell>
          <cell r="B336" t="str">
            <v>郭淑华</v>
          </cell>
          <cell r="C336" t="str">
            <v>DC</v>
          </cell>
          <cell r="D336" t="str">
            <v>拜尔斯道夫个人护理用品（中国）有限公司</v>
          </cell>
          <cell r="E336" t="str">
            <v>甘青省区</v>
          </cell>
          <cell r="F336" t="str">
            <v>甘青省区销售主任</v>
          </cell>
          <cell r="G336" t="str">
            <v>10</v>
          </cell>
          <cell r="H336" t="str">
            <v>HX51107</v>
          </cell>
          <cell r="I336" t="str">
            <v>62010219700504034X</v>
          </cell>
          <cell r="J336" t="str">
            <v>0</v>
          </cell>
          <cell r="K336" t="str">
            <v>DC</v>
          </cell>
          <cell r="L336">
            <v>39370</v>
          </cell>
          <cell r="N336" t="str">
            <v>武汉招行解放公园支行</v>
          </cell>
          <cell r="O336" t="str">
            <v>6226090273373312</v>
          </cell>
          <cell r="P336" t="str">
            <v>郭淑华</v>
          </cell>
          <cell r="Q336">
            <v>20</v>
          </cell>
          <cell r="R336">
            <v>20</v>
          </cell>
          <cell r="S336">
            <v>7859</v>
          </cell>
          <cell r="T336">
            <v>0</v>
          </cell>
          <cell r="U336">
            <v>0</v>
          </cell>
          <cell r="V336">
            <v>0.17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4208.3999999999996</v>
          </cell>
        </row>
        <row r="337">
          <cell r="A337" t="str">
            <v>980077</v>
          </cell>
          <cell r="B337" t="str">
            <v>郭卫国</v>
          </cell>
          <cell r="C337" t="str">
            <v>DC</v>
          </cell>
          <cell r="D337" t="str">
            <v>拜尔斯道夫个人护理用品（中国）有限公司</v>
          </cell>
          <cell r="E337" t="str">
            <v>计划部</v>
          </cell>
          <cell r="F337" t="str">
            <v>DRP经理</v>
          </cell>
          <cell r="G337" t="str">
            <v/>
          </cell>
          <cell r="H337" t="str">
            <v>HX63203</v>
          </cell>
          <cell r="I337" t="str">
            <v>422125196809150055</v>
          </cell>
          <cell r="J337" t="str">
            <v>0</v>
          </cell>
          <cell r="K337" t="str">
            <v>DC</v>
          </cell>
          <cell r="L337">
            <v>39376</v>
          </cell>
          <cell r="N337" t="str">
            <v>武汉招行解放公园支行</v>
          </cell>
          <cell r="O337" t="str">
            <v>6226090273368619</v>
          </cell>
          <cell r="P337" t="str">
            <v>郭卫国</v>
          </cell>
          <cell r="Q337">
            <v>20</v>
          </cell>
          <cell r="R337">
            <v>20</v>
          </cell>
          <cell r="S337">
            <v>14168</v>
          </cell>
          <cell r="T337">
            <v>0</v>
          </cell>
          <cell r="U337">
            <v>0</v>
          </cell>
          <cell r="V337">
            <v>0.25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</row>
        <row r="338">
          <cell r="A338" t="str">
            <v>980102</v>
          </cell>
          <cell r="B338" t="str">
            <v>申明</v>
          </cell>
          <cell r="C338" t="str">
            <v>DC</v>
          </cell>
          <cell r="D338" t="str">
            <v>拜尔斯道夫个人护理用品（中国）有限公司</v>
          </cell>
          <cell r="E338" t="str">
            <v>监察审计部</v>
          </cell>
          <cell r="F338" t="str">
            <v>监察审计经理</v>
          </cell>
          <cell r="G338" t="str">
            <v>10</v>
          </cell>
          <cell r="H338" t="str">
            <v>HX06110</v>
          </cell>
          <cell r="I338" t="str">
            <v>420111196603144012</v>
          </cell>
          <cell r="J338" t="str">
            <v>0</v>
          </cell>
          <cell r="K338" t="str">
            <v>DC</v>
          </cell>
          <cell r="L338">
            <v>39370</v>
          </cell>
          <cell r="N338" t="str">
            <v>武汉招行解放公园支行</v>
          </cell>
          <cell r="O338" t="str">
            <v>6226090273365839</v>
          </cell>
          <cell r="P338" t="str">
            <v>申明</v>
          </cell>
          <cell r="Q338">
            <v>20</v>
          </cell>
          <cell r="R338">
            <v>20</v>
          </cell>
          <cell r="S338">
            <v>10713</v>
          </cell>
          <cell r="T338">
            <v>0</v>
          </cell>
          <cell r="U338">
            <v>0</v>
          </cell>
          <cell r="V338">
            <v>0.25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</row>
        <row r="339">
          <cell r="A339" t="str">
            <v>980104</v>
          </cell>
          <cell r="B339" t="str">
            <v>郭尔超</v>
          </cell>
          <cell r="C339" t="str">
            <v>DC</v>
          </cell>
          <cell r="D339" t="str">
            <v>拜尔斯道夫个人护理用品（中国）有限公司</v>
          </cell>
          <cell r="E339" t="str">
            <v>销售财务控制部</v>
          </cell>
          <cell r="F339" t="str">
            <v>销售财务控制部发票专员</v>
          </cell>
          <cell r="G339" t="str">
            <v>10</v>
          </cell>
          <cell r="H339" t="str">
            <v>HX04103</v>
          </cell>
          <cell r="I339" t="str">
            <v>42900419760801005X</v>
          </cell>
          <cell r="J339" t="str">
            <v>0</v>
          </cell>
          <cell r="K339" t="str">
            <v>DC</v>
          </cell>
          <cell r="L339">
            <v>39375</v>
          </cell>
          <cell r="N339" t="str">
            <v>武汉招行解放公园支行</v>
          </cell>
          <cell r="O339" t="str">
            <v>6214830291196243</v>
          </cell>
          <cell r="P339" t="str">
            <v>郭尔超</v>
          </cell>
          <cell r="Q339">
            <v>20</v>
          </cell>
          <cell r="R339">
            <v>20</v>
          </cell>
          <cell r="S339">
            <v>10073</v>
          </cell>
          <cell r="T339">
            <v>0</v>
          </cell>
          <cell r="U339">
            <v>0</v>
          </cell>
          <cell r="V339">
            <v>0.12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</row>
        <row r="340">
          <cell r="A340" t="str">
            <v>980118</v>
          </cell>
          <cell r="B340" t="str">
            <v>廖俊超</v>
          </cell>
          <cell r="C340" t="str">
            <v>DC</v>
          </cell>
          <cell r="D340" t="str">
            <v>拜尔斯道夫个人护理用品（中国）有限公司</v>
          </cell>
          <cell r="E340" t="str">
            <v>粤东省区</v>
          </cell>
          <cell r="F340" t="str">
            <v>粤东省区城市主任</v>
          </cell>
          <cell r="G340" t="str">
            <v>10</v>
          </cell>
          <cell r="H340" t="str">
            <v>HX61111</v>
          </cell>
          <cell r="I340" t="str">
            <v>420700197612100319</v>
          </cell>
          <cell r="J340" t="str">
            <v>0</v>
          </cell>
          <cell r="K340" t="str">
            <v>DC</v>
          </cell>
          <cell r="L340">
            <v>39376</v>
          </cell>
          <cell r="N340" t="str">
            <v>武汉招行解放公园支行</v>
          </cell>
          <cell r="O340" t="str">
            <v>6226090273372512</v>
          </cell>
          <cell r="P340" t="str">
            <v>廖俊超</v>
          </cell>
          <cell r="Q340">
            <v>20</v>
          </cell>
          <cell r="R340">
            <v>20</v>
          </cell>
          <cell r="S340">
            <v>11987</v>
          </cell>
          <cell r="T340">
            <v>0</v>
          </cell>
          <cell r="U340">
            <v>0</v>
          </cell>
          <cell r="V340">
            <v>0.17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1998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5426.11</v>
          </cell>
        </row>
        <row r="341">
          <cell r="A341" t="str">
            <v>980129</v>
          </cell>
          <cell r="B341" t="str">
            <v>沈华</v>
          </cell>
          <cell r="C341" t="str">
            <v>DC</v>
          </cell>
          <cell r="D341" t="str">
            <v>拜尔斯道夫个人护理用品（中国）有限公司</v>
          </cell>
          <cell r="E341" t="str">
            <v>DT渠道运作部</v>
          </cell>
          <cell r="F341" t="str">
            <v>DT渠道冲窜货管控</v>
          </cell>
          <cell r="G341" t="str">
            <v/>
          </cell>
          <cell r="H341" t="str">
            <v>HX38120</v>
          </cell>
          <cell r="I341" t="str">
            <v>42010419750716003X</v>
          </cell>
          <cell r="J341" t="str">
            <v>0</v>
          </cell>
          <cell r="K341" t="str">
            <v>DC</v>
          </cell>
          <cell r="L341">
            <v>39370</v>
          </cell>
          <cell r="N341" t="str">
            <v>武汉招行解放公园支行</v>
          </cell>
          <cell r="O341" t="str">
            <v>6226090273367991</v>
          </cell>
          <cell r="P341" t="str">
            <v>沈华</v>
          </cell>
          <cell r="Q341">
            <v>20</v>
          </cell>
          <cell r="R341">
            <v>20</v>
          </cell>
          <cell r="S341">
            <v>12017</v>
          </cell>
          <cell r="T341">
            <v>0</v>
          </cell>
          <cell r="U341">
            <v>0</v>
          </cell>
          <cell r="V341">
            <v>0.33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</row>
        <row r="342">
          <cell r="A342" t="str">
            <v>980138</v>
          </cell>
          <cell r="B342" t="str">
            <v>丁杰</v>
          </cell>
          <cell r="C342" t="str">
            <v>DC</v>
          </cell>
          <cell r="D342" t="str">
            <v>拜尔斯道夫个人护理用品（中国）有限公司</v>
          </cell>
          <cell r="E342" t="str">
            <v>河北省区</v>
          </cell>
          <cell r="F342" t="str">
            <v>河北省区销售代表</v>
          </cell>
          <cell r="G342" t="str">
            <v/>
          </cell>
          <cell r="H342" t="str">
            <v>HX52105</v>
          </cell>
          <cell r="I342" t="str">
            <v>420104197702210071</v>
          </cell>
          <cell r="J342" t="str">
            <v>0</v>
          </cell>
          <cell r="K342" t="str">
            <v>DC</v>
          </cell>
          <cell r="L342">
            <v>39376</v>
          </cell>
          <cell r="N342" t="str">
            <v>武汉招行解放公园支行</v>
          </cell>
          <cell r="O342" t="str">
            <v>6226090273371746</v>
          </cell>
          <cell r="P342" t="str">
            <v>丁杰</v>
          </cell>
          <cell r="Q342">
            <v>20</v>
          </cell>
          <cell r="R342">
            <v>20</v>
          </cell>
          <cell r="S342">
            <v>4250</v>
          </cell>
          <cell r="T342">
            <v>0</v>
          </cell>
          <cell r="U342">
            <v>0</v>
          </cell>
          <cell r="V342">
            <v>0.17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2014.11</v>
          </cell>
        </row>
        <row r="343">
          <cell r="A343" t="str">
            <v>980149</v>
          </cell>
          <cell r="B343" t="str">
            <v>张忠</v>
          </cell>
          <cell r="C343" t="str">
            <v>DC</v>
          </cell>
          <cell r="D343" t="str">
            <v>拜尔斯道夫个人护理用品（中国）有限公司</v>
          </cell>
          <cell r="E343" t="str">
            <v>福建省区</v>
          </cell>
          <cell r="F343" t="str">
            <v>福建省区省销售经理</v>
          </cell>
          <cell r="G343" t="str">
            <v>18</v>
          </cell>
          <cell r="H343" t="str">
            <v>HX57102</v>
          </cell>
          <cell r="I343" t="str">
            <v>42010419690902401X</v>
          </cell>
          <cell r="J343" t="str">
            <v>0</v>
          </cell>
          <cell r="K343" t="str">
            <v>DC</v>
          </cell>
          <cell r="L343">
            <v>39376</v>
          </cell>
          <cell r="N343" t="str">
            <v>武汉招行解放公园支行</v>
          </cell>
          <cell r="O343" t="str">
            <v>6226090273371555</v>
          </cell>
          <cell r="P343" t="str">
            <v>张忠</v>
          </cell>
          <cell r="Q343">
            <v>20</v>
          </cell>
          <cell r="R343">
            <v>20</v>
          </cell>
          <cell r="S343">
            <v>19581</v>
          </cell>
          <cell r="T343">
            <v>0</v>
          </cell>
          <cell r="U343">
            <v>0</v>
          </cell>
          <cell r="V343">
            <v>0.33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3264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870.2</v>
          </cell>
        </row>
        <row r="344">
          <cell r="A344" t="str">
            <v>980190</v>
          </cell>
          <cell r="B344" t="str">
            <v>卢海方</v>
          </cell>
          <cell r="C344" t="str">
            <v>DC</v>
          </cell>
          <cell r="D344" t="str">
            <v>拜尔斯道夫个人护理用品（中国）有限公司</v>
          </cell>
          <cell r="E344" t="str">
            <v>粤东省区</v>
          </cell>
          <cell r="F344" t="str">
            <v>粤东省区销售代表</v>
          </cell>
          <cell r="G344" t="str">
            <v>10</v>
          </cell>
          <cell r="H344" t="str">
            <v>HX61111</v>
          </cell>
          <cell r="I344" t="str">
            <v>441421197007136217</v>
          </cell>
          <cell r="J344" t="str">
            <v>0</v>
          </cell>
          <cell r="K344" t="str">
            <v>DC</v>
          </cell>
          <cell r="L344">
            <v>39370</v>
          </cell>
          <cell r="N344" t="str">
            <v>武汉招行解放公园支行</v>
          </cell>
          <cell r="O344" t="str">
            <v>6226090273372587</v>
          </cell>
          <cell r="P344" t="str">
            <v>卢海方</v>
          </cell>
          <cell r="Q344">
            <v>20</v>
          </cell>
          <cell r="R344">
            <v>20</v>
          </cell>
          <cell r="S344">
            <v>6338</v>
          </cell>
          <cell r="T344">
            <v>0</v>
          </cell>
          <cell r="U344">
            <v>0</v>
          </cell>
          <cell r="V344">
            <v>0.17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1057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4284.49</v>
          </cell>
        </row>
        <row r="345">
          <cell r="A345" t="str">
            <v>980199</v>
          </cell>
          <cell r="B345" t="str">
            <v>李建军</v>
          </cell>
          <cell r="C345" t="str">
            <v>DC</v>
          </cell>
          <cell r="D345" t="str">
            <v>拜尔斯道夫个人护理用品（中国）有限公司</v>
          </cell>
          <cell r="E345" t="str">
            <v>物流部</v>
          </cell>
          <cell r="F345" t="str">
            <v>武汉物流部物流专员</v>
          </cell>
          <cell r="G345" t="str">
            <v>16</v>
          </cell>
          <cell r="H345" t="str">
            <v>HX56205</v>
          </cell>
          <cell r="I345" t="str">
            <v>429004197709021735</v>
          </cell>
          <cell r="J345" t="str">
            <v>0</v>
          </cell>
          <cell r="K345" t="str">
            <v>DC</v>
          </cell>
          <cell r="L345">
            <v>39370</v>
          </cell>
          <cell r="N345" t="str">
            <v>武汉招行解放公园支行</v>
          </cell>
          <cell r="O345" t="str">
            <v>6226090273368791</v>
          </cell>
          <cell r="P345" t="str">
            <v>李建军</v>
          </cell>
          <cell r="Q345">
            <v>20</v>
          </cell>
          <cell r="R345">
            <v>20</v>
          </cell>
          <cell r="S345">
            <v>6753</v>
          </cell>
          <cell r="T345">
            <v>0</v>
          </cell>
          <cell r="U345">
            <v>0</v>
          </cell>
          <cell r="V345">
            <v>0.12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</row>
        <row r="346">
          <cell r="A346" t="str">
            <v>980224</v>
          </cell>
          <cell r="B346" t="str">
            <v>李立</v>
          </cell>
          <cell r="C346" t="str">
            <v>DC</v>
          </cell>
          <cell r="D346" t="str">
            <v>拜尔斯道夫个人护理用品（中国）有限公司</v>
          </cell>
          <cell r="E346" t="str">
            <v>供应链财务控制部</v>
          </cell>
          <cell r="F346" t="str">
            <v>供应链财务控制部广州工厂副主任</v>
          </cell>
          <cell r="G346" t="str">
            <v>10</v>
          </cell>
          <cell r="H346" t="str">
            <v>HX33105</v>
          </cell>
          <cell r="I346" t="str">
            <v>441421197002014819</v>
          </cell>
          <cell r="J346" t="str">
            <v>0</v>
          </cell>
          <cell r="K346" t="str">
            <v>DC</v>
          </cell>
          <cell r="L346">
            <v>39370</v>
          </cell>
          <cell r="M346">
            <v>42124</v>
          </cell>
          <cell r="N346" t="str">
            <v>武汉招行解放公园支行</v>
          </cell>
          <cell r="O346" t="str">
            <v>6226090273366811</v>
          </cell>
          <cell r="P346" t="str">
            <v>李立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0.25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</row>
        <row r="347">
          <cell r="A347" t="str">
            <v>980257</v>
          </cell>
          <cell r="B347" t="str">
            <v>徐山福</v>
          </cell>
          <cell r="C347" t="str">
            <v>DC</v>
          </cell>
          <cell r="D347" t="str">
            <v>拜尔斯道夫个人护理用品（中国）有限公司</v>
          </cell>
          <cell r="E347" t="str">
            <v>重庆省区</v>
          </cell>
          <cell r="F347" t="str">
            <v>重庆省区销售主任</v>
          </cell>
          <cell r="G347" t="str">
            <v/>
          </cell>
          <cell r="H347" t="str">
            <v>HX60105</v>
          </cell>
          <cell r="I347" t="str">
            <v>420103197110053715</v>
          </cell>
          <cell r="J347" t="str">
            <v>0</v>
          </cell>
          <cell r="K347" t="str">
            <v>DC</v>
          </cell>
          <cell r="L347">
            <v>39370</v>
          </cell>
          <cell r="N347" t="str">
            <v>武汉招行解放公园支行</v>
          </cell>
          <cell r="O347" t="str">
            <v>6226090273373452</v>
          </cell>
          <cell r="P347" t="str">
            <v>徐山福</v>
          </cell>
          <cell r="Q347">
            <v>20</v>
          </cell>
          <cell r="R347">
            <v>20</v>
          </cell>
          <cell r="S347">
            <v>6877</v>
          </cell>
          <cell r="T347">
            <v>0</v>
          </cell>
          <cell r="U347">
            <v>0</v>
          </cell>
          <cell r="V347">
            <v>0.17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1719.5</v>
          </cell>
        </row>
        <row r="348">
          <cell r="A348" t="str">
            <v>980261</v>
          </cell>
          <cell r="B348" t="str">
            <v>严江平</v>
          </cell>
          <cell r="C348" t="str">
            <v>DC</v>
          </cell>
          <cell r="D348" t="str">
            <v>拜尔斯道夫个人护理用品（中国）有限公司</v>
          </cell>
          <cell r="E348" t="str">
            <v>DT渠道运作部</v>
          </cell>
          <cell r="F348" t="str">
            <v>DT渠道省销售经理-北区</v>
          </cell>
          <cell r="G348" t="str">
            <v>17</v>
          </cell>
          <cell r="H348" t="str">
            <v>HX38120</v>
          </cell>
          <cell r="I348" t="str">
            <v>420104196402140038</v>
          </cell>
          <cell r="J348" t="str">
            <v>0</v>
          </cell>
          <cell r="K348" t="str">
            <v>DC</v>
          </cell>
          <cell r="L348">
            <v>39370</v>
          </cell>
          <cell r="N348" t="str">
            <v>武汉招行解放公园支行</v>
          </cell>
          <cell r="O348" t="str">
            <v>6226090273367983</v>
          </cell>
          <cell r="P348" t="str">
            <v>严江平</v>
          </cell>
          <cell r="Q348">
            <v>20</v>
          </cell>
          <cell r="R348">
            <v>20</v>
          </cell>
          <cell r="S348">
            <v>13024</v>
          </cell>
          <cell r="T348">
            <v>0</v>
          </cell>
          <cell r="U348">
            <v>0</v>
          </cell>
          <cell r="V348">
            <v>0.33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</row>
        <row r="349">
          <cell r="A349" t="str">
            <v>980277</v>
          </cell>
          <cell r="B349" t="str">
            <v>杨远超</v>
          </cell>
          <cell r="C349" t="str">
            <v>DC</v>
          </cell>
          <cell r="D349" t="str">
            <v>拜尔斯道夫个人护理用品（中国）有限公司</v>
          </cell>
          <cell r="E349" t="str">
            <v>品类管理-护发</v>
          </cell>
          <cell r="F349" t="str">
            <v>护发品类全国通路市场总监</v>
          </cell>
          <cell r="G349" t="str">
            <v>10</v>
          </cell>
          <cell r="H349" t="str">
            <v>HX35105</v>
          </cell>
          <cell r="I349" t="str">
            <v>420802197111040010</v>
          </cell>
          <cell r="J349" t="str">
            <v>0</v>
          </cell>
          <cell r="K349" t="str">
            <v>DC</v>
          </cell>
          <cell r="L349">
            <v>39370</v>
          </cell>
          <cell r="N349" t="str">
            <v>武汉招行解放公园支行</v>
          </cell>
          <cell r="O349" t="str">
            <v>6226090273367827</v>
          </cell>
          <cell r="P349" t="str">
            <v>杨远超</v>
          </cell>
          <cell r="Q349">
            <v>20</v>
          </cell>
          <cell r="R349">
            <v>20</v>
          </cell>
          <cell r="S349">
            <v>49905</v>
          </cell>
          <cell r="T349">
            <v>0</v>
          </cell>
          <cell r="U349">
            <v>0</v>
          </cell>
          <cell r="V349">
            <v>0.25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5000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</row>
        <row r="350">
          <cell r="A350" t="str">
            <v>980291</v>
          </cell>
          <cell r="B350" t="str">
            <v>廖翠萍</v>
          </cell>
          <cell r="C350" t="str">
            <v>DC</v>
          </cell>
          <cell r="D350" t="str">
            <v>拜尔斯道夫个人护理用品（中国）有限公司</v>
          </cell>
          <cell r="E350" t="str">
            <v>甘青省区</v>
          </cell>
          <cell r="F350" t="str">
            <v>甘青省区销售代表</v>
          </cell>
          <cell r="G350" t="str">
            <v>10</v>
          </cell>
          <cell r="H350" t="str">
            <v>HX51107</v>
          </cell>
          <cell r="I350" t="str">
            <v>620102197112033022</v>
          </cell>
          <cell r="J350" t="str">
            <v>0</v>
          </cell>
          <cell r="K350" t="str">
            <v>DC</v>
          </cell>
          <cell r="L350">
            <v>39370</v>
          </cell>
          <cell r="N350" t="str">
            <v>武汉招行解放公园支行</v>
          </cell>
          <cell r="O350" t="str">
            <v>6226090273373379</v>
          </cell>
          <cell r="P350" t="str">
            <v>廖翠萍</v>
          </cell>
          <cell r="Q350">
            <v>20</v>
          </cell>
          <cell r="R350">
            <v>20</v>
          </cell>
          <cell r="S350">
            <v>5685</v>
          </cell>
          <cell r="T350">
            <v>0</v>
          </cell>
          <cell r="U350">
            <v>0</v>
          </cell>
          <cell r="V350">
            <v>0.17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3044.1</v>
          </cell>
        </row>
        <row r="351">
          <cell r="A351" t="str">
            <v>980415</v>
          </cell>
          <cell r="B351" t="str">
            <v>葛伟</v>
          </cell>
          <cell r="C351" t="str">
            <v>SC</v>
          </cell>
          <cell r="D351" t="str">
            <v>拜尔斯道夫日化（武汉）有限公司</v>
          </cell>
          <cell r="E351" t="str">
            <v>武汉TPM管理部</v>
          </cell>
          <cell r="F351" t="str">
            <v>武汉制造部高级TPM经理</v>
          </cell>
          <cell r="G351" t="str">
            <v>19</v>
          </cell>
          <cell r="H351" t="str">
            <v>JX26122</v>
          </cell>
          <cell r="I351" t="str">
            <v>420102196911271439</v>
          </cell>
          <cell r="J351" t="str">
            <v>0</v>
          </cell>
          <cell r="K351" t="str">
            <v>SC</v>
          </cell>
          <cell r="L351">
            <v>39370</v>
          </cell>
          <cell r="N351" t="str">
            <v>武汉招行解放公园支行</v>
          </cell>
          <cell r="O351" t="str">
            <v>6226090273369278</v>
          </cell>
          <cell r="P351" t="str">
            <v>葛伟</v>
          </cell>
          <cell r="Q351">
            <v>20</v>
          </cell>
          <cell r="R351">
            <v>20</v>
          </cell>
          <cell r="S351">
            <v>15241</v>
          </cell>
          <cell r="T351">
            <v>0</v>
          </cell>
          <cell r="U351">
            <v>0</v>
          </cell>
          <cell r="V351">
            <v>0.25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</row>
        <row r="352">
          <cell r="A352" t="str">
            <v>980437</v>
          </cell>
          <cell r="B352" t="str">
            <v>胡新德</v>
          </cell>
          <cell r="C352" t="str">
            <v>DC</v>
          </cell>
          <cell r="D352" t="str">
            <v>拜尔斯道夫个人护理用品（中国）有限公司</v>
          </cell>
          <cell r="E352" t="str">
            <v>销售财务控制部</v>
          </cell>
          <cell r="F352" t="str">
            <v>北二区区域销售控制专员</v>
          </cell>
          <cell r="G352" t="str">
            <v>10</v>
          </cell>
          <cell r="H352" t="str">
            <v>HX04119</v>
          </cell>
          <cell r="I352" t="str">
            <v>420114196508070034</v>
          </cell>
          <cell r="J352" t="str">
            <v>0</v>
          </cell>
          <cell r="K352" t="str">
            <v>DC</v>
          </cell>
          <cell r="L352">
            <v>39370</v>
          </cell>
          <cell r="N352" t="str">
            <v>武汉招行解放公园支行</v>
          </cell>
          <cell r="O352" t="str">
            <v>6226090273367256</v>
          </cell>
          <cell r="P352" t="str">
            <v>胡新德</v>
          </cell>
          <cell r="Q352">
            <v>20</v>
          </cell>
          <cell r="R352">
            <v>20</v>
          </cell>
          <cell r="S352">
            <v>11774</v>
          </cell>
          <cell r="T352">
            <v>0</v>
          </cell>
          <cell r="U352">
            <v>0</v>
          </cell>
          <cell r="V352">
            <v>0.12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1319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</row>
        <row r="353">
          <cell r="A353" t="str">
            <v>980438</v>
          </cell>
          <cell r="B353" t="str">
            <v>方健</v>
          </cell>
          <cell r="C353" t="str">
            <v>DC</v>
          </cell>
          <cell r="D353" t="str">
            <v>拜尔斯道夫个人护理用品（中国）有限公司</v>
          </cell>
          <cell r="E353" t="str">
            <v>销售财务控制部</v>
          </cell>
          <cell r="F353" t="str">
            <v>北二区区域销售控制经理</v>
          </cell>
          <cell r="G353" t="str">
            <v>10</v>
          </cell>
          <cell r="H353" t="str">
            <v>HX04119</v>
          </cell>
          <cell r="I353" t="str">
            <v>420106197101143611</v>
          </cell>
          <cell r="J353" t="str">
            <v>0</v>
          </cell>
          <cell r="K353" t="str">
            <v>DC</v>
          </cell>
          <cell r="L353">
            <v>39370</v>
          </cell>
          <cell r="N353" t="str">
            <v>武汉招行解放公园支行</v>
          </cell>
          <cell r="O353" t="str">
            <v>6226090273367231</v>
          </cell>
          <cell r="P353" t="str">
            <v>方健</v>
          </cell>
          <cell r="Q353">
            <v>20</v>
          </cell>
          <cell r="R353">
            <v>20</v>
          </cell>
          <cell r="S353">
            <v>23687</v>
          </cell>
          <cell r="T353">
            <v>0</v>
          </cell>
          <cell r="U353">
            <v>0</v>
          </cell>
          <cell r="V353">
            <v>0.25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2961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</row>
        <row r="354">
          <cell r="A354" t="str">
            <v>980548</v>
          </cell>
          <cell r="B354" t="str">
            <v>肖文</v>
          </cell>
          <cell r="C354" t="str">
            <v>SC</v>
          </cell>
          <cell r="D354" t="str">
            <v>拜尔斯道夫日化（武汉）有限公司</v>
          </cell>
          <cell r="E354" t="str">
            <v>武汉物料管理部</v>
          </cell>
          <cell r="F354" t="str">
            <v>武汉物料管理部生产计划</v>
          </cell>
          <cell r="G354" t="str">
            <v>16</v>
          </cell>
          <cell r="H354" t="str">
            <v>JX26124</v>
          </cell>
          <cell r="I354" t="str">
            <v>420111197208184449</v>
          </cell>
          <cell r="J354" t="str">
            <v>0</v>
          </cell>
          <cell r="K354" t="str">
            <v>SC</v>
          </cell>
          <cell r="L354">
            <v>39370</v>
          </cell>
          <cell r="N354" t="str">
            <v>武汉招行解放公园支行</v>
          </cell>
          <cell r="O354" t="str">
            <v>6226090273368908</v>
          </cell>
          <cell r="P354" t="str">
            <v>肖文</v>
          </cell>
          <cell r="Q354">
            <v>20</v>
          </cell>
          <cell r="R354">
            <v>20</v>
          </cell>
          <cell r="S354">
            <v>6105</v>
          </cell>
          <cell r="T354">
            <v>0</v>
          </cell>
          <cell r="U354">
            <v>0</v>
          </cell>
          <cell r="V354">
            <v>0.12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</row>
        <row r="355">
          <cell r="A355" t="str">
            <v>980581</v>
          </cell>
          <cell r="B355" t="str">
            <v>朱海林</v>
          </cell>
          <cell r="C355" t="str">
            <v>OTH2</v>
          </cell>
          <cell r="D355" t="str">
            <v>拜尔斯道夫个人护理用品（中国）有限公司</v>
          </cell>
          <cell r="E355" t="str">
            <v>员工关系部</v>
          </cell>
          <cell r="F355" t="str">
            <v>员工关系专员</v>
          </cell>
          <cell r="G355" t="str">
            <v>15</v>
          </cell>
          <cell r="H355" t="str">
            <v>HX03101</v>
          </cell>
          <cell r="I355" t="str">
            <v>420104197710010061</v>
          </cell>
          <cell r="J355" t="str">
            <v>0</v>
          </cell>
          <cell r="K355" t="str">
            <v>OTHERS总监</v>
          </cell>
          <cell r="L355">
            <v>39370</v>
          </cell>
          <cell r="N355" t="str">
            <v>武汉招行解放公园支行</v>
          </cell>
          <cell r="O355" t="str">
            <v>6226090273369682</v>
          </cell>
          <cell r="P355" t="str">
            <v>朱海林</v>
          </cell>
          <cell r="Q355">
            <v>20</v>
          </cell>
          <cell r="R355">
            <v>20</v>
          </cell>
          <cell r="S355">
            <v>6630</v>
          </cell>
          <cell r="T355">
            <v>0</v>
          </cell>
          <cell r="U355">
            <v>0</v>
          </cell>
          <cell r="V355">
            <v>0.12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</row>
        <row r="356">
          <cell r="A356" t="str">
            <v>980603</v>
          </cell>
          <cell r="B356" t="str">
            <v>徐开胜</v>
          </cell>
          <cell r="C356" t="str">
            <v>DC</v>
          </cell>
          <cell r="D356" t="str">
            <v>拜尔斯道夫个人护理用品（中国）有限公司</v>
          </cell>
          <cell r="E356" t="str">
            <v>销售财务控制部</v>
          </cell>
          <cell r="F356" t="str">
            <v>经销商和系统控制经理</v>
          </cell>
          <cell r="G356" t="str">
            <v>10</v>
          </cell>
          <cell r="H356" t="str">
            <v>HX04103</v>
          </cell>
          <cell r="I356" t="str">
            <v>420102197103071636</v>
          </cell>
          <cell r="J356" t="str">
            <v>0</v>
          </cell>
          <cell r="K356" t="str">
            <v>DC</v>
          </cell>
          <cell r="L356">
            <v>39370</v>
          </cell>
          <cell r="N356" t="str">
            <v>武汉招行解放公园支行</v>
          </cell>
          <cell r="O356" t="str">
            <v>6226090273366423</v>
          </cell>
          <cell r="P356" t="str">
            <v>徐开胜</v>
          </cell>
          <cell r="Q356">
            <v>20</v>
          </cell>
          <cell r="R356">
            <v>20</v>
          </cell>
          <cell r="S356">
            <v>15313</v>
          </cell>
          <cell r="T356">
            <v>0</v>
          </cell>
          <cell r="U356">
            <v>0</v>
          </cell>
          <cell r="V356">
            <v>0.25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</row>
        <row r="357">
          <cell r="A357" t="str">
            <v>980612</v>
          </cell>
          <cell r="B357" t="str">
            <v>刘文忠</v>
          </cell>
          <cell r="C357" t="str">
            <v>DC</v>
          </cell>
          <cell r="D357" t="str">
            <v>拜尔斯道夫个人护理用品（中国）有限公司</v>
          </cell>
          <cell r="E357" t="str">
            <v>销售财务控制部</v>
          </cell>
          <cell r="F357" t="str">
            <v>中区区域销售管控专员</v>
          </cell>
          <cell r="G357" t="str">
            <v/>
          </cell>
          <cell r="H357" t="str">
            <v>HX04120</v>
          </cell>
          <cell r="I357" t="str">
            <v>420123197111073772</v>
          </cell>
          <cell r="J357" t="str">
            <v>0</v>
          </cell>
          <cell r="K357" t="str">
            <v>DC</v>
          </cell>
          <cell r="L357">
            <v>39370</v>
          </cell>
          <cell r="N357" t="str">
            <v>武汉招行解放公园支行</v>
          </cell>
          <cell r="O357" t="str">
            <v>6226090273367033</v>
          </cell>
          <cell r="P357" t="str">
            <v>刘文忠</v>
          </cell>
          <cell r="Q357">
            <v>20</v>
          </cell>
          <cell r="R357">
            <v>20</v>
          </cell>
          <cell r="S357">
            <v>11826</v>
          </cell>
          <cell r="T357">
            <v>0</v>
          </cell>
          <cell r="U357">
            <v>0</v>
          </cell>
          <cell r="V357">
            <v>0.12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</row>
        <row r="358">
          <cell r="A358" t="str">
            <v>980617</v>
          </cell>
          <cell r="B358" t="str">
            <v>倪正勇</v>
          </cell>
          <cell r="C358" t="str">
            <v>SC</v>
          </cell>
          <cell r="D358" t="str">
            <v>拜尔斯道夫日化（武汉）有限公司</v>
          </cell>
          <cell r="E358" t="str">
            <v>武汉物料管理部</v>
          </cell>
          <cell r="F358" t="str">
            <v>武汉物料管理部仓库主管</v>
          </cell>
          <cell r="G358" t="str">
            <v>16</v>
          </cell>
          <cell r="H358" t="str">
            <v>JX26124</v>
          </cell>
          <cell r="I358" t="str">
            <v>420700197102063394</v>
          </cell>
          <cell r="J358" t="str">
            <v>0</v>
          </cell>
          <cell r="K358" t="str">
            <v>SC</v>
          </cell>
          <cell r="L358">
            <v>39370</v>
          </cell>
          <cell r="N358" t="str">
            <v>武汉招行解放公园支行</v>
          </cell>
          <cell r="O358" t="str">
            <v>6226090273366795</v>
          </cell>
          <cell r="P358" t="str">
            <v>倪正勇</v>
          </cell>
          <cell r="Q358">
            <v>20</v>
          </cell>
          <cell r="R358">
            <v>20</v>
          </cell>
          <cell r="S358">
            <v>9796</v>
          </cell>
          <cell r="T358">
            <v>0</v>
          </cell>
          <cell r="U358">
            <v>0</v>
          </cell>
          <cell r="V358">
            <v>0.12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</row>
        <row r="359">
          <cell r="A359" t="str">
            <v>980621</v>
          </cell>
          <cell r="B359" t="str">
            <v>彭群洲</v>
          </cell>
          <cell r="C359" t="str">
            <v>DC</v>
          </cell>
          <cell r="D359" t="str">
            <v>拜尔斯道夫个人护理用品（中国）有限公司</v>
          </cell>
          <cell r="E359" t="str">
            <v>销售财务控制部</v>
          </cell>
          <cell r="F359" t="str">
            <v>西区区域销售控制经理</v>
          </cell>
          <cell r="G359" t="str">
            <v>10</v>
          </cell>
          <cell r="H359" t="str">
            <v>HX04123</v>
          </cell>
          <cell r="I359" t="str">
            <v>429004196812100015</v>
          </cell>
          <cell r="J359" t="str">
            <v>0</v>
          </cell>
          <cell r="K359" t="str">
            <v>DC</v>
          </cell>
          <cell r="L359">
            <v>39370</v>
          </cell>
          <cell r="N359" t="str">
            <v>武汉招行解放公园支行</v>
          </cell>
          <cell r="O359" t="str">
            <v>6226090273367371</v>
          </cell>
          <cell r="P359" t="str">
            <v>彭群洲</v>
          </cell>
          <cell r="Q359">
            <v>20</v>
          </cell>
          <cell r="R359">
            <v>20</v>
          </cell>
          <cell r="S359">
            <v>24494</v>
          </cell>
          <cell r="T359">
            <v>0</v>
          </cell>
          <cell r="U359">
            <v>0</v>
          </cell>
          <cell r="V359">
            <v>0.25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3062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</row>
        <row r="360">
          <cell r="A360" t="str">
            <v>980623</v>
          </cell>
          <cell r="B360" t="str">
            <v>雷志勇</v>
          </cell>
          <cell r="C360" t="str">
            <v>DC</v>
          </cell>
          <cell r="D360" t="str">
            <v>拜尔斯道夫个人护理用品（中国）有限公司</v>
          </cell>
          <cell r="E360" t="str">
            <v>客户服务部</v>
          </cell>
          <cell r="F360" t="str">
            <v>客户服务经理</v>
          </cell>
          <cell r="G360" t="str">
            <v>10</v>
          </cell>
          <cell r="H360" t="str">
            <v>HX63202</v>
          </cell>
          <cell r="I360" t="str">
            <v>420102197310190013</v>
          </cell>
          <cell r="J360" t="str">
            <v>0</v>
          </cell>
          <cell r="K360" t="str">
            <v>DC</v>
          </cell>
          <cell r="L360">
            <v>39370</v>
          </cell>
          <cell r="N360" t="str">
            <v>武汉招行解放公园支行</v>
          </cell>
          <cell r="O360" t="str">
            <v>6226090273368643</v>
          </cell>
          <cell r="P360" t="str">
            <v>雷志勇</v>
          </cell>
          <cell r="Q360">
            <v>20</v>
          </cell>
          <cell r="R360">
            <v>20</v>
          </cell>
          <cell r="S360">
            <v>11665</v>
          </cell>
          <cell r="T360">
            <v>0</v>
          </cell>
          <cell r="U360">
            <v>0</v>
          </cell>
          <cell r="V360">
            <v>0.25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</row>
        <row r="361">
          <cell r="A361" t="str">
            <v>980630</v>
          </cell>
          <cell r="B361" t="str">
            <v>周爱国</v>
          </cell>
          <cell r="C361" t="str">
            <v>DC</v>
          </cell>
          <cell r="D361" t="str">
            <v>拜尔斯道夫个人护理用品（中国）有限公司</v>
          </cell>
          <cell r="E361" t="str">
            <v>护发财会部</v>
          </cell>
          <cell r="F361" t="str">
            <v>应收应付会计</v>
          </cell>
          <cell r="G361" t="str">
            <v>10</v>
          </cell>
          <cell r="H361" t="str">
            <v>HX04102</v>
          </cell>
          <cell r="I361" t="str">
            <v>320621197207141232</v>
          </cell>
          <cell r="J361" t="str">
            <v>0</v>
          </cell>
          <cell r="K361" t="str">
            <v>DC</v>
          </cell>
          <cell r="L361">
            <v>39370</v>
          </cell>
          <cell r="N361" t="str">
            <v>武汉招行解放公园支行</v>
          </cell>
          <cell r="O361" t="str">
            <v>6226090273366753</v>
          </cell>
          <cell r="P361" t="str">
            <v>周爱国</v>
          </cell>
          <cell r="Q361">
            <v>20</v>
          </cell>
          <cell r="R361">
            <v>20</v>
          </cell>
          <cell r="S361">
            <v>9254</v>
          </cell>
          <cell r="T361">
            <v>0</v>
          </cell>
          <cell r="U361">
            <v>0</v>
          </cell>
          <cell r="V361">
            <v>0.12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</row>
        <row r="362">
          <cell r="A362" t="str">
            <v>980634</v>
          </cell>
          <cell r="B362" t="str">
            <v>赵嵩</v>
          </cell>
          <cell r="C362" t="str">
            <v>SC</v>
          </cell>
          <cell r="D362" t="str">
            <v>拜尔斯道夫日化（武汉）有限公司</v>
          </cell>
          <cell r="E362" t="str">
            <v>武汉物料管理部</v>
          </cell>
          <cell r="F362" t="str">
            <v>武汉物料管理部计划经理</v>
          </cell>
          <cell r="G362" t="str">
            <v>17</v>
          </cell>
          <cell r="H362" t="str">
            <v>JX26124</v>
          </cell>
          <cell r="I362" t="str">
            <v>420106197404173252</v>
          </cell>
          <cell r="J362" t="str">
            <v>0</v>
          </cell>
          <cell r="K362" t="str">
            <v>SC</v>
          </cell>
          <cell r="L362">
            <v>39370</v>
          </cell>
          <cell r="N362" t="str">
            <v>武汉招行解放公园支行</v>
          </cell>
          <cell r="O362" t="str">
            <v>6226090273368627</v>
          </cell>
          <cell r="P362" t="str">
            <v>赵嵩</v>
          </cell>
          <cell r="Q362">
            <v>20</v>
          </cell>
          <cell r="R362">
            <v>20</v>
          </cell>
          <cell r="S362">
            <v>11964</v>
          </cell>
          <cell r="T362">
            <v>0</v>
          </cell>
          <cell r="U362">
            <v>0</v>
          </cell>
          <cell r="V362">
            <v>0.25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</row>
        <row r="363">
          <cell r="A363" t="str">
            <v>980658</v>
          </cell>
          <cell r="B363" t="str">
            <v>刘欣</v>
          </cell>
          <cell r="C363" t="str">
            <v>SC</v>
          </cell>
          <cell r="D363" t="str">
            <v>拜尔斯道夫日化（武汉）有限公司</v>
          </cell>
          <cell r="E363" t="str">
            <v>质量控制部</v>
          </cell>
          <cell r="F363" t="str">
            <v>实验室主任</v>
          </cell>
          <cell r="G363" t="str">
            <v>10</v>
          </cell>
          <cell r="H363" t="str">
            <v>JX26120</v>
          </cell>
          <cell r="I363" t="str">
            <v>420104197308094332</v>
          </cell>
          <cell r="J363" t="str">
            <v>0</v>
          </cell>
          <cell r="K363" t="str">
            <v>SC</v>
          </cell>
          <cell r="L363">
            <v>39370</v>
          </cell>
          <cell r="N363" t="str">
            <v>武汉招行解放公园支行</v>
          </cell>
          <cell r="O363" t="str">
            <v>6226090273369211</v>
          </cell>
          <cell r="P363" t="str">
            <v>刘欣</v>
          </cell>
          <cell r="Q363">
            <v>20</v>
          </cell>
          <cell r="R363">
            <v>20</v>
          </cell>
          <cell r="S363">
            <v>8978</v>
          </cell>
          <cell r="T363">
            <v>0</v>
          </cell>
          <cell r="U363">
            <v>0</v>
          </cell>
          <cell r="V363">
            <v>0.12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</row>
        <row r="364">
          <cell r="A364" t="str">
            <v>980662</v>
          </cell>
          <cell r="B364" t="str">
            <v>刘道新</v>
          </cell>
          <cell r="C364" t="str">
            <v>SC</v>
          </cell>
          <cell r="D364" t="str">
            <v>拜尔斯道夫日化（武汉）有限公司</v>
          </cell>
          <cell r="E364" t="str">
            <v>质量控制部</v>
          </cell>
          <cell r="F364" t="str">
            <v>质量控制部高级质量经理</v>
          </cell>
          <cell r="G364" t="str">
            <v>19</v>
          </cell>
          <cell r="H364" t="str">
            <v>JX27101</v>
          </cell>
          <cell r="I364" t="str">
            <v>420104197501100079</v>
          </cell>
          <cell r="J364" t="str">
            <v>0</v>
          </cell>
          <cell r="K364" t="str">
            <v>SC</v>
          </cell>
          <cell r="L364">
            <v>39370</v>
          </cell>
          <cell r="N364" t="str">
            <v>武汉招行解放公园支行</v>
          </cell>
          <cell r="O364" t="str">
            <v>6226090273369195</v>
          </cell>
          <cell r="P364" t="str">
            <v>刘道新</v>
          </cell>
          <cell r="Q364">
            <v>20</v>
          </cell>
          <cell r="R364">
            <v>20</v>
          </cell>
          <cell r="S364">
            <v>14073</v>
          </cell>
          <cell r="T364">
            <v>0</v>
          </cell>
          <cell r="U364">
            <v>0</v>
          </cell>
          <cell r="V364">
            <v>0.25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</row>
        <row r="365">
          <cell r="A365" t="str">
            <v>980792</v>
          </cell>
          <cell r="B365" t="str">
            <v>孔国华</v>
          </cell>
          <cell r="C365" t="str">
            <v>DC</v>
          </cell>
          <cell r="D365" t="str">
            <v>拜尔斯道夫个人护理用品（中国）有限公司</v>
          </cell>
          <cell r="E365" t="str">
            <v>河北省区</v>
          </cell>
          <cell r="F365" t="str">
            <v>河北省区城市群主任</v>
          </cell>
          <cell r="G365" t="str">
            <v/>
          </cell>
          <cell r="H365" t="str">
            <v>HX52105</v>
          </cell>
          <cell r="I365" t="str">
            <v>130524197606254515</v>
          </cell>
          <cell r="J365" t="str">
            <v>0</v>
          </cell>
          <cell r="K365" t="str">
            <v>DC</v>
          </cell>
          <cell r="L365">
            <v>39370</v>
          </cell>
          <cell r="N365" t="str">
            <v>武汉招行解放公园支行</v>
          </cell>
          <cell r="O365" t="str">
            <v>6226090273371738</v>
          </cell>
          <cell r="P365" t="str">
            <v>孔国华</v>
          </cell>
          <cell r="Q365">
            <v>20</v>
          </cell>
          <cell r="R365">
            <v>20</v>
          </cell>
          <cell r="S365">
            <v>7191</v>
          </cell>
          <cell r="T365">
            <v>0</v>
          </cell>
          <cell r="U365">
            <v>0</v>
          </cell>
          <cell r="V365">
            <v>0.17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1199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3492.52</v>
          </cell>
        </row>
        <row r="366">
          <cell r="A366" t="str">
            <v>980955</v>
          </cell>
          <cell r="B366" t="str">
            <v>王坦 (Tom Wang)</v>
          </cell>
          <cell r="C366" t="str">
            <v>OTH1</v>
          </cell>
          <cell r="D366" t="str">
            <v>拜尔斯道夫日化（武汉）有限公司</v>
          </cell>
          <cell r="E366" t="str">
            <v>护发研发和服务共享部</v>
          </cell>
          <cell r="F366" t="str">
            <v>远东区护发品牌研发总监</v>
          </cell>
          <cell r="G366" t="str">
            <v>20</v>
          </cell>
          <cell r="H366" t="str">
            <v>JX11101</v>
          </cell>
          <cell r="I366" t="str">
            <v>420106197301044810</v>
          </cell>
          <cell r="J366" t="str">
            <v>0</v>
          </cell>
          <cell r="K366" t="str">
            <v>OTHERS总监以外</v>
          </cell>
          <cell r="L366">
            <v>39370</v>
          </cell>
          <cell r="N366" t="str">
            <v>武汉招行解放公园支行</v>
          </cell>
          <cell r="O366" t="str">
            <v>6226090273365888</v>
          </cell>
          <cell r="P366" t="str">
            <v>王坦</v>
          </cell>
          <cell r="Q366">
            <v>20</v>
          </cell>
          <cell r="R366">
            <v>20</v>
          </cell>
          <cell r="S366">
            <v>49433</v>
          </cell>
          <cell r="T366">
            <v>0</v>
          </cell>
          <cell r="U366">
            <v>0</v>
          </cell>
          <cell r="V366">
            <v>0.25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</row>
        <row r="367">
          <cell r="A367" t="str">
            <v>980986</v>
          </cell>
          <cell r="B367" t="str">
            <v>周慧</v>
          </cell>
          <cell r="C367" t="str">
            <v>DC</v>
          </cell>
          <cell r="D367" t="str">
            <v>拜尔斯道夫个人护理用品（中国）有限公司</v>
          </cell>
          <cell r="E367" t="str">
            <v>陕宁省区</v>
          </cell>
          <cell r="F367" t="str">
            <v>陕宁省区省渠道销售经理-重点客户</v>
          </cell>
          <cell r="G367" t="str">
            <v/>
          </cell>
          <cell r="H367" t="str">
            <v>HX51109</v>
          </cell>
          <cell r="I367" t="str">
            <v>610104197101286121</v>
          </cell>
          <cell r="J367" t="str">
            <v>0</v>
          </cell>
          <cell r="K367" t="str">
            <v>DC</v>
          </cell>
          <cell r="L367">
            <v>39370</v>
          </cell>
          <cell r="N367" t="str">
            <v>武汉招行解放公园支行</v>
          </cell>
          <cell r="O367" t="str">
            <v>6226090273373205</v>
          </cell>
          <cell r="P367" t="str">
            <v>周慧</v>
          </cell>
          <cell r="Q367">
            <v>20</v>
          </cell>
          <cell r="R367">
            <v>20</v>
          </cell>
          <cell r="S367">
            <v>8991</v>
          </cell>
          <cell r="T367">
            <v>0</v>
          </cell>
          <cell r="U367">
            <v>0</v>
          </cell>
          <cell r="V367">
            <v>0.17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4459.3599999999997</v>
          </cell>
        </row>
        <row r="368">
          <cell r="A368" t="str">
            <v>981027</v>
          </cell>
          <cell r="B368" t="str">
            <v>余义龙</v>
          </cell>
          <cell r="C368" t="str">
            <v>DC</v>
          </cell>
          <cell r="D368" t="str">
            <v>拜尔斯道夫个人护理用品（中国）有限公司</v>
          </cell>
          <cell r="E368" t="str">
            <v>销售财务控制部</v>
          </cell>
          <cell r="F368" t="str">
            <v>北二区区域销售控制专员</v>
          </cell>
          <cell r="G368" t="str">
            <v>10</v>
          </cell>
          <cell r="H368" t="str">
            <v>HX04119</v>
          </cell>
          <cell r="I368" t="str">
            <v>420102197101303114</v>
          </cell>
          <cell r="J368" t="str">
            <v>0</v>
          </cell>
          <cell r="K368" t="str">
            <v>DC</v>
          </cell>
          <cell r="L368">
            <v>39370</v>
          </cell>
          <cell r="N368" t="str">
            <v>武汉招行解放公园支行</v>
          </cell>
          <cell r="O368" t="str">
            <v>6226090273367132</v>
          </cell>
          <cell r="P368" t="str">
            <v>余义龙</v>
          </cell>
          <cell r="Q368">
            <v>20</v>
          </cell>
          <cell r="R368">
            <v>20</v>
          </cell>
          <cell r="S368">
            <v>11708</v>
          </cell>
          <cell r="T368">
            <v>0</v>
          </cell>
          <cell r="U368">
            <v>0</v>
          </cell>
          <cell r="V368">
            <v>0.12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1312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</row>
        <row r="369">
          <cell r="A369" t="str">
            <v>981059</v>
          </cell>
          <cell r="B369" t="str">
            <v>司伟良</v>
          </cell>
          <cell r="C369" t="str">
            <v>DC</v>
          </cell>
          <cell r="D369" t="str">
            <v>拜尔斯道夫个人护理用品（中国）有限公司</v>
          </cell>
          <cell r="E369" t="str">
            <v>南区销售部</v>
          </cell>
          <cell r="F369" t="str">
            <v>南区区域销售总监</v>
          </cell>
          <cell r="G369" t="str">
            <v>10</v>
          </cell>
          <cell r="H369" t="str">
            <v>HX76101</v>
          </cell>
          <cell r="I369" t="str">
            <v>420102197212292438</v>
          </cell>
          <cell r="J369" t="str">
            <v>0</v>
          </cell>
          <cell r="K369" t="str">
            <v>DC</v>
          </cell>
          <cell r="L369">
            <v>39370</v>
          </cell>
          <cell r="N369" t="str">
            <v>武汉招行解放公园支行</v>
          </cell>
          <cell r="O369" t="str">
            <v>6226090273371209</v>
          </cell>
          <cell r="P369" t="str">
            <v>司伟良</v>
          </cell>
          <cell r="Q369">
            <v>20</v>
          </cell>
          <cell r="R369">
            <v>20</v>
          </cell>
          <cell r="S369">
            <v>38863</v>
          </cell>
          <cell r="T369">
            <v>0</v>
          </cell>
          <cell r="U369">
            <v>0</v>
          </cell>
          <cell r="V369">
            <v>0.33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5000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7819.69</v>
          </cell>
        </row>
        <row r="370">
          <cell r="A370" t="str">
            <v>981074</v>
          </cell>
          <cell r="B370" t="str">
            <v>沈念</v>
          </cell>
          <cell r="C370" t="str">
            <v>OTH2</v>
          </cell>
          <cell r="D370" t="str">
            <v>拜尔斯道夫个人护理用品（中国）有限公司</v>
          </cell>
          <cell r="E370" t="str">
            <v>业务支持部</v>
          </cell>
          <cell r="F370" t="str">
            <v>人力资源经理-BP-W&amp;DT</v>
          </cell>
          <cell r="G370" t="str">
            <v/>
          </cell>
          <cell r="H370" t="str">
            <v>HX03101</v>
          </cell>
          <cell r="I370" t="str">
            <v>420102197010181430</v>
          </cell>
          <cell r="J370" t="str">
            <v>0</v>
          </cell>
          <cell r="K370" t="str">
            <v>OTHERS总监</v>
          </cell>
          <cell r="L370">
            <v>39370</v>
          </cell>
          <cell r="N370" t="str">
            <v>武汉招行解放公园支行</v>
          </cell>
          <cell r="O370" t="str">
            <v>6226090273369567</v>
          </cell>
          <cell r="P370" t="str">
            <v>沈念</v>
          </cell>
          <cell r="Q370">
            <v>20</v>
          </cell>
          <cell r="R370">
            <v>20</v>
          </cell>
          <cell r="S370">
            <v>13720</v>
          </cell>
          <cell r="T370">
            <v>0</v>
          </cell>
          <cell r="U370">
            <v>0</v>
          </cell>
          <cell r="V370">
            <v>0.25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</row>
        <row r="371">
          <cell r="A371" t="str">
            <v>981086</v>
          </cell>
          <cell r="B371" t="str">
            <v>严潮</v>
          </cell>
          <cell r="C371" t="str">
            <v>SC</v>
          </cell>
          <cell r="D371" t="str">
            <v>拜尔斯道夫个人护理用品（中国）有限公司</v>
          </cell>
          <cell r="E371" t="str">
            <v>仙桃日化厂</v>
          </cell>
          <cell r="F371" t="str">
            <v>仙桃日化厂生产主任</v>
          </cell>
          <cell r="G371" t="str">
            <v>10</v>
          </cell>
          <cell r="H371" t="str">
            <v>HX26109</v>
          </cell>
          <cell r="I371" t="str">
            <v>420102197404062012</v>
          </cell>
          <cell r="J371" t="str">
            <v>0</v>
          </cell>
          <cell r="K371" t="str">
            <v>SC</v>
          </cell>
          <cell r="L371">
            <v>39370</v>
          </cell>
          <cell r="N371" t="str">
            <v>武汉招行解放公园支行</v>
          </cell>
          <cell r="O371" t="str">
            <v>6226090273369427</v>
          </cell>
          <cell r="P371" t="str">
            <v>严潮</v>
          </cell>
          <cell r="Q371">
            <v>20</v>
          </cell>
          <cell r="R371">
            <v>20</v>
          </cell>
          <cell r="S371">
            <v>7529</v>
          </cell>
          <cell r="T371">
            <v>0</v>
          </cell>
          <cell r="U371">
            <v>0</v>
          </cell>
          <cell r="V371">
            <v>0.12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</row>
        <row r="372">
          <cell r="A372" t="str">
            <v>981097</v>
          </cell>
          <cell r="B372" t="str">
            <v>杨斗</v>
          </cell>
          <cell r="C372" t="str">
            <v>DC</v>
          </cell>
          <cell r="D372" t="str">
            <v>拜尔斯道夫个人护理用品（中国）有限公司</v>
          </cell>
          <cell r="E372" t="str">
            <v>云贵省区</v>
          </cell>
          <cell r="F372" t="str">
            <v>云贵省区城市群主任</v>
          </cell>
          <cell r="G372" t="str">
            <v>10</v>
          </cell>
          <cell r="H372" t="str">
            <v>HX59102</v>
          </cell>
          <cell r="I372" t="str">
            <v>420106197208062010</v>
          </cell>
          <cell r="J372" t="str">
            <v>0</v>
          </cell>
          <cell r="K372" t="str">
            <v>DC</v>
          </cell>
          <cell r="L372">
            <v>39370</v>
          </cell>
          <cell r="N372" t="str">
            <v>武汉招行解放公园支行</v>
          </cell>
          <cell r="O372" t="str">
            <v>6226090273373015</v>
          </cell>
          <cell r="P372" t="str">
            <v>杨斗</v>
          </cell>
          <cell r="Q372">
            <v>20</v>
          </cell>
          <cell r="R372">
            <v>20</v>
          </cell>
          <cell r="S372">
            <v>8787</v>
          </cell>
          <cell r="T372">
            <v>0</v>
          </cell>
          <cell r="U372">
            <v>0</v>
          </cell>
          <cell r="V372">
            <v>0.17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1465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5282.95</v>
          </cell>
        </row>
        <row r="373">
          <cell r="A373" t="str">
            <v>981167</v>
          </cell>
          <cell r="B373" t="str">
            <v>陈帮军</v>
          </cell>
          <cell r="C373" t="str">
            <v>DC</v>
          </cell>
          <cell r="D373" t="str">
            <v>拜尔斯道夫个人护理用品（中国）有限公司</v>
          </cell>
          <cell r="E373" t="str">
            <v>西区销售部</v>
          </cell>
          <cell r="F373" t="str">
            <v>西区区域DT经理</v>
          </cell>
          <cell r="G373" t="str">
            <v>10</v>
          </cell>
          <cell r="H373" t="str">
            <v>HX77101</v>
          </cell>
          <cell r="I373" t="str">
            <v>65422219770611361X</v>
          </cell>
          <cell r="J373" t="str">
            <v>0</v>
          </cell>
          <cell r="K373" t="str">
            <v>DC</v>
          </cell>
          <cell r="L373">
            <v>39194</v>
          </cell>
          <cell r="N373" t="str">
            <v>武汉招行解放公园支行</v>
          </cell>
          <cell r="O373" t="str">
            <v>6226090273373445</v>
          </cell>
          <cell r="P373" t="str">
            <v>陈帮军</v>
          </cell>
          <cell r="Q373">
            <v>20</v>
          </cell>
          <cell r="R373">
            <v>20</v>
          </cell>
          <cell r="S373">
            <v>16609</v>
          </cell>
          <cell r="T373">
            <v>0</v>
          </cell>
          <cell r="U373">
            <v>0</v>
          </cell>
          <cell r="V373">
            <v>0.33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738.2</v>
          </cell>
        </row>
        <row r="374">
          <cell r="A374" t="str">
            <v>990109</v>
          </cell>
          <cell r="B374" t="str">
            <v>何咏梅</v>
          </cell>
          <cell r="C374" t="str">
            <v>DC</v>
          </cell>
          <cell r="D374" t="str">
            <v>拜尔斯道夫个人护理用品（中国）有限公司</v>
          </cell>
          <cell r="E374" t="str">
            <v>护发财会部</v>
          </cell>
          <cell r="F374" t="str">
            <v>高级税务专员</v>
          </cell>
          <cell r="G374" t="str">
            <v>15</v>
          </cell>
          <cell r="H374" t="str">
            <v>HX04102</v>
          </cell>
          <cell r="I374" t="str">
            <v>420106197006074443</v>
          </cell>
          <cell r="J374" t="str">
            <v>0</v>
          </cell>
          <cell r="K374" t="str">
            <v>DC</v>
          </cell>
          <cell r="L374">
            <v>39370</v>
          </cell>
          <cell r="N374" t="str">
            <v>武汉招行解放公园支行</v>
          </cell>
          <cell r="O374" t="str">
            <v>6226090273366605</v>
          </cell>
          <cell r="P374" t="str">
            <v>何咏梅</v>
          </cell>
          <cell r="Q374">
            <v>20</v>
          </cell>
          <cell r="R374">
            <v>20</v>
          </cell>
          <cell r="S374">
            <v>9329</v>
          </cell>
          <cell r="T374">
            <v>0</v>
          </cell>
          <cell r="U374">
            <v>0</v>
          </cell>
          <cell r="V374">
            <v>0.12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</row>
        <row r="375">
          <cell r="A375" t="str">
            <v>990115</v>
          </cell>
          <cell r="B375" t="str">
            <v>肖磊</v>
          </cell>
          <cell r="C375" t="str">
            <v>DC</v>
          </cell>
          <cell r="D375" t="str">
            <v>拜尔斯道夫个人护理用品（中国）有限公司</v>
          </cell>
          <cell r="E375" t="str">
            <v>物流部</v>
          </cell>
          <cell r="F375" t="str">
            <v>成都物流部物流主管</v>
          </cell>
          <cell r="G375" t="str">
            <v>10</v>
          </cell>
          <cell r="H375" t="str">
            <v>HX60202</v>
          </cell>
          <cell r="I375" t="str">
            <v>420106197210050414</v>
          </cell>
          <cell r="J375" t="str">
            <v>0</v>
          </cell>
          <cell r="K375" t="str">
            <v>DC</v>
          </cell>
          <cell r="L375">
            <v>39370</v>
          </cell>
          <cell r="N375" t="str">
            <v>武汉招行解放公园支行</v>
          </cell>
          <cell r="O375" t="str">
            <v>6226090273368809</v>
          </cell>
          <cell r="P375" t="str">
            <v>肖磊</v>
          </cell>
          <cell r="Q375">
            <v>20</v>
          </cell>
          <cell r="R375">
            <v>20</v>
          </cell>
          <cell r="S375">
            <v>8892</v>
          </cell>
          <cell r="T375">
            <v>0</v>
          </cell>
          <cell r="U375">
            <v>0</v>
          </cell>
          <cell r="V375">
            <v>0.12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996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</row>
        <row r="376">
          <cell r="A376" t="str">
            <v>990117</v>
          </cell>
          <cell r="B376" t="str">
            <v>董爱华</v>
          </cell>
          <cell r="C376" t="str">
            <v>DC</v>
          </cell>
          <cell r="D376" t="str">
            <v>拜尔斯道夫个人护理用品（中国）有限公司</v>
          </cell>
          <cell r="E376" t="str">
            <v>销售财务控制部</v>
          </cell>
          <cell r="F376" t="str">
            <v>发票主管</v>
          </cell>
          <cell r="G376" t="str">
            <v>10</v>
          </cell>
          <cell r="H376" t="str">
            <v>HX04103</v>
          </cell>
          <cell r="I376" t="str">
            <v>422427197207201330</v>
          </cell>
          <cell r="J376" t="str">
            <v>0</v>
          </cell>
          <cell r="K376" t="str">
            <v>DC</v>
          </cell>
          <cell r="L376">
            <v>39370</v>
          </cell>
          <cell r="N376" t="str">
            <v>武汉招行解放公园支行</v>
          </cell>
          <cell r="O376" t="str">
            <v>6226090273367116</v>
          </cell>
          <cell r="P376" t="str">
            <v>董爱华</v>
          </cell>
          <cell r="Q376">
            <v>20</v>
          </cell>
          <cell r="R376">
            <v>20</v>
          </cell>
          <cell r="S376">
            <v>11320</v>
          </cell>
          <cell r="T376">
            <v>0</v>
          </cell>
          <cell r="U376">
            <v>0</v>
          </cell>
          <cell r="V376">
            <v>0.12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</row>
        <row r="377">
          <cell r="A377" t="str">
            <v>990145</v>
          </cell>
          <cell r="B377" t="str">
            <v>周祖文</v>
          </cell>
          <cell r="C377" t="str">
            <v>DC</v>
          </cell>
          <cell r="D377" t="str">
            <v>拜尔斯道夫个人护理用品（中国）有限公司</v>
          </cell>
          <cell r="E377" t="str">
            <v>物流部</v>
          </cell>
          <cell r="F377" t="str">
            <v>北京物流部物流主管</v>
          </cell>
          <cell r="G377" t="str">
            <v>10</v>
          </cell>
          <cell r="H377" t="str">
            <v>HX52203</v>
          </cell>
          <cell r="I377" t="str">
            <v>420121197110163714</v>
          </cell>
          <cell r="J377" t="str">
            <v>0</v>
          </cell>
          <cell r="K377" t="str">
            <v>DC</v>
          </cell>
          <cell r="L377">
            <v>39370</v>
          </cell>
          <cell r="N377" t="str">
            <v>武汉招行解放公园支行</v>
          </cell>
          <cell r="O377" t="str">
            <v>6226090273368825</v>
          </cell>
          <cell r="P377" t="str">
            <v>周祖文</v>
          </cell>
          <cell r="Q377">
            <v>20</v>
          </cell>
          <cell r="R377">
            <v>20</v>
          </cell>
          <cell r="S377">
            <v>9508</v>
          </cell>
          <cell r="T377">
            <v>0</v>
          </cell>
          <cell r="U377">
            <v>0</v>
          </cell>
          <cell r="V377">
            <v>0.12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1065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</row>
        <row r="378">
          <cell r="A378" t="str">
            <v>990173</v>
          </cell>
          <cell r="B378" t="str">
            <v>徐路</v>
          </cell>
          <cell r="C378" t="str">
            <v>DC</v>
          </cell>
          <cell r="D378" t="str">
            <v>拜尔斯道夫个人护理用品（中国）有限公司</v>
          </cell>
          <cell r="E378" t="str">
            <v>IT部</v>
          </cell>
          <cell r="F378" t="str">
            <v>SAP顾问</v>
          </cell>
          <cell r="G378" t="str">
            <v>17</v>
          </cell>
          <cell r="H378" t="str">
            <v>HX08101</v>
          </cell>
          <cell r="I378" t="str">
            <v>420104197609220013</v>
          </cell>
          <cell r="J378" t="str">
            <v>0</v>
          </cell>
          <cell r="K378" t="str">
            <v>DC</v>
          </cell>
          <cell r="L378">
            <v>39370</v>
          </cell>
          <cell r="N378" t="str">
            <v>武汉招行解放公园支行</v>
          </cell>
          <cell r="O378" t="str">
            <v>6226090273366902</v>
          </cell>
          <cell r="P378" t="str">
            <v>徐路</v>
          </cell>
          <cell r="Q378">
            <v>20</v>
          </cell>
          <cell r="R378">
            <v>20</v>
          </cell>
          <cell r="S378">
            <v>13371</v>
          </cell>
          <cell r="T378">
            <v>0</v>
          </cell>
          <cell r="U378">
            <v>0</v>
          </cell>
          <cell r="V378">
            <v>0.25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</row>
        <row r="379">
          <cell r="A379" t="str">
            <v>990174</v>
          </cell>
          <cell r="B379" t="str">
            <v>陈汉</v>
          </cell>
          <cell r="C379" t="str">
            <v>DC</v>
          </cell>
          <cell r="D379" t="str">
            <v>拜尔斯道夫个人护理用品（中国）有限公司</v>
          </cell>
          <cell r="E379" t="str">
            <v>IT部</v>
          </cell>
          <cell r="F379" t="str">
            <v>SAP顾问</v>
          </cell>
          <cell r="G379" t="str">
            <v>17</v>
          </cell>
          <cell r="H379" t="str">
            <v>HX08101</v>
          </cell>
          <cell r="I379" t="str">
            <v>420102197411011213</v>
          </cell>
          <cell r="J379" t="str">
            <v>0</v>
          </cell>
          <cell r="K379" t="str">
            <v>DC</v>
          </cell>
          <cell r="L379">
            <v>39370</v>
          </cell>
          <cell r="N379" t="str">
            <v>武汉招行解放公园支行</v>
          </cell>
          <cell r="O379" t="str">
            <v>6226090273366977</v>
          </cell>
          <cell r="P379" t="str">
            <v>陈汉</v>
          </cell>
          <cell r="Q379">
            <v>20</v>
          </cell>
          <cell r="R379">
            <v>20</v>
          </cell>
          <cell r="S379">
            <v>14140</v>
          </cell>
          <cell r="T379">
            <v>0</v>
          </cell>
          <cell r="U379">
            <v>0</v>
          </cell>
          <cell r="V379">
            <v>0.25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</row>
        <row r="380">
          <cell r="A380" t="str">
            <v>990176</v>
          </cell>
          <cell r="B380" t="str">
            <v>吴自银</v>
          </cell>
          <cell r="C380" t="str">
            <v>DC</v>
          </cell>
          <cell r="D380" t="str">
            <v>拜尔斯道夫个人护理用品（中国）有限公司</v>
          </cell>
          <cell r="E380" t="str">
            <v>IT部</v>
          </cell>
          <cell r="F380" t="str">
            <v>SAP支持经理</v>
          </cell>
          <cell r="G380" t="str">
            <v>10</v>
          </cell>
          <cell r="H380" t="str">
            <v>HX08101</v>
          </cell>
          <cell r="I380" t="str">
            <v>320113197108284812</v>
          </cell>
          <cell r="J380" t="str">
            <v>0</v>
          </cell>
          <cell r="K380" t="str">
            <v>DC</v>
          </cell>
          <cell r="L380">
            <v>39370</v>
          </cell>
          <cell r="N380" t="str">
            <v>武汉招行解放公园支行</v>
          </cell>
          <cell r="O380" t="str">
            <v>6226090273366878</v>
          </cell>
          <cell r="P380" t="str">
            <v>吴自银</v>
          </cell>
          <cell r="Q380">
            <v>20</v>
          </cell>
          <cell r="R380">
            <v>20</v>
          </cell>
          <cell r="S380">
            <v>21325</v>
          </cell>
          <cell r="T380">
            <v>0</v>
          </cell>
          <cell r="U380">
            <v>0</v>
          </cell>
          <cell r="V380">
            <v>0.25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</row>
        <row r="381">
          <cell r="A381" t="str">
            <v>990581</v>
          </cell>
          <cell r="B381" t="str">
            <v>洪秋平</v>
          </cell>
          <cell r="C381" t="str">
            <v>DC</v>
          </cell>
          <cell r="D381" t="str">
            <v>拜尔斯道夫个人护理用品（中国）有限公司</v>
          </cell>
          <cell r="E381" t="str">
            <v>销售财务控制部</v>
          </cell>
          <cell r="F381" t="str">
            <v>渠道控制经理</v>
          </cell>
          <cell r="G381" t="str">
            <v>10</v>
          </cell>
          <cell r="H381" t="str">
            <v>HX04103</v>
          </cell>
          <cell r="I381" t="str">
            <v>420106197311200012</v>
          </cell>
          <cell r="J381" t="str">
            <v>0</v>
          </cell>
          <cell r="K381" t="str">
            <v>DC</v>
          </cell>
          <cell r="L381">
            <v>39370</v>
          </cell>
          <cell r="N381" t="str">
            <v>武汉招行解放公园支行</v>
          </cell>
          <cell r="O381" t="str">
            <v>6226090273366431</v>
          </cell>
          <cell r="P381" t="str">
            <v>洪秋平</v>
          </cell>
          <cell r="Q381">
            <v>20</v>
          </cell>
          <cell r="R381">
            <v>20</v>
          </cell>
          <cell r="S381">
            <v>14204</v>
          </cell>
          <cell r="T381">
            <v>0</v>
          </cell>
          <cell r="U381">
            <v>0</v>
          </cell>
          <cell r="V381">
            <v>0.25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</row>
        <row r="382">
          <cell r="A382" t="str">
            <v>990588</v>
          </cell>
          <cell r="B382" t="str">
            <v>周文展</v>
          </cell>
          <cell r="C382" t="str">
            <v>DC</v>
          </cell>
          <cell r="D382" t="str">
            <v>拜尔斯道夫日化（武汉）有限公司</v>
          </cell>
          <cell r="E382" t="str">
            <v>护发财会部</v>
          </cell>
          <cell r="F382" t="str">
            <v>总帐会计</v>
          </cell>
          <cell r="G382" t="str">
            <v>15</v>
          </cell>
          <cell r="H382" t="str">
            <v>JX04131</v>
          </cell>
          <cell r="I382" t="str">
            <v>420123196711021111</v>
          </cell>
          <cell r="J382" t="str">
            <v>0</v>
          </cell>
          <cell r="K382" t="str">
            <v>DC</v>
          </cell>
          <cell r="L382">
            <v>39370</v>
          </cell>
          <cell r="N382" t="str">
            <v>武汉招行解放公园支行</v>
          </cell>
          <cell r="O382" t="str">
            <v>6226090273366597</v>
          </cell>
          <cell r="P382" t="str">
            <v>周文展</v>
          </cell>
          <cell r="Q382">
            <v>20</v>
          </cell>
          <cell r="R382">
            <v>20</v>
          </cell>
          <cell r="S382">
            <v>9134</v>
          </cell>
          <cell r="T382">
            <v>0</v>
          </cell>
          <cell r="U382">
            <v>0</v>
          </cell>
          <cell r="V382">
            <v>0.12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</row>
        <row r="383">
          <cell r="A383" t="str">
            <v>990608</v>
          </cell>
          <cell r="B383" t="str">
            <v>刘鹏程</v>
          </cell>
          <cell r="C383" t="str">
            <v>SC</v>
          </cell>
          <cell r="D383" t="str">
            <v>拜尔斯道夫日化（武汉）有限公司</v>
          </cell>
          <cell r="E383" t="str">
            <v>武汉物料管理部</v>
          </cell>
          <cell r="F383" t="str">
            <v>武汉物料管理部高级物料经理</v>
          </cell>
          <cell r="G383" t="str">
            <v>10</v>
          </cell>
          <cell r="H383" t="str">
            <v>JX26124</v>
          </cell>
          <cell r="I383" t="str">
            <v>220523197211200315</v>
          </cell>
          <cell r="J383" t="str">
            <v>0</v>
          </cell>
          <cell r="K383" t="str">
            <v>SC</v>
          </cell>
          <cell r="L383">
            <v>39370</v>
          </cell>
          <cell r="N383" t="str">
            <v>武汉招行解放公园支行</v>
          </cell>
          <cell r="O383" t="str">
            <v>6226090273368601</v>
          </cell>
          <cell r="P383" t="str">
            <v>刘鹏程</v>
          </cell>
          <cell r="Q383">
            <v>20</v>
          </cell>
          <cell r="R383">
            <v>20</v>
          </cell>
          <cell r="S383">
            <v>17684</v>
          </cell>
          <cell r="T383">
            <v>0</v>
          </cell>
          <cell r="U383">
            <v>0</v>
          </cell>
          <cell r="V383">
            <v>0.25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</row>
        <row r="384">
          <cell r="A384" t="str">
            <v>990611</v>
          </cell>
          <cell r="B384" t="str">
            <v>吴刚</v>
          </cell>
          <cell r="C384" t="str">
            <v>SC</v>
          </cell>
          <cell r="D384" t="str">
            <v>拜尔斯道夫个人护理用品（中国）有限公司</v>
          </cell>
          <cell r="E384" t="str">
            <v>质量控制部</v>
          </cell>
          <cell r="F384" t="str">
            <v>现场质量工程师</v>
          </cell>
          <cell r="G384" t="str">
            <v>10</v>
          </cell>
          <cell r="H384" t="str">
            <v>HX26109</v>
          </cell>
          <cell r="I384" t="str">
            <v>130302197108113550</v>
          </cell>
          <cell r="J384" t="str">
            <v>0</v>
          </cell>
          <cell r="K384" t="str">
            <v>SC</v>
          </cell>
          <cell r="L384">
            <v>39370</v>
          </cell>
          <cell r="N384" t="str">
            <v>武汉招行解放公园支行</v>
          </cell>
          <cell r="O384" t="str">
            <v>6226090273369237</v>
          </cell>
          <cell r="P384" t="str">
            <v>吴刚</v>
          </cell>
          <cell r="Q384">
            <v>20</v>
          </cell>
          <cell r="R384">
            <v>20</v>
          </cell>
          <cell r="S384">
            <v>9315</v>
          </cell>
          <cell r="T384">
            <v>0</v>
          </cell>
          <cell r="U384">
            <v>0</v>
          </cell>
          <cell r="V384">
            <v>0.12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</row>
        <row r="385">
          <cell r="A385" t="str">
            <v>990613</v>
          </cell>
          <cell r="B385" t="str">
            <v>陈卫</v>
          </cell>
          <cell r="C385" t="str">
            <v>SC</v>
          </cell>
          <cell r="D385" t="str">
            <v>拜尔斯道夫日化（武汉）有限公司</v>
          </cell>
          <cell r="E385" t="str">
            <v>武汉物料管理部</v>
          </cell>
          <cell r="F385" t="str">
            <v>武汉物料管理部包装采购</v>
          </cell>
          <cell r="G385" t="str">
            <v>16</v>
          </cell>
          <cell r="H385" t="str">
            <v>JX26124</v>
          </cell>
          <cell r="I385" t="str">
            <v>422722196706270015</v>
          </cell>
          <cell r="J385" t="str">
            <v>0</v>
          </cell>
          <cell r="K385" t="str">
            <v>SC</v>
          </cell>
          <cell r="L385">
            <v>39370</v>
          </cell>
          <cell r="N385" t="str">
            <v>武汉招行解放公园支行</v>
          </cell>
          <cell r="O385" t="str">
            <v>6226090273369088</v>
          </cell>
          <cell r="P385" t="str">
            <v>陈卫</v>
          </cell>
          <cell r="Q385">
            <v>20</v>
          </cell>
          <cell r="R385">
            <v>20</v>
          </cell>
          <cell r="S385">
            <v>11350</v>
          </cell>
          <cell r="T385">
            <v>0</v>
          </cell>
          <cell r="U385">
            <v>0</v>
          </cell>
          <cell r="V385">
            <v>0.12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</row>
        <row r="386">
          <cell r="A386" t="str">
            <v>990702</v>
          </cell>
          <cell r="B386" t="str">
            <v>沈刚</v>
          </cell>
          <cell r="C386" t="str">
            <v>DC</v>
          </cell>
          <cell r="D386" t="str">
            <v>拜尔斯道夫个人护理用品（中国）有限公司</v>
          </cell>
          <cell r="E386" t="str">
            <v>江西省区</v>
          </cell>
          <cell r="F386" t="str">
            <v>江西省区城市群主任</v>
          </cell>
          <cell r="G386" t="str">
            <v>10</v>
          </cell>
          <cell r="H386" t="str">
            <v>HX57104</v>
          </cell>
          <cell r="I386" t="str">
            <v>420103197106272819</v>
          </cell>
          <cell r="J386" t="str">
            <v>0</v>
          </cell>
          <cell r="K386" t="str">
            <v>DC</v>
          </cell>
          <cell r="L386">
            <v>39370</v>
          </cell>
          <cell r="N386" t="str">
            <v>武汉招行解放公园支行</v>
          </cell>
          <cell r="O386" t="str">
            <v>6226090273372413</v>
          </cell>
          <cell r="P386" t="str">
            <v>沈刚</v>
          </cell>
          <cell r="Q386">
            <v>20</v>
          </cell>
          <cell r="R386">
            <v>20</v>
          </cell>
          <cell r="S386">
            <v>6496</v>
          </cell>
          <cell r="T386">
            <v>0</v>
          </cell>
          <cell r="U386">
            <v>0</v>
          </cell>
          <cell r="V386">
            <v>0.17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1083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3065.21</v>
          </cell>
        </row>
        <row r="387">
          <cell r="A387" t="str">
            <v>990703</v>
          </cell>
          <cell r="B387" t="str">
            <v>李俊</v>
          </cell>
          <cell r="C387" t="str">
            <v>DC</v>
          </cell>
          <cell r="D387" t="str">
            <v>拜尔斯道夫个人护理用品（中国）有限公司</v>
          </cell>
          <cell r="E387" t="str">
            <v>DT渠道运作部</v>
          </cell>
          <cell r="F387" t="str">
            <v>DT渠道南区销售经理</v>
          </cell>
          <cell r="G387" t="str">
            <v>18</v>
          </cell>
          <cell r="H387" t="str">
            <v>HX38120</v>
          </cell>
          <cell r="I387" t="str">
            <v>42010419690209121X</v>
          </cell>
          <cell r="J387" t="str">
            <v>0</v>
          </cell>
          <cell r="K387" t="str">
            <v>DC</v>
          </cell>
          <cell r="L387">
            <v>39370</v>
          </cell>
          <cell r="N387" t="str">
            <v>武汉招行解放公园支行</v>
          </cell>
          <cell r="O387" t="str">
            <v>6226090273367975</v>
          </cell>
          <cell r="P387" t="str">
            <v>李俊</v>
          </cell>
          <cell r="Q387">
            <v>20</v>
          </cell>
          <cell r="R387">
            <v>20</v>
          </cell>
          <cell r="S387">
            <v>16628</v>
          </cell>
          <cell r="T387">
            <v>0</v>
          </cell>
          <cell r="U387">
            <v>0</v>
          </cell>
          <cell r="V387">
            <v>0.33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</row>
        <row r="388">
          <cell r="A388" t="str">
            <v>990714</v>
          </cell>
          <cell r="B388" t="str">
            <v>刘伟</v>
          </cell>
          <cell r="C388" t="str">
            <v>DC</v>
          </cell>
          <cell r="D388" t="str">
            <v>拜尔斯道夫个人护理用品（中国）有限公司</v>
          </cell>
          <cell r="E388" t="str">
            <v>湖北省区</v>
          </cell>
          <cell r="F388" t="str">
            <v>湖北省区城市销售经理</v>
          </cell>
          <cell r="G388" t="str">
            <v>10</v>
          </cell>
          <cell r="H388" t="str">
            <v>HX56105</v>
          </cell>
          <cell r="I388" t="str">
            <v>420102197201032833</v>
          </cell>
          <cell r="J388" t="str">
            <v>0</v>
          </cell>
          <cell r="K388" t="str">
            <v>DC</v>
          </cell>
          <cell r="L388">
            <v>39370</v>
          </cell>
          <cell r="N388" t="str">
            <v>武汉招行解放公园支行</v>
          </cell>
          <cell r="O388" t="str">
            <v>6226090273370771</v>
          </cell>
          <cell r="P388" t="str">
            <v>刘伟</v>
          </cell>
          <cell r="Q388">
            <v>20</v>
          </cell>
          <cell r="R388">
            <v>20</v>
          </cell>
          <cell r="S388">
            <v>9117</v>
          </cell>
          <cell r="T388">
            <v>0</v>
          </cell>
          <cell r="U388">
            <v>0</v>
          </cell>
          <cell r="V388">
            <v>0.17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911.8</v>
          </cell>
        </row>
        <row r="389">
          <cell r="A389" t="str">
            <v>990867</v>
          </cell>
          <cell r="B389" t="str">
            <v>甘玉萍</v>
          </cell>
          <cell r="C389" t="str">
            <v>DC</v>
          </cell>
          <cell r="D389" t="str">
            <v>拜尔斯道夫个人护理用品（中国）有限公司</v>
          </cell>
          <cell r="E389" t="str">
            <v>湖北省区</v>
          </cell>
          <cell r="F389" t="str">
            <v>湖北省区销售主任</v>
          </cell>
          <cell r="G389" t="str">
            <v>10</v>
          </cell>
          <cell r="H389" t="str">
            <v>HX56105</v>
          </cell>
          <cell r="I389" t="str">
            <v>420106196903095266</v>
          </cell>
          <cell r="J389" t="str">
            <v>0</v>
          </cell>
          <cell r="K389" t="str">
            <v>DC</v>
          </cell>
          <cell r="L389">
            <v>39370</v>
          </cell>
          <cell r="N389" t="str">
            <v>武汉招行解放公园支行</v>
          </cell>
          <cell r="O389" t="str">
            <v>6226090273370847</v>
          </cell>
          <cell r="P389" t="str">
            <v>甘玉萍</v>
          </cell>
          <cell r="Q389">
            <v>20</v>
          </cell>
          <cell r="R389">
            <v>20</v>
          </cell>
          <cell r="S389">
            <v>7506</v>
          </cell>
          <cell r="T389">
            <v>0</v>
          </cell>
          <cell r="U389">
            <v>0</v>
          </cell>
          <cell r="V389">
            <v>0.17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3147.79</v>
          </cell>
        </row>
        <row r="390">
          <cell r="A390" t="str">
            <v>990869</v>
          </cell>
          <cell r="B390" t="str">
            <v>童碧嵘</v>
          </cell>
          <cell r="C390" t="str">
            <v>DC</v>
          </cell>
          <cell r="D390" t="str">
            <v>拜尔斯道夫个人护理用品（中国）有限公司</v>
          </cell>
          <cell r="E390" t="str">
            <v>销售财务控制部</v>
          </cell>
          <cell r="F390" t="str">
            <v>费用核销专员</v>
          </cell>
          <cell r="G390" t="str">
            <v>15</v>
          </cell>
          <cell r="H390" t="str">
            <v>HX04103</v>
          </cell>
          <cell r="I390" t="str">
            <v>420106197209281223</v>
          </cell>
          <cell r="J390" t="str">
            <v>0</v>
          </cell>
          <cell r="K390" t="str">
            <v>DC</v>
          </cell>
          <cell r="L390">
            <v>39370</v>
          </cell>
          <cell r="N390" t="str">
            <v>武汉招行解放公园支行</v>
          </cell>
          <cell r="O390" t="str">
            <v>6226090273367082</v>
          </cell>
          <cell r="P390" t="str">
            <v>童碧嵘</v>
          </cell>
          <cell r="Q390">
            <v>20</v>
          </cell>
          <cell r="R390">
            <v>20</v>
          </cell>
          <cell r="S390">
            <v>7559</v>
          </cell>
          <cell r="T390">
            <v>0</v>
          </cell>
          <cell r="U390">
            <v>0</v>
          </cell>
          <cell r="V390">
            <v>0.12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</row>
        <row r="391">
          <cell r="A391" t="str">
            <v>990876</v>
          </cell>
          <cell r="B391" t="str">
            <v>张玉莲</v>
          </cell>
          <cell r="C391" t="str">
            <v>DC</v>
          </cell>
          <cell r="D391" t="str">
            <v>拜尔斯道夫个人护理用品（中国）有限公司</v>
          </cell>
          <cell r="E391" t="str">
            <v>晋蒙省区</v>
          </cell>
          <cell r="F391" t="str">
            <v>晋蒙省区城市经理</v>
          </cell>
          <cell r="G391" t="str">
            <v/>
          </cell>
          <cell r="H391" t="str">
            <v>HX53102</v>
          </cell>
          <cell r="I391" t="str">
            <v>140102197802085124</v>
          </cell>
          <cell r="J391" t="str">
            <v>0</v>
          </cell>
          <cell r="K391" t="str">
            <v>DC</v>
          </cell>
          <cell r="L391">
            <v>39370</v>
          </cell>
          <cell r="N391" t="str">
            <v>武汉招行解放公园支行</v>
          </cell>
          <cell r="O391" t="str">
            <v>6226090273371845</v>
          </cell>
          <cell r="P391" t="str">
            <v>张玉莲</v>
          </cell>
          <cell r="Q391">
            <v>20</v>
          </cell>
          <cell r="R391">
            <v>20</v>
          </cell>
          <cell r="S391">
            <v>7963</v>
          </cell>
          <cell r="T391">
            <v>0</v>
          </cell>
          <cell r="U391">
            <v>0</v>
          </cell>
          <cell r="V391">
            <v>0.17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796.4</v>
          </cell>
        </row>
        <row r="392">
          <cell r="A392" t="str">
            <v>990892</v>
          </cell>
          <cell r="B392" t="str">
            <v>贾泽宝 (Steven Jia)</v>
          </cell>
          <cell r="C392" t="str">
            <v>SC</v>
          </cell>
          <cell r="D392" t="str">
            <v>拜尔斯道夫日化（武汉）有限公司</v>
          </cell>
          <cell r="E392" t="str">
            <v>检测分析实验室</v>
          </cell>
          <cell r="F392" t="str">
            <v>检测分析经理</v>
          </cell>
          <cell r="G392" t="str">
            <v>18</v>
          </cell>
          <cell r="H392" t="str">
            <v>JX11101</v>
          </cell>
          <cell r="I392" t="str">
            <v>422823197408180413</v>
          </cell>
          <cell r="J392" t="str">
            <v>0</v>
          </cell>
          <cell r="K392" t="str">
            <v>SC</v>
          </cell>
          <cell r="L392">
            <v>39370</v>
          </cell>
          <cell r="N392" t="str">
            <v>武汉招行解放公园支行</v>
          </cell>
          <cell r="O392" t="str">
            <v>6226090273366241</v>
          </cell>
          <cell r="P392" t="str">
            <v>贾泽宝</v>
          </cell>
          <cell r="Q392">
            <v>20</v>
          </cell>
          <cell r="R392">
            <v>20</v>
          </cell>
          <cell r="S392">
            <v>18716</v>
          </cell>
          <cell r="T392">
            <v>0</v>
          </cell>
          <cell r="U392">
            <v>0</v>
          </cell>
          <cell r="V392">
            <v>0.25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</row>
        <row r="393">
          <cell r="A393" t="str">
            <v>990959</v>
          </cell>
          <cell r="B393" t="str">
            <v>邹凡</v>
          </cell>
          <cell r="C393" t="str">
            <v>DC</v>
          </cell>
          <cell r="D393" t="str">
            <v>拜尔斯道夫个人护理用品（中国）有限公司</v>
          </cell>
          <cell r="E393" t="str">
            <v>苏南省区</v>
          </cell>
          <cell r="F393" t="str">
            <v>苏南省区省销售经理</v>
          </cell>
          <cell r="G393" t="str">
            <v>18</v>
          </cell>
          <cell r="H393" t="str">
            <v>HX58103</v>
          </cell>
          <cell r="I393" t="str">
            <v>420107197504071532</v>
          </cell>
          <cell r="J393" t="str">
            <v>0</v>
          </cell>
          <cell r="K393" t="str">
            <v>DC</v>
          </cell>
          <cell r="L393">
            <v>41835</v>
          </cell>
          <cell r="N393" t="str">
            <v>武汉招行解放公园支行</v>
          </cell>
          <cell r="O393" t="str">
            <v>6226090273370268</v>
          </cell>
          <cell r="P393" t="str">
            <v>邹凡</v>
          </cell>
          <cell r="Q393">
            <v>20</v>
          </cell>
          <cell r="R393">
            <v>20</v>
          </cell>
          <cell r="S393">
            <v>21099</v>
          </cell>
          <cell r="T393">
            <v>0</v>
          </cell>
          <cell r="U393">
            <v>0</v>
          </cell>
          <cell r="V393">
            <v>0.33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4309.32</v>
          </cell>
        </row>
        <row r="394">
          <cell r="A394" t="str">
            <v>991000</v>
          </cell>
          <cell r="B394" t="str">
            <v>李少国</v>
          </cell>
          <cell r="C394" t="str">
            <v>DC</v>
          </cell>
          <cell r="D394" t="str">
            <v>拜尔斯道夫个人护理用品（中国）有限公司</v>
          </cell>
          <cell r="E394" t="str">
            <v>护发财会部</v>
          </cell>
          <cell r="F394" t="str">
            <v>高级合并会计</v>
          </cell>
          <cell r="G394" t="str">
            <v>10</v>
          </cell>
          <cell r="H394" t="str">
            <v>HX04102</v>
          </cell>
          <cell r="I394" t="str">
            <v>420123197205283754</v>
          </cell>
          <cell r="J394" t="str">
            <v>0</v>
          </cell>
          <cell r="K394" t="str">
            <v>DC</v>
          </cell>
          <cell r="L394">
            <v>39370</v>
          </cell>
          <cell r="N394" t="str">
            <v>武汉招行解放公园支行</v>
          </cell>
          <cell r="O394" t="str">
            <v>6226090273366613</v>
          </cell>
          <cell r="P394" t="str">
            <v>李少国</v>
          </cell>
          <cell r="Q394">
            <v>20</v>
          </cell>
          <cell r="R394">
            <v>20</v>
          </cell>
          <cell r="S394">
            <v>9767</v>
          </cell>
          <cell r="T394">
            <v>0</v>
          </cell>
          <cell r="U394">
            <v>0</v>
          </cell>
          <cell r="V394">
            <v>0.12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</row>
        <row r="395">
          <cell r="A395" t="str">
            <v>991055</v>
          </cell>
          <cell r="B395" t="str">
            <v>彭建萍</v>
          </cell>
          <cell r="C395" t="str">
            <v>DC</v>
          </cell>
          <cell r="D395" t="str">
            <v>拜尔斯道夫个人护理用品（中国）有限公司</v>
          </cell>
          <cell r="E395" t="str">
            <v>湖北省区</v>
          </cell>
          <cell r="F395" t="str">
            <v>湖北省区销售代表</v>
          </cell>
          <cell r="G395" t="str">
            <v>10</v>
          </cell>
          <cell r="H395" t="str">
            <v>HX56105</v>
          </cell>
          <cell r="I395" t="str">
            <v>420102196909141221</v>
          </cell>
          <cell r="J395" t="str">
            <v>0</v>
          </cell>
          <cell r="K395" t="str">
            <v>DC</v>
          </cell>
          <cell r="L395">
            <v>39370</v>
          </cell>
          <cell r="N395" t="str">
            <v>武汉招行解放公园支行</v>
          </cell>
          <cell r="O395" t="str">
            <v>6226090273373601</v>
          </cell>
          <cell r="P395" t="str">
            <v>彭建萍</v>
          </cell>
          <cell r="Q395">
            <v>20</v>
          </cell>
          <cell r="R395">
            <v>20</v>
          </cell>
          <cell r="S395">
            <v>5750</v>
          </cell>
          <cell r="T395">
            <v>0</v>
          </cell>
          <cell r="U395">
            <v>0</v>
          </cell>
          <cell r="V395">
            <v>0.17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2526.37</v>
          </cell>
        </row>
        <row r="396">
          <cell r="A396" t="str">
            <v>991117</v>
          </cell>
          <cell r="B396" t="str">
            <v>郭锡亚</v>
          </cell>
          <cell r="C396" t="str">
            <v>DC</v>
          </cell>
          <cell r="D396" t="str">
            <v>拜尔斯道夫个人护理用品（中国）有限公司</v>
          </cell>
          <cell r="E396" t="str">
            <v>销售财务控制部</v>
          </cell>
          <cell r="F396" t="str">
            <v>北一区、北京区区域销售控制专员</v>
          </cell>
          <cell r="G396" t="str">
            <v>10</v>
          </cell>
          <cell r="H396" t="str">
            <v>HX04118</v>
          </cell>
          <cell r="I396" t="str">
            <v>420105196901292411</v>
          </cell>
          <cell r="J396" t="str">
            <v>0</v>
          </cell>
          <cell r="K396" t="str">
            <v>DC</v>
          </cell>
          <cell r="L396">
            <v>39370</v>
          </cell>
          <cell r="N396" t="str">
            <v>武汉招行解放公园支行</v>
          </cell>
          <cell r="O396" t="str">
            <v>6226090273367157</v>
          </cell>
          <cell r="P396" t="str">
            <v>郭锡亚</v>
          </cell>
          <cell r="Q396">
            <v>20</v>
          </cell>
          <cell r="R396">
            <v>20</v>
          </cell>
          <cell r="S396">
            <v>11154</v>
          </cell>
          <cell r="T396">
            <v>0</v>
          </cell>
          <cell r="U396">
            <v>0</v>
          </cell>
          <cell r="V396">
            <v>0.12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1249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</row>
        <row r="397">
          <cell r="A397" t="str">
            <v>991138</v>
          </cell>
          <cell r="B397" t="str">
            <v>周平</v>
          </cell>
          <cell r="C397" t="str">
            <v>DC</v>
          </cell>
          <cell r="D397" t="str">
            <v>拜尔斯道夫个人护理用品（中国）有限公司</v>
          </cell>
          <cell r="E397" t="str">
            <v>苏北省区</v>
          </cell>
          <cell r="F397" t="str">
            <v>苏北省区城市代表</v>
          </cell>
          <cell r="G397" t="str">
            <v>15</v>
          </cell>
          <cell r="H397" t="str">
            <v>HX58110</v>
          </cell>
          <cell r="I397" t="str">
            <v>420103196210283812</v>
          </cell>
          <cell r="J397" t="str">
            <v>0</v>
          </cell>
          <cell r="K397" t="str">
            <v>DC</v>
          </cell>
          <cell r="L397">
            <v>39370</v>
          </cell>
          <cell r="N397" t="str">
            <v>武汉招行解放公园支行</v>
          </cell>
          <cell r="O397" t="str">
            <v>6226090273370383</v>
          </cell>
          <cell r="P397" t="str">
            <v>周平</v>
          </cell>
          <cell r="Q397">
            <v>20</v>
          </cell>
          <cell r="R397">
            <v>20</v>
          </cell>
          <cell r="S397">
            <v>6830</v>
          </cell>
          <cell r="T397">
            <v>0</v>
          </cell>
          <cell r="U397">
            <v>0</v>
          </cell>
          <cell r="V397">
            <v>0.17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1139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683</v>
          </cell>
        </row>
        <row r="398">
          <cell r="A398" t="str">
            <v>991252</v>
          </cell>
          <cell r="B398" t="str">
            <v>顾工</v>
          </cell>
          <cell r="C398" t="str">
            <v>SC</v>
          </cell>
          <cell r="D398" t="str">
            <v>拜尔斯道夫日化（武汉）有限公司</v>
          </cell>
          <cell r="E398" t="str">
            <v>武汉工程部</v>
          </cell>
          <cell r="F398" t="str">
            <v>武汉工厂工程部工程师</v>
          </cell>
          <cell r="G398" t="str">
            <v/>
          </cell>
          <cell r="H398" t="str">
            <v>JX26123</v>
          </cell>
          <cell r="I398" t="str">
            <v>420105195912291671</v>
          </cell>
          <cell r="J398" t="str">
            <v>0</v>
          </cell>
          <cell r="K398" t="str">
            <v>SC</v>
          </cell>
          <cell r="L398">
            <v>39370</v>
          </cell>
          <cell r="N398" t="str">
            <v>武汉招行解放公园支行</v>
          </cell>
          <cell r="O398" t="str">
            <v>6226090273369468</v>
          </cell>
          <cell r="P398" t="str">
            <v>顾工</v>
          </cell>
          <cell r="Q398">
            <v>20</v>
          </cell>
          <cell r="R398">
            <v>20</v>
          </cell>
          <cell r="S398">
            <v>10458</v>
          </cell>
          <cell r="T398">
            <v>0</v>
          </cell>
          <cell r="U398">
            <v>0</v>
          </cell>
          <cell r="V398">
            <v>0.12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</row>
        <row r="399">
          <cell r="A399" t="str">
            <v>991383</v>
          </cell>
          <cell r="B399" t="str">
            <v>高榕</v>
          </cell>
          <cell r="C399" t="str">
            <v>DC</v>
          </cell>
          <cell r="D399" t="str">
            <v>拜尔斯道夫个人护理用品（中国）有限公司</v>
          </cell>
          <cell r="E399" t="str">
            <v>苏南省区</v>
          </cell>
          <cell r="F399" t="str">
            <v>苏南省区销售主任</v>
          </cell>
          <cell r="G399" t="str">
            <v/>
          </cell>
          <cell r="H399" t="str">
            <v>HX58103</v>
          </cell>
          <cell r="I399" t="str">
            <v>320602196903032036</v>
          </cell>
          <cell r="J399" t="str">
            <v>0</v>
          </cell>
          <cell r="K399" t="str">
            <v>DC</v>
          </cell>
          <cell r="L399">
            <v>39370</v>
          </cell>
          <cell r="N399" t="str">
            <v>武汉招行解放公园支行</v>
          </cell>
          <cell r="O399" t="str">
            <v>6226090273370433</v>
          </cell>
          <cell r="P399" t="str">
            <v>高榕</v>
          </cell>
          <cell r="Q399">
            <v>20</v>
          </cell>
          <cell r="R399">
            <v>20</v>
          </cell>
          <cell r="S399">
            <v>6768</v>
          </cell>
          <cell r="T399">
            <v>0</v>
          </cell>
          <cell r="U399">
            <v>0</v>
          </cell>
          <cell r="V399">
            <v>0.17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3078.5</v>
          </cell>
        </row>
        <row r="400">
          <cell r="A400" t="str">
            <v>991405</v>
          </cell>
          <cell r="B400" t="str">
            <v>田裕乐</v>
          </cell>
          <cell r="C400" t="str">
            <v>SC</v>
          </cell>
          <cell r="D400" t="str">
            <v>拜尔斯道夫日化（武汉）有限公司</v>
          </cell>
          <cell r="E400" t="str">
            <v>武汉工程部</v>
          </cell>
          <cell r="F400" t="str">
            <v>武汉工厂工程部工程师</v>
          </cell>
          <cell r="G400" t="str">
            <v/>
          </cell>
          <cell r="H400" t="str">
            <v>JX26123</v>
          </cell>
          <cell r="I400" t="str">
            <v>420111197101106037</v>
          </cell>
          <cell r="J400" t="str">
            <v>0</v>
          </cell>
          <cell r="K400" t="str">
            <v>SC</v>
          </cell>
          <cell r="L400">
            <v>39370</v>
          </cell>
          <cell r="N400" t="str">
            <v>武汉招行解放公园支行</v>
          </cell>
          <cell r="O400" t="str">
            <v>6226090273369518</v>
          </cell>
          <cell r="P400" t="str">
            <v>田裕乐</v>
          </cell>
          <cell r="Q400">
            <v>20</v>
          </cell>
          <cell r="R400">
            <v>20</v>
          </cell>
          <cell r="S400">
            <v>10323</v>
          </cell>
          <cell r="T400">
            <v>0</v>
          </cell>
          <cell r="U400">
            <v>0</v>
          </cell>
          <cell r="V400">
            <v>0.12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</row>
        <row r="401">
          <cell r="A401" t="str">
            <v>991409</v>
          </cell>
          <cell r="B401" t="str">
            <v>李琴</v>
          </cell>
          <cell r="C401" t="str">
            <v>DC</v>
          </cell>
          <cell r="D401" t="str">
            <v>拜尔斯道夫个人护理用品（中国）有限公司</v>
          </cell>
          <cell r="E401" t="str">
            <v>湖北省区</v>
          </cell>
          <cell r="F401" t="str">
            <v>湖北省区城市群主任</v>
          </cell>
          <cell r="G401" t="str">
            <v>10</v>
          </cell>
          <cell r="H401" t="str">
            <v>HX56105</v>
          </cell>
          <cell r="I401" t="str">
            <v>350428197511010025</v>
          </cell>
          <cell r="J401" t="str">
            <v>0</v>
          </cell>
          <cell r="K401" t="str">
            <v>DC</v>
          </cell>
          <cell r="L401">
            <v>39370</v>
          </cell>
          <cell r="N401" t="str">
            <v>武汉招行解放公园支行</v>
          </cell>
          <cell r="O401" t="str">
            <v>6226090273370862</v>
          </cell>
          <cell r="P401" t="str">
            <v>李琴</v>
          </cell>
          <cell r="Q401">
            <v>20</v>
          </cell>
          <cell r="R401">
            <v>20</v>
          </cell>
          <cell r="S401">
            <v>8405</v>
          </cell>
          <cell r="T401">
            <v>0</v>
          </cell>
          <cell r="U401">
            <v>0</v>
          </cell>
          <cell r="V401">
            <v>0.17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840.6</v>
          </cell>
        </row>
        <row r="402">
          <cell r="A402" t="str">
            <v>N00006</v>
          </cell>
          <cell r="B402" t="str">
            <v>黄刚</v>
          </cell>
          <cell r="C402" t="str">
            <v>DC</v>
          </cell>
          <cell r="D402" t="str">
            <v>妮维雅（上海）有限公司</v>
          </cell>
          <cell r="E402" t="str">
            <v>物流部</v>
          </cell>
          <cell r="F402" t="str">
            <v>物流协调员</v>
          </cell>
          <cell r="G402" t="str">
            <v/>
          </cell>
          <cell r="H402" t="str">
            <v>1330</v>
          </cell>
          <cell r="I402" t="str">
            <v>31010119630810161X</v>
          </cell>
          <cell r="J402" t="str">
            <v>0</v>
          </cell>
          <cell r="K402" t="str">
            <v>DC</v>
          </cell>
          <cell r="L402">
            <v>34486</v>
          </cell>
          <cell r="N402" t="str">
            <v>招商银行上海虹桥支行</v>
          </cell>
          <cell r="O402" t="str">
            <v>6226091211115351</v>
          </cell>
          <cell r="P402" t="str">
            <v>黄刚</v>
          </cell>
          <cell r="Q402">
            <v>20</v>
          </cell>
          <cell r="R402">
            <v>20</v>
          </cell>
          <cell r="S402">
            <v>6163</v>
          </cell>
          <cell r="T402">
            <v>0</v>
          </cell>
          <cell r="U402">
            <v>0</v>
          </cell>
          <cell r="V402">
            <v>0.12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</row>
        <row r="403">
          <cell r="A403" t="str">
            <v>N00007</v>
          </cell>
          <cell r="B403" t="str">
            <v>王皓</v>
          </cell>
          <cell r="C403" t="str">
            <v>DC</v>
          </cell>
          <cell r="D403" t="str">
            <v>妮维雅（上海）有限公司</v>
          </cell>
          <cell r="E403" t="str">
            <v>护肤财会部</v>
          </cell>
          <cell r="F403" t="str">
            <v>护肤会计部发票专员</v>
          </cell>
          <cell r="G403" t="str">
            <v>10</v>
          </cell>
          <cell r="H403" t="str">
            <v>9221</v>
          </cell>
          <cell r="I403" t="str">
            <v>310109196104241638</v>
          </cell>
          <cell r="J403" t="str">
            <v>0</v>
          </cell>
          <cell r="K403" t="str">
            <v>DC</v>
          </cell>
          <cell r="L403">
            <v>34486</v>
          </cell>
          <cell r="N403" t="str">
            <v>招商银行上海虹桥支行</v>
          </cell>
          <cell r="O403" t="str">
            <v>6226091211114842</v>
          </cell>
          <cell r="P403" t="str">
            <v>王皓</v>
          </cell>
          <cell r="Q403">
            <v>20</v>
          </cell>
          <cell r="R403">
            <v>20</v>
          </cell>
          <cell r="S403">
            <v>5887</v>
          </cell>
          <cell r="T403">
            <v>0</v>
          </cell>
          <cell r="U403">
            <v>0</v>
          </cell>
          <cell r="V403">
            <v>0.12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</row>
        <row r="404">
          <cell r="A404" t="str">
            <v>N00013</v>
          </cell>
          <cell r="B404" t="str">
            <v>李成栋</v>
          </cell>
          <cell r="C404" t="str">
            <v>SC</v>
          </cell>
          <cell r="D404" t="str">
            <v>妮维雅（上海）有限公司</v>
          </cell>
          <cell r="E404" t="str">
            <v>质量部</v>
          </cell>
          <cell r="F404" t="str">
            <v>质量部质量控制助理</v>
          </cell>
          <cell r="G404" t="str">
            <v>12</v>
          </cell>
          <cell r="H404" t="str">
            <v>1555</v>
          </cell>
          <cell r="I404" t="str">
            <v>310106196201311213</v>
          </cell>
          <cell r="J404" t="str">
            <v>0</v>
          </cell>
          <cell r="K404" t="str">
            <v>SC</v>
          </cell>
          <cell r="L404">
            <v>34486</v>
          </cell>
          <cell r="N404" t="str">
            <v>招商银行上海虹桥支行</v>
          </cell>
          <cell r="O404" t="str">
            <v>6226091210863621</v>
          </cell>
          <cell r="P404" t="str">
            <v>李成栋</v>
          </cell>
          <cell r="Q404">
            <v>20</v>
          </cell>
          <cell r="R404">
            <v>20</v>
          </cell>
          <cell r="S404">
            <v>3578</v>
          </cell>
          <cell r="T404">
            <v>298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34.25</v>
          </cell>
          <cell r="AP404">
            <v>298</v>
          </cell>
          <cell r="AQ404">
            <v>0</v>
          </cell>
          <cell r="AR404">
            <v>0</v>
          </cell>
        </row>
        <row r="405">
          <cell r="A405" t="str">
            <v>N00028</v>
          </cell>
          <cell r="B405" t="str">
            <v>刘峻</v>
          </cell>
          <cell r="C405" t="str">
            <v>SC</v>
          </cell>
          <cell r="D405" t="str">
            <v>妮维雅（上海）有限公司</v>
          </cell>
          <cell r="E405" t="str">
            <v>上海物料管理部</v>
          </cell>
          <cell r="F405" t="str">
            <v>上海物料管理部仓库保管员</v>
          </cell>
          <cell r="G405" t="str">
            <v>12</v>
          </cell>
          <cell r="H405" t="str">
            <v>1620</v>
          </cell>
          <cell r="I405" t="str">
            <v>310101196405222413</v>
          </cell>
          <cell r="J405" t="str">
            <v>0</v>
          </cell>
          <cell r="K405" t="str">
            <v>SC</v>
          </cell>
          <cell r="L405">
            <v>34486</v>
          </cell>
          <cell r="N405" t="str">
            <v>招商银行上海虹桥支行</v>
          </cell>
          <cell r="O405" t="str">
            <v>6226091210864447</v>
          </cell>
          <cell r="P405" t="str">
            <v>刘峻</v>
          </cell>
          <cell r="Q405">
            <v>20</v>
          </cell>
          <cell r="R405">
            <v>20</v>
          </cell>
          <cell r="S405">
            <v>4024</v>
          </cell>
          <cell r="T405">
            <v>335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335</v>
          </cell>
          <cell r="AP405">
            <v>335</v>
          </cell>
          <cell r="AQ405">
            <v>0</v>
          </cell>
          <cell r="AR405">
            <v>0</v>
          </cell>
        </row>
        <row r="406">
          <cell r="A406" t="str">
            <v>N00029</v>
          </cell>
          <cell r="B406" t="str">
            <v>朱国富 (Guofu Zhu)</v>
          </cell>
          <cell r="C406" t="str">
            <v>OTH2</v>
          </cell>
          <cell r="D406" t="str">
            <v>妮维雅（上海）有限公司</v>
          </cell>
          <cell r="E406" t="str">
            <v>上海行政部</v>
          </cell>
          <cell r="F406" t="str">
            <v>上海办公区行政主管-EHS&amp;采购</v>
          </cell>
          <cell r="G406" t="str">
            <v>10</v>
          </cell>
          <cell r="H406" t="str">
            <v>9250</v>
          </cell>
          <cell r="I406" t="str">
            <v>310104195809272956</v>
          </cell>
          <cell r="J406" t="str">
            <v>0</v>
          </cell>
          <cell r="K406" t="str">
            <v>OTHERS总监</v>
          </cell>
          <cell r="L406">
            <v>34486</v>
          </cell>
          <cell r="N406" t="str">
            <v>招商银行上海虹桥支行</v>
          </cell>
          <cell r="O406" t="str">
            <v>6226091211116441</v>
          </cell>
          <cell r="P406" t="str">
            <v>朱国富</v>
          </cell>
          <cell r="Q406">
            <v>20</v>
          </cell>
          <cell r="R406">
            <v>20</v>
          </cell>
          <cell r="S406">
            <v>7927</v>
          </cell>
          <cell r="T406">
            <v>0</v>
          </cell>
          <cell r="U406">
            <v>0</v>
          </cell>
          <cell r="V406">
            <v>0.12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</row>
        <row r="407">
          <cell r="A407" t="str">
            <v>N00030</v>
          </cell>
          <cell r="B407" t="str">
            <v>黄贵萍 (Guiping Huang)</v>
          </cell>
          <cell r="C407" t="str">
            <v>DC</v>
          </cell>
          <cell r="D407" t="str">
            <v>妮维雅（上海）有限公司</v>
          </cell>
          <cell r="E407" t="str">
            <v>销售运营和计划部</v>
          </cell>
          <cell r="F407" t="str">
            <v>销售行政经理</v>
          </cell>
          <cell r="G407" t="str">
            <v>17</v>
          </cell>
          <cell r="H407" t="str">
            <v>1250</v>
          </cell>
          <cell r="I407" t="str">
            <v>310103196312310820</v>
          </cell>
          <cell r="J407" t="str">
            <v>0</v>
          </cell>
          <cell r="K407" t="str">
            <v>DC</v>
          </cell>
          <cell r="L407">
            <v>34486</v>
          </cell>
          <cell r="N407" t="str">
            <v>招商银行上海虹桥支行</v>
          </cell>
          <cell r="O407" t="str">
            <v>6226091211116268</v>
          </cell>
          <cell r="P407" t="str">
            <v>黄贵萍</v>
          </cell>
          <cell r="Q407">
            <v>20</v>
          </cell>
          <cell r="R407">
            <v>20</v>
          </cell>
          <cell r="S407">
            <v>16308</v>
          </cell>
          <cell r="T407">
            <v>0</v>
          </cell>
          <cell r="U407">
            <v>0</v>
          </cell>
          <cell r="V407">
            <v>0.12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</row>
        <row r="408">
          <cell r="A408" t="str">
            <v>N00031</v>
          </cell>
          <cell r="B408" t="str">
            <v>蔡煜东</v>
          </cell>
          <cell r="C408" t="str">
            <v>SC</v>
          </cell>
          <cell r="D408" t="str">
            <v>妮维雅（上海）有限公司</v>
          </cell>
          <cell r="E408" t="str">
            <v>生产部</v>
          </cell>
          <cell r="F408" t="str">
            <v>运转工</v>
          </cell>
          <cell r="G408" t="str">
            <v>13</v>
          </cell>
          <cell r="H408" t="str">
            <v>1530</v>
          </cell>
          <cell r="I408" t="str">
            <v>310108196506225239</v>
          </cell>
          <cell r="J408" t="str">
            <v>0</v>
          </cell>
          <cell r="K408" t="str">
            <v>SC</v>
          </cell>
          <cell r="L408">
            <v>34486</v>
          </cell>
          <cell r="N408" t="str">
            <v>招商银行上海虹桥支行</v>
          </cell>
          <cell r="O408" t="str">
            <v>6226091210863647</v>
          </cell>
          <cell r="P408" t="str">
            <v>蔡煜东</v>
          </cell>
          <cell r="Q408">
            <v>20</v>
          </cell>
          <cell r="R408">
            <v>20</v>
          </cell>
          <cell r="S408">
            <v>3990</v>
          </cell>
          <cell r="T408">
            <v>333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36</v>
          </cell>
          <cell r="AG408">
            <v>0</v>
          </cell>
          <cell r="AH408">
            <v>1238.28</v>
          </cell>
          <cell r="AI408">
            <v>0</v>
          </cell>
          <cell r="AJ408">
            <v>1238.28</v>
          </cell>
          <cell r="AK408">
            <v>137.59</v>
          </cell>
          <cell r="AL408">
            <v>0</v>
          </cell>
          <cell r="AM408">
            <v>0</v>
          </cell>
          <cell r="AN408">
            <v>0</v>
          </cell>
          <cell r="AO408">
            <v>333</v>
          </cell>
          <cell r="AP408">
            <v>333</v>
          </cell>
          <cell r="AQ408">
            <v>0</v>
          </cell>
          <cell r="AR408">
            <v>0</v>
          </cell>
        </row>
        <row r="409">
          <cell r="A409" t="str">
            <v>N00033</v>
          </cell>
          <cell r="B409" t="str">
            <v>范文彪</v>
          </cell>
          <cell r="C409" t="str">
            <v>SC</v>
          </cell>
          <cell r="D409" t="str">
            <v>妮维雅（上海）有限公司</v>
          </cell>
          <cell r="E409" t="str">
            <v>生产部</v>
          </cell>
          <cell r="F409" t="str">
            <v>技术顾问-生产</v>
          </cell>
          <cell r="G409" t="str">
            <v/>
          </cell>
          <cell r="H409" t="str">
            <v>1595</v>
          </cell>
          <cell r="I409" t="str">
            <v>31010619560430163X</v>
          </cell>
          <cell r="J409" t="str">
            <v>0</v>
          </cell>
          <cell r="K409" t="str">
            <v>SC</v>
          </cell>
          <cell r="L409">
            <v>34486</v>
          </cell>
          <cell r="N409" t="str">
            <v>招商银行上海虹桥支行</v>
          </cell>
          <cell r="O409" t="str">
            <v>6226091210863662</v>
          </cell>
          <cell r="P409" t="str">
            <v>范文彪</v>
          </cell>
          <cell r="Q409">
            <v>20</v>
          </cell>
          <cell r="R409">
            <v>20</v>
          </cell>
          <cell r="S409">
            <v>11312</v>
          </cell>
          <cell r="T409">
            <v>0</v>
          </cell>
          <cell r="U409">
            <v>0</v>
          </cell>
          <cell r="V409">
            <v>0.13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</row>
        <row r="410">
          <cell r="A410" t="str">
            <v>N00034</v>
          </cell>
          <cell r="B410" t="str">
            <v>陆天钢</v>
          </cell>
          <cell r="C410" t="str">
            <v>SC</v>
          </cell>
          <cell r="D410" t="str">
            <v>妮维雅（上海）有限公司</v>
          </cell>
          <cell r="E410" t="str">
            <v>上海技术部</v>
          </cell>
          <cell r="F410" t="str">
            <v>生产设备维修工-TES</v>
          </cell>
          <cell r="G410" t="str">
            <v/>
          </cell>
          <cell r="H410" t="str">
            <v>1575</v>
          </cell>
          <cell r="I410" t="str">
            <v>310106196212261258</v>
          </cell>
          <cell r="J410" t="str">
            <v>0</v>
          </cell>
          <cell r="K410" t="str">
            <v>SC</v>
          </cell>
          <cell r="L410">
            <v>34486</v>
          </cell>
          <cell r="N410" t="str">
            <v>招商银行上海虹桥支行</v>
          </cell>
          <cell r="O410" t="str">
            <v>6226091211119411</v>
          </cell>
          <cell r="P410" t="str">
            <v>陆天钢</v>
          </cell>
          <cell r="Q410">
            <v>20</v>
          </cell>
          <cell r="R410">
            <v>20</v>
          </cell>
          <cell r="S410">
            <v>5642</v>
          </cell>
          <cell r="T410">
            <v>470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24</v>
          </cell>
          <cell r="AG410">
            <v>0</v>
          </cell>
          <cell r="AH410">
            <v>1167.31</v>
          </cell>
          <cell r="AI410">
            <v>0</v>
          </cell>
          <cell r="AJ410">
            <v>1167.31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470</v>
          </cell>
          <cell r="AP410">
            <v>470</v>
          </cell>
          <cell r="AQ410">
            <v>0</v>
          </cell>
          <cell r="AR410">
            <v>0</v>
          </cell>
        </row>
        <row r="411">
          <cell r="A411" t="str">
            <v>N00035</v>
          </cell>
          <cell r="B411" t="str">
            <v>陈文青 (Shirley Chen)</v>
          </cell>
          <cell r="C411" t="str">
            <v>DC</v>
          </cell>
          <cell r="D411" t="str">
            <v>妮维雅（上海）有限公司</v>
          </cell>
          <cell r="E411" t="str">
            <v>护肤财会部</v>
          </cell>
          <cell r="F411" t="str">
            <v>护肤财会部高级资金专员</v>
          </cell>
          <cell r="G411" t="str">
            <v>10</v>
          </cell>
          <cell r="H411" t="str">
            <v>9221</v>
          </cell>
          <cell r="I411" t="str">
            <v>310106196806171225</v>
          </cell>
          <cell r="J411" t="str">
            <v>0</v>
          </cell>
          <cell r="K411" t="str">
            <v>DC</v>
          </cell>
          <cell r="L411">
            <v>34516</v>
          </cell>
          <cell r="N411" t="str">
            <v>招商银行上海虹桥支行</v>
          </cell>
          <cell r="O411" t="str">
            <v>6226091211114859</v>
          </cell>
          <cell r="P411" t="str">
            <v>陈文青</v>
          </cell>
          <cell r="Q411">
            <v>20</v>
          </cell>
          <cell r="R411">
            <v>20</v>
          </cell>
          <cell r="S411">
            <v>11575</v>
          </cell>
          <cell r="T411">
            <v>0</v>
          </cell>
          <cell r="U411">
            <v>0</v>
          </cell>
          <cell r="V411">
            <v>0.12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</row>
        <row r="412">
          <cell r="A412" t="str">
            <v>N00041</v>
          </cell>
          <cell r="B412" t="str">
            <v>高福民</v>
          </cell>
          <cell r="C412" t="str">
            <v>DC</v>
          </cell>
          <cell r="D412" t="str">
            <v>妮维雅（上海）有限公司</v>
          </cell>
          <cell r="E412" t="str">
            <v>计划部</v>
          </cell>
          <cell r="F412" t="str">
            <v>需求计划经理-SC</v>
          </cell>
          <cell r="G412" t="str">
            <v>18</v>
          </cell>
          <cell r="H412" t="str">
            <v>1130</v>
          </cell>
          <cell r="I412" t="str">
            <v>310106195509260817</v>
          </cell>
          <cell r="J412" t="str">
            <v>0</v>
          </cell>
          <cell r="K412" t="str">
            <v>DC</v>
          </cell>
          <cell r="L412">
            <v>34568</v>
          </cell>
          <cell r="N412" t="str">
            <v>招商银行上海虹桥支行</v>
          </cell>
          <cell r="O412" t="str">
            <v>6226091211115237</v>
          </cell>
          <cell r="P412" t="str">
            <v>高福民</v>
          </cell>
          <cell r="Q412">
            <v>20</v>
          </cell>
          <cell r="R412">
            <v>20</v>
          </cell>
          <cell r="S412">
            <v>23140</v>
          </cell>
          <cell r="T412">
            <v>0</v>
          </cell>
          <cell r="U412">
            <v>0</v>
          </cell>
          <cell r="V412">
            <v>0.12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</row>
        <row r="413">
          <cell r="A413" t="str">
            <v>N00052</v>
          </cell>
          <cell r="B413" t="str">
            <v>张荣宇</v>
          </cell>
          <cell r="C413" t="str">
            <v>SC</v>
          </cell>
          <cell r="D413" t="str">
            <v>妮维雅（上海）有限公司</v>
          </cell>
          <cell r="E413" t="str">
            <v>上海技术部</v>
          </cell>
          <cell r="F413" t="str">
            <v>水处理工</v>
          </cell>
          <cell r="G413" t="str">
            <v>13</v>
          </cell>
          <cell r="H413" t="str">
            <v>1575</v>
          </cell>
          <cell r="I413" t="str">
            <v>310105195810281215</v>
          </cell>
          <cell r="J413" t="str">
            <v>0</v>
          </cell>
          <cell r="K413" t="str">
            <v>SC</v>
          </cell>
          <cell r="L413">
            <v>34639</v>
          </cell>
          <cell r="N413" t="str">
            <v>招商银行上海虹桥支行</v>
          </cell>
          <cell r="O413" t="str">
            <v>6226091211119403</v>
          </cell>
          <cell r="P413" t="str">
            <v>张荣宇</v>
          </cell>
          <cell r="Q413">
            <v>20</v>
          </cell>
          <cell r="R413">
            <v>20</v>
          </cell>
          <cell r="S413">
            <v>3774</v>
          </cell>
          <cell r="T413">
            <v>314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36</v>
          </cell>
          <cell r="AG413">
            <v>0</v>
          </cell>
          <cell r="AH413">
            <v>1171.24</v>
          </cell>
          <cell r="AI413">
            <v>0</v>
          </cell>
          <cell r="AJ413">
            <v>1321.24</v>
          </cell>
          <cell r="AK413">
            <v>439.22</v>
          </cell>
          <cell r="AL413">
            <v>10</v>
          </cell>
          <cell r="AM413">
            <v>0</v>
          </cell>
          <cell r="AN413">
            <v>150</v>
          </cell>
          <cell r="AO413">
            <v>315</v>
          </cell>
          <cell r="AP413">
            <v>314</v>
          </cell>
          <cell r="AQ413">
            <v>0</v>
          </cell>
          <cell r="AR413">
            <v>0</v>
          </cell>
        </row>
        <row r="414">
          <cell r="A414" t="str">
            <v>N00056</v>
          </cell>
          <cell r="B414" t="str">
            <v>朱荣平</v>
          </cell>
          <cell r="C414" t="str">
            <v>SC</v>
          </cell>
          <cell r="D414" t="str">
            <v>妮维雅（上海）有限公司</v>
          </cell>
          <cell r="E414" t="str">
            <v>生产部</v>
          </cell>
          <cell r="F414" t="str">
            <v>灌包装工</v>
          </cell>
          <cell r="G414" t="str">
            <v>10</v>
          </cell>
          <cell r="H414" t="str">
            <v>1530</v>
          </cell>
          <cell r="I414" t="str">
            <v>310102195602063636</v>
          </cell>
          <cell r="J414" t="str">
            <v>0</v>
          </cell>
          <cell r="K414" t="str">
            <v>SC</v>
          </cell>
          <cell r="L414">
            <v>34669</v>
          </cell>
          <cell r="N414" t="str">
            <v>招商银行上海虹桥支行</v>
          </cell>
          <cell r="O414" t="str">
            <v>6226091211116912</v>
          </cell>
          <cell r="P414" t="str">
            <v>朱荣平</v>
          </cell>
          <cell r="Q414">
            <v>20</v>
          </cell>
          <cell r="R414">
            <v>20</v>
          </cell>
          <cell r="S414">
            <v>4341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</row>
        <row r="415">
          <cell r="A415" t="str">
            <v>N00062</v>
          </cell>
          <cell r="B415" t="str">
            <v>周荣良</v>
          </cell>
          <cell r="C415" t="str">
            <v>OTH2</v>
          </cell>
          <cell r="D415" t="str">
            <v>妮维雅（上海）有限公司</v>
          </cell>
          <cell r="E415" t="str">
            <v>上海行政部</v>
          </cell>
          <cell r="F415" t="str">
            <v>上海办公区司机</v>
          </cell>
          <cell r="G415" t="str">
            <v>10</v>
          </cell>
          <cell r="H415" t="str">
            <v>9250</v>
          </cell>
          <cell r="I415" t="str">
            <v>310103195606232819</v>
          </cell>
          <cell r="J415" t="str">
            <v>0</v>
          </cell>
          <cell r="K415" t="str">
            <v>OTHERS总监</v>
          </cell>
          <cell r="L415">
            <v>34722</v>
          </cell>
          <cell r="N415" t="str">
            <v>招商银行上海虹桥支行</v>
          </cell>
          <cell r="O415" t="str">
            <v>6226091211116466</v>
          </cell>
          <cell r="P415" t="str">
            <v>周荣良</v>
          </cell>
          <cell r="Q415">
            <v>20</v>
          </cell>
          <cell r="R415">
            <v>20</v>
          </cell>
          <cell r="S415">
            <v>4549</v>
          </cell>
          <cell r="T415">
            <v>0</v>
          </cell>
          <cell r="U415">
            <v>0</v>
          </cell>
          <cell r="V415">
            <v>0.08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1500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</row>
        <row r="416">
          <cell r="A416" t="str">
            <v>N00067</v>
          </cell>
          <cell r="B416" t="str">
            <v>郑洁民</v>
          </cell>
          <cell r="C416" t="str">
            <v>OTH2</v>
          </cell>
          <cell r="D416" t="str">
            <v>妮维雅（上海）有限公司</v>
          </cell>
          <cell r="E416" t="str">
            <v>上海行政部</v>
          </cell>
          <cell r="F416" t="str">
            <v>上海办公区司机</v>
          </cell>
          <cell r="G416" t="str">
            <v>10</v>
          </cell>
          <cell r="H416" t="str">
            <v>9250</v>
          </cell>
          <cell r="I416" t="str">
            <v>310102195610231695</v>
          </cell>
          <cell r="J416" t="str">
            <v>0</v>
          </cell>
          <cell r="K416" t="str">
            <v>OTHERS总监</v>
          </cell>
          <cell r="L416">
            <v>34869</v>
          </cell>
          <cell r="N416" t="str">
            <v>招商银行上海虹桥支行</v>
          </cell>
          <cell r="O416" t="str">
            <v>6226091211116482</v>
          </cell>
          <cell r="P416" t="str">
            <v>郑洁民</v>
          </cell>
          <cell r="Q416">
            <v>20</v>
          </cell>
          <cell r="R416">
            <v>20</v>
          </cell>
          <cell r="S416">
            <v>4549</v>
          </cell>
          <cell r="T416">
            <v>0</v>
          </cell>
          <cell r="U416">
            <v>0</v>
          </cell>
          <cell r="V416">
            <v>0.08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1500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</row>
        <row r="417">
          <cell r="A417" t="str">
            <v>N00090</v>
          </cell>
          <cell r="B417" t="str">
            <v>陈聿明</v>
          </cell>
          <cell r="C417" t="str">
            <v>DC</v>
          </cell>
          <cell r="D417" t="str">
            <v>妮维雅（上海）有限公司</v>
          </cell>
          <cell r="E417" t="str">
            <v>物流部</v>
          </cell>
          <cell r="F417" t="str">
            <v>物流主管</v>
          </cell>
          <cell r="G417" t="str">
            <v>10</v>
          </cell>
          <cell r="H417" t="str">
            <v>1330</v>
          </cell>
          <cell r="I417" t="str">
            <v>310103197401260014</v>
          </cell>
          <cell r="J417" t="str">
            <v>0</v>
          </cell>
          <cell r="K417" t="str">
            <v>DC</v>
          </cell>
          <cell r="L417">
            <v>35899</v>
          </cell>
          <cell r="N417" t="str">
            <v>招商银行上海虹桥支行</v>
          </cell>
          <cell r="O417" t="str">
            <v>6226091211115369</v>
          </cell>
          <cell r="P417" t="str">
            <v>陈聿明</v>
          </cell>
          <cell r="Q417">
            <v>20</v>
          </cell>
          <cell r="R417">
            <v>20</v>
          </cell>
          <cell r="S417">
            <v>13040</v>
          </cell>
          <cell r="T417">
            <v>0</v>
          </cell>
          <cell r="U417">
            <v>0</v>
          </cell>
          <cell r="V417">
            <v>0.12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1461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</row>
        <row r="418">
          <cell r="A418" t="str">
            <v>N00100</v>
          </cell>
          <cell r="B418" t="str">
            <v>陈洁</v>
          </cell>
          <cell r="C418" t="str">
            <v>SC</v>
          </cell>
          <cell r="D418" t="str">
            <v>妮维雅（上海）有限公司</v>
          </cell>
          <cell r="E418" t="str">
            <v>质量部</v>
          </cell>
          <cell r="F418" t="str">
            <v>质量控制副经理</v>
          </cell>
          <cell r="G418" t="str">
            <v>10</v>
          </cell>
          <cell r="H418" t="str">
            <v>1555</v>
          </cell>
          <cell r="I418" t="str">
            <v>310107197207285424</v>
          </cell>
          <cell r="J418" t="str">
            <v>0</v>
          </cell>
          <cell r="K418" t="str">
            <v>SC</v>
          </cell>
          <cell r="L418">
            <v>36008</v>
          </cell>
          <cell r="N418" t="str">
            <v>招商银行上海虹桥支行</v>
          </cell>
          <cell r="O418" t="str">
            <v>6226091211119478</v>
          </cell>
          <cell r="P418" t="str">
            <v>陈洁</v>
          </cell>
          <cell r="Q418">
            <v>20</v>
          </cell>
          <cell r="R418">
            <v>20</v>
          </cell>
          <cell r="S418">
            <v>13671</v>
          </cell>
          <cell r="T418">
            <v>0</v>
          </cell>
          <cell r="U418">
            <v>0</v>
          </cell>
          <cell r="V418">
            <v>0.12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</row>
        <row r="419">
          <cell r="A419" t="str">
            <v>N00103</v>
          </cell>
          <cell r="B419" t="str">
            <v>张恒华</v>
          </cell>
          <cell r="C419" t="str">
            <v>DC</v>
          </cell>
          <cell r="D419" t="str">
            <v>妮维雅（上海）有限公司</v>
          </cell>
          <cell r="E419" t="str">
            <v>苏南省区</v>
          </cell>
          <cell r="F419" t="str">
            <v>苏南省区城市主任</v>
          </cell>
          <cell r="G419" t="str">
            <v/>
          </cell>
          <cell r="H419" t="str">
            <v>1211.002</v>
          </cell>
          <cell r="I419" t="str">
            <v>310105196109262811</v>
          </cell>
          <cell r="J419" t="str">
            <v>0</v>
          </cell>
          <cell r="K419" t="str">
            <v>DC</v>
          </cell>
          <cell r="L419">
            <v>36130</v>
          </cell>
          <cell r="N419" t="str">
            <v>招商银行上海虹桥支行</v>
          </cell>
          <cell r="O419" t="str">
            <v>6226091211113919</v>
          </cell>
          <cell r="P419" t="str">
            <v>张恒华</v>
          </cell>
          <cell r="Q419">
            <v>20</v>
          </cell>
          <cell r="R419">
            <v>20</v>
          </cell>
          <cell r="S419">
            <v>9248</v>
          </cell>
          <cell r="T419">
            <v>0</v>
          </cell>
          <cell r="U419">
            <v>0</v>
          </cell>
          <cell r="V419">
            <v>0.17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1542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4399.99</v>
          </cell>
        </row>
        <row r="420">
          <cell r="A420" t="str">
            <v>N00117</v>
          </cell>
          <cell r="B420" t="str">
            <v>蒋寅龙 (Yinlong Jiang)</v>
          </cell>
          <cell r="C420" t="str">
            <v>DC</v>
          </cell>
          <cell r="D420" t="str">
            <v>妮维雅（上海）有限公司</v>
          </cell>
          <cell r="E420" t="str">
            <v>销售财务控制部</v>
          </cell>
          <cell r="F420" t="str">
            <v>系统管控经理</v>
          </cell>
          <cell r="G420" t="str">
            <v>10</v>
          </cell>
          <cell r="H420" t="str">
            <v>9222</v>
          </cell>
          <cell r="I420" t="str">
            <v>310101196211242053</v>
          </cell>
          <cell r="J420" t="str">
            <v>0</v>
          </cell>
          <cell r="K420" t="str">
            <v>DC</v>
          </cell>
          <cell r="L420">
            <v>36413</v>
          </cell>
          <cell r="N420" t="str">
            <v>招商银行上海虹桥支行</v>
          </cell>
          <cell r="O420" t="str">
            <v>6226091211114867</v>
          </cell>
          <cell r="P420" t="str">
            <v>蒋寅龙</v>
          </cell>
          <cell r="Q420">
            <v>20</v>
          </cell>
          <cell r="R420">
            <v>20</v>
          </cell>
          <cell r="S420">
            <v>24164</v>
          </cell>
          <cell r="T420">
            <v>0</v>
          </cell>
          <cell r="U420">
            <v>0</v>
          </cell>
          <cell r="V420">
            <v>0.12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</row>
        <row r="421">
          <cell r="A421" t="str">
            <v>N00121</v>
          </cell>
          <cell r="B421" t="str">
            <v>张匀 (Helen Zhang)</v>
          </cell>
          <cell r="C421" t="str">
            <v>OTH2</v>
          </cell>
          <cell r="D421" t="str">
            <v>妮维雅（上海）有限公司</v>
          </cell>
          <cell r="E421" t="str">
            <v>业务支持部</v>
          </cell>
          <cell r="F421" t="str">
            <v>人力资源经理-BP-E&amp;零售</v>
          </cell>
          <cell r="G421" t="str">
            <v/>
          </cell>
          <cell r="H421" t="str">
            <v>9200</v>
          </cell>
          <cell r="I421" t="str">
            <v>310106197601080842</v>
          </cell>
          <cell r="J421" t="str">
            <v>0</v>
          </cell>
          <cell r="K421" t="str">
            <v>OTHERS总监</v>
          </cell>
          <cell r="L421">
            <v>36465</v>
          </cell>
          <cell r="N421" t="str">
            <v>招商银行上海虹桥支行</v>
          </cell>
          <cell r="O421" t="str">
            <v>4100622101220806</v>
          </cell>
          <cell r="P421" t="str">
            <v>张匀</v>
          </cell>
          <cell r="Q421">
            <v>20</v>
          </cell>
          <cell r="R421">
            <v>20</v>
          </cell>
          <cell r="S421">
            <v>27837</v>
          </cell>
          <cell r="T421">
            <v>0</v>
          </cell>
          <cell r="U421">
            <v>0</v>
          </cell>
          <cell r="V421">
            <v>0.12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</row>
        <row r="422">
          <cell r="A422" t="str">
            <v>N00132</v>
          </cell>
          <cell r="B422" t="str">
            <v>江南</v>
          </cell>
          <cell r="C422" t="str">
            <v>DC</v>
          </cell>
          <cell r="D422" t="str">
            <v>妮维雅（上海）有限公司</v>
          </cell>
          <cell r="E422" t="str">
            <v>苏北省区</v>
          </cell>
          <cell r="F422" t="str">
            <v>苏北省区销售主任</v>
          </cell>
          <cell r="G422" t="str">
            <v/>
          </cell>
          <cell r="H422" t="str">
            <v>1211.005</v>
          </cell>
          <cell r="I422" t="str">
            <v>320106197012240029</v>
          </cell>
          <cell r="J422" t="str">
            <v>0</v>
          </cell>
          <cell r="K422" t="str">
            <v>DC</v>
          </cell>
          <cell r="L422">
            <v>36647</v>
          </cell>
          <cell r="N422" t="str">
            <v>招商银行上海虹桥支行</v>
          </cell>
          <cell r="O422" t="str">
            <v>6226091211113786</v>
          </cell>
          <cell r="P422" t="str">
            <v>江南</v>
          </cell>
          <cell r="Q422">
            <v>20</v>
          </cell>
          <cell r="R422">
            <v>20</v>
          </cell>
          <cell r="S422">
            <v>9555</v>
          </cell>
          <cell r="T422">
            <v>0</v>
          </cell>
          <cell r="U422">
            <v>0</v>
          </cell>
          <cell r="V422">
            <v>0.15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3234.65</v>
          </cell>
        </row>
        <row r="423">
          <cell r="A423" t="str">
            <v>N00145</v>
          </cell>
          <cell r="B423" t="str">
            <v>汤晓烨</v>
          </cell>
          <cell r="C423" t="str">
            <v>DC</v>
          </cell>
          <cell r="D423" t="str">
            <v>妮维雅（上海）有限公司</v>
          </cell>
          <cell r="E423" t="str">
            <v>计划部</v>
          </cell>
          <cell r="F423" t="str">
            <v>供应计划经理</v>
          </cell>
          <cell r="G423" t="str">
            <v>18</v>
          </cell>
          <cell r="H423" t="str">
            <v>1130</v>
          </cell>
          <cell r="I423" t="str">
            <v>310112197312270532</v>
          </cell>
          <cell r="J423" t="str">
            <v>0</v>
          </cell>
          <cell r="K423" t="str">
            <v>DC</v>
          </cell>
          <cell r="L423">
            <v>36831</v>
          </cell>
          <cell r="N423" t="str">
            <v>招商银行上海虹桥支行</v>
          </cell>
          <cell r="O423" t="str">
            <v>6226091211115245</v>
          </cell>
          <cell r="P423" t="str">
            <v>汤晓烨</v>
          </cell>
          <cell r="Q423">
            <v>20</v>
          </cell>
          <cell r="R423">
            <v>20</v>
          </cell>
          <cell r="S423">
            <v>26491</v>
          </cell>
          <cell r="T423">
            <v>0</v>
          </cell>
          <cell r="U423">
            <v>0</v>
          </cell>
          <cell r="V423">
            <v>0.12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</row>
        <row r="424">
          <cell r="A424" t="str">
            <v>N00175</v>
          </cell>
          <cell r="B424" t="str">
            <v>李欣 (Jerry Lee)</v>
          </cell>
          <cell r="C424" t="str">
            <v>DC</v>
          </cell>
          <cell r="D424" t="str">
            <v>妮维雅（上海）有限公司</v>
          </cell>
          <cell r="E424" t="str">
            <v>IT部</v>
          </cell>
          <cell r="F424" t="str">
            <v>系统维护经理</v>
          </cell>
          <cell r="G424" t="str">
            <v>10</v>
          </cell>
          <cell r="H424" t="str">
            <v>9230</v>
          </cell>
          <cell r="I424" t="str">
            <v>310228197211050414</v>
          </cell>
          <cell r="J424" t="str">
            <v>0</v>
          </cell>
          <cell r="K424" t="str">
            <v>DC</v>
          </cell>
          <cell r="L424">
            <v>37104</v>
          </cell>
          <cell r="N424" t="str">
            <v>招商银行上海虹桥支行</v>
          </cell>
          <cell r="O424" t="str">
            <v>6226091211114321</v>
          </cell>
          <cell r="P424" t="str">
            <v>李欣</v>
          </cell>
          <cell r="Q424">
            <v>20</v>
          </cell>
          <cell r="R424">
            <v>20</v>
          </cell>
          <cell r="S424">
            <v>26165</v>
          </cell>
          <cell r="T424">
            <v>0</v>
          </cell>
          <cell r="U424">
            <v>0</v>
          </cell>
          <cell r="V424">
            <v>0.12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</row>
        <row r="425">
          <cell r="A425" t="str">
            <v>N00213</v>
          </cell>
          <cell r="B425" t="str">
            <v>史莉华 (Sally Shi)</v>
          </cell>
          <cell r="C425" t="str">
            <v>DC</v>
          </cell>
          <cell r="D425" t="str">
            <v>妮维雅（上海）有限公司</v>
          </cell>
          <cell r="E425" t="str">
            <v>护肤财会部</v>
          </cell>
          <cell r="F425" t="str">
            <v>高级财务/会计经理</v>
          </cell>
          <cell r="G425" t="str">
            <v>10</v>
          </cell>
          <cell r="H425" t="str">
            <v>9221</v>
          </cell>
          <cell r="I425" t="str">
            <v>310112197510310523</v>
          </cell>
          <cell r="J425" t="str">
            <v>0</v>
          </cell>
          <cell r="K425" t="str">
            <v>DC</v>
          </cell>
          <cell r="L425">
            <v>37333</v>
          </cell>
          <cell r="N425" t="str">
            <v>招商银行上海虹桥支行</v>
          </cell>
          <cell r="O425" t="str">
            <v>6226091211114883</v>
          </cell>
          <cell r="P425" t="str">
            <v>史莉华</v>
          </cell>
          <cell r="Q425">
            <v>20</v>
          </cell>
          <cell r="R425">
            <v>20</v>
          </cell>
          <cell r="S425">
            <v>40943</v>
          </cell>
          <cell r="T425">
            <v>0</v>
          </cell>
          <cell r="U425">
            <v>0</v>
          </cell>
          <cell r="V425">
            <v>0.12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</row>
        <row r="426">
          <cell r="A426" t="str">
            <v>N00254</v>
          </cell>
          <cell r="B426" t="str">
            <v>诸文杰</v>
          </cell>
          <cell r="C426" t="str">
            <v>SC</v>
          </cell>
          <cell r="D426" t="str">
            <v>妮维雅（上海）有限公司</v>
          </cell>
          <cell r="E426" t="str">
            <v>上海技术部</v>
          </cell>
          <cell r="F426" t="str">
            <v>水处理工</v>
          </cell>
          <cell r="G426" t="str">
            <v>10</v>
          </cell>
          <cell r="H426" t="str">
            <v>1575</v>
          </cell>
          <cell r="I426" t="str">
            <v>310107195908032877</v>
          </cell>
          <cell r="J426" t="str">
            <v>0</v>
          </cell>
          <cell r="K426" t="str">
            <v>SC</v>
          </cell>
          <cell r="L426">
            <v>37630</v>
          </cell>
          <cell r="N426" t="str">
            <v>招商银行上海虹桥支行</v>
          </cell>
          <cell r="O426" t="str">
            <v>6226091211119395</v>
          </cell>
          <cell r="P426" t="str">
            <v>诸文杰</v>
          </cell>
          <cell r="Q426">
            <v>20</v>
          </cell>
          <cell r="R426">
            <v>20</v>
          </cell>
          <cell r="S426">
            <v>4957</v>
          </cell>
          <cell r="T426">
            <v>413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36</v>
          </cell>
          <cell r="AG426">
            <v>0</v>
          </cell>
          <cell r="AH426">
            <v>1538.38</v>
          </cell>
          <cell r="AI426">
            <v>0</v>
          </cell>
          <cell r="AJ426">
            <v>1538.38</v>
          </cell>
          <cell r="AK426">
            <v>448.69</v>
          </cell>
          <cell r="AL426">
            <v>0</v>
          </cell>
          <cell r="AM426">
            <v>0</v>
          </cell>
          <cell r="AN426">
            <v>0</v>
          </cell>
          <cell r="AO426">
            <v>413</v>
          </cell>
          <cell r="AP426">
            <v>413</v>
          </cell>
          <cell r="AQ426">
            <v>0</v>
          </cell>
          <cell r="AR426">
            <v>0</v>
          </cell>
        </row>
        <row r="427">
          <cell r="A427" t="str">
            <v>N00258</v>
          </cell>
          <cell r="B427" t="str">
            <v>张卫华</v>
          </cell>
          <cell r="C427" t="str">
            <v>SC</v>
          </cell>
          <cell r="D427" t="str">
            <v>妮维雅（上海）有限公司</v>
          </cell>
          <cell r="E427" t="str">
            <v>上海物料管理部</v>
          </cell>
          <cell r="F427" t="str">
            <v>上海物料管理部仓库保管员</v>
          </cell>
          <cell r="G427" t="str">
            <v>13</v>
          </cell>
          <cell r="H427" t="str">
            <v>1620</v>
          </cell>
          <cell r="I427" t="str">
            <v>310229198008260812</v>
          </cell>
          <cell r="J427" t="str">
            <v>0</v>
          </cell>
          <cell r="K427" t="str">
            <v>SC</v>
          </cell>
          <cell r="L427">
            <v>37622</v>
          </cell>
          <cell r="N427" t="str">
            <v>招商银行上海虹桥支行</v>
          </cell>
          <cell r="O427" t="str">
            <v>6226091210864462</v>
          </cell>
          <cell r="P427" t="str">
            <v>张卫华</v>
          </cell>
          <cell r="Q427">
            <v>20</v>
          </cell>
          <cell r="R427">
            <v>20</v>
          </cell>
          <cell r="S427">
            <v>3270</v>
          </cell>
          <cell r="T427">
            <v>273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10</v>
          </cell>
          <cell r="AG427">
            <v>0</v>
          </cell>
          <cell r="AH427">
            <v>281.89999999999998</v>
          </cell>
          <cell r="AI427">
            <v>0</v>
          </cell>
          <cell r="AJ427">
            <v>281.89999999999998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273</v>
          </cell>
          <cell r="AP427">
            <v>273</v>
          </cell>
          <cell r="AQ427">
            <v>0</v>
          </cell>
          <cell r="AR427">
            <v>0</v>
          </cell>
        </row>
        <row r="428">
          <cell r="A428" t="str">
            <v>N00275</v>
          </cell>
          <cell r="B428" t="str">
            <v>宋楠彬 (Vince Song)</v>
          </cell>
          <cell r="C428" t="str">
            <v>DC</v>
          </cell>
          <cell r="D428" t="str">
            <v>妮维雅（上海）有限公司</v>
          </cell>
          <cell r="E428" t="str">
            <v>DC采购部</v>
          </cell>
          <cell r="F428" t="str">
            <v>高级采购经理</v>
          </cell>
          <cell r="G428" t="str">
            <v>10</v>
          </cell>
          <cell r="H428" t="str">
            <v>1140</v>
          </cell>
          <cell r="I428" t="str">
            <v>650102197811211233</v>
          </cell>
          <cell r="J428" t="str">
            <v>0</v>
          </cell>
          <cell r="K428" t="str">
            <v>DC</v>
          </cell>
          <cell r="L428">
            <v>37739</v>
          </cell>
          <cell r="N428" t="str">
            <v>招商银行上海虹桥支行</v>
          </cell>
          <cell r="O428" t="str">
            <v>6226091211115039</v>
          </cell>
          <cell r="P428" t="str">
            <v>宋楠彬</v>
          </cell>
          <cell r="Q428">
            <v>20</v>
          </cell>
          <cell r="R428">
            <v>20</v>
          </cell>
          <cell r="S428">
            <v>30660</v>
          </cell>
          <cell r="T428">
            <v>0</v>
          </cell>
          <cell r="U428">
            <v>0</v>
          </cell>
          <cell r="V428">
            <v>0.2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</row>
        <row r="429">
          <cell r="A429" t="str">
            <v>N00276</v>
          </cell>
          <cell r="B429" t="str">
            <v>邹鹤翔 (Leo Zou)</v>
          </cell>
          <cell r="C429" t="str">
            <v>DC</v>
          </cell>
          <cell r="D429" t="str">
            <v>妮维雅（上海）有限公司</v>
          </cell>
          <cell r="E429" t="str">
            <v>质量管理部</v>
          </cell>
          <cell r="F429" t="str">
            <v>VAS包材开发高级工程师</v>
          </cell>
          <cell r="G429" t="str">
            <v>16</v>
          </cell>
          <cell r="H429" t="str">
            <v>1120</v>
          </cell>
          <cell r="I429" t="str">
            <v>310101197807292419</v>
          </cell>
          <cell r="J429" t="str">
            <v>0</v>
          </cell>
          <cell r="K429" t="str">
            <v>DC</v>
          </cell>
          <cell r="L429">
            <v>37740</v>
          </cell>
          <cell r="N429" t="str">
            <v>招商银行上海虹桥支行</v>
          </cell>
          <cell r="O429" t="str">
            <v>6226091211115047</v>
          </cell>
          <cell r="P429" t="str">
            <v>邹鹤翔</v>
          </cell>
          <cell r="Q429">
            <v>20</v>
          </cell>
          <cell r="R429">
            <v>20</v>
          </cell>
          <cell r="S429">
            <v>11646</v>
          </cell>
          <cell r="T429">
            <v>0</v>
          </cell>
          <cell r="U429">
            <v>0</v>
          </cell>
          <cell r="V429">
            <v>0.12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</row>
        <row r="430">
          <cell r="A430" t="str">
            <v>N00360</v>
          </cell>
          <cell r="B430" t="str">
            <v>李春</v>
          </cell>
          <cell r="C430" t="str">
            <v>DC</v>
          </cell>
          <cell r="D430" t="str">
            <v>妮维雅（上海）有限公司</v>
          </cell>
          <cell r="E430" t="str">
            <v>中区销售部</v>
          </cell>
          <cell r="F430" t="str">
            <v>渠道发展部区域重点客户销售经理</v>
          </cell>
          <cell r="G430" t="str">
            <v>18</v>
          </cell>
          <cell r="H430" t="str">
            <v>1216.001</v>
          </cell>
          <cell r="I430" t="str">
            <v>420205198003315727</v>
          </cell>
          <cell r="J430" t="str">
            <v>0</v>
          </cell>
          <cell r="K430" t="str">
            <v>DC</v>
          </cell>
          <cell r="L430">
            <v>38239</v>
          </cell>
          <cell r="N430" t="str">
            <v>招商银行上海虹桥支行</v>
          </cell>
          <cell r="O430" t="str">
            <v>6226091211118199</v>
          </cell>
          <cell r="P430" t="str">
            <v>李春</v>
          </cell>
          <cell r="Q430">
            <v>20</v>
          </cell>
          <cell r="R430">
            <v>20</v>
          </cell>
          <cell r="S430">
            <v>18665</v>
          </cell>
          <cell r="T430">
            <v>0</v>
          </cell>
          <cell r="U430">
            <v>0</v>
          </cell>
          <cell r="V430">
            <v>0.23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4480.3900000000003</v>
          </cell>
        </row>
        <row r="431">
          <cell r="A431" t="str">
            <v>N00390</v>
          </cell>
          <cell r="B431" t="str">
            <v>于跃</v>
          </cell>
          <cell r="C431" t="str">
            <v>DC</v>
          </cell>
          <cell r="D431" t="str">
            <v>妮维雅（上海）有限公司</v>
          </cell>
          <cell r="E431" t="str">
            <v>辽宁省区</v>
          </cell>
          <cell r="F431" t="str">
            <v>辽宁省区城市群经理-A</v>
          </cell>
          <cell r="G431" t="str">
            <v/>
          </cell>
          <cell r="H431" t="str">
            <v>1213.005</v>
          </cell>
          <cell r="I431" t="str">
            <v>210303197807171270</v>
          </cell>
          <cell r="J431" t="str">
            <v>0</v>
          </cell>
          <cell r="K431" t="str">
            <v>DC</v>
          </cell>
          <cell r="L431">
            <v>38315</v>
          </cell>
          <cell r="N431" t="str">
            <v>招商银行上海虹桥支行</v>
          </cell>
          <cell r="O431" t="str">
            <v>6226091211111806</v>
          </cell>
          <cell r="P431" t="str">
            <v>于跃</v>
          </cell>
          <cell r="Q431">
            <v>20</v>
          </cell>
          <cell r="R431">
            <v>20</v>
          </cell>
          <cell r="S431">
            <v>9293</v>
          </cell>
          <cell r="T431">
            <v>0</v>
          </cell>
          <cell r="U431">
            <v>0</v>
          </cell>
          <cell r="V431">
            <v>0.17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1549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4195.18</v>
          </cell>
        </row>
        <row r="432">
          <cell r="A432" t="str">
            <v>N00412</v>
          </cell>
          <cell r="B432" t="str">
            <v>李校忠</v>
          </cell>
          <cell r="C432" t="str">
            <v>SC</v>
          </cell>
          <cell r="D432" t="str">
            <v>妮维雅（上海）有限公司</v>
          </cell>
          <cell r="E432" t="str">
            <v>上海物料管理部</v>
          </cell>
          <cell r="F432" t="str">
            <v>上海物料管理部仓库保管员</v>
          </cell>
          <cell r="G432" t="str">
            <v>13</v>
          </cell>
          <cell r="H432" t="str">
            <v>1620</v>
          </cell>
          <cell r="I432" t="str">
            <v>310229196304130810</v>
          </cell>
          <cell r="J432" t="str">
            <v>0</v>
          </cell>
          <cell r="K432" t="str">
            <v>SC</v>
          </cell>
          <cell r="L432">
            <v>38412</v>
          </cell>
          <cell r="N432" t="str">
            <v>招商银行上海虹桥支行</v>
          </cell>
          <cell r="O432" t="str">
            <v>6226091211117217</v>
          </cell>
          <cell r="P432" t="str">
            <v>李校忠</v>
          </cell>
          <cell r="Q432">
            <v>20</v>
          </cell>
          <cell r="R432">
            <v>20</v>
          </cell>
          <cell r="S432">
            <v>2927</v>
          </cell>
          <cell r="T432">
            <v>244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12</v>
          </cell>
          <cell r="AG432">
            <v>0</v>
          </cell>
          <cell r="AH432">
            <v>302.79000000000002</v>
          </cell>
          <cell r="AI432">
            <v>0</v>
          </cell>
          <cell r="AJ432">
            <v>302.79000000000002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244</v>
          </cell>
          <cell r="AP432">
            <v>244</v>
          </cell>
          <cell r="AQ432">
            <v>0</v>
          </cell>
          <cell r="AR432">
            <v>0</v>
          </cell>
        </row>
        <row r="433">
          <cell r="A433" t="str">
            <v>N00417</v>
          </cell>
          <cell r="B433" t="str">
            <v>于杰</v>
          </cell>
          <cell r="C433" t="str">
            <v>DC</v>
          </cell>
          <cell r="D433" t="str">
            <v>妮维雅（上海）有限公司</v>
          </cell>
          <cell r="E433" t="str">
            <v>区域销售部</v>
          </cell>
          <cell r="F433" t="str">
            <v>特殊项目执行员</v>
          </cell>
          <cell r="G433" t="str">
            <v/>
          </cell>
          <cell r="H433" t="str">
            <v>1201</v>
          </cell>
          <cell r="I433" t="str">
            <v>370631197608315039</v>
          </cell>
          <cell r="J433" t="str">
            <v>0</v>
          </cell>
          <cell r="K433" t="str">
            <v>DC</v>
          </cell>
          <cell r="L433">
            <v>38428</v>
          </cell>
          <cell r="N433" t="str">
            <v>招商银行上海虹桥支行</v>
          </cell>
          <cell r="O433" t="str">
            <v>6226091211114065</v>
          </cell>
          <cell r="P433" t="str">
            <v>于杰</v>
          </cell>
          <cell r="Q433">
            <v>20</v>
          </cell>
          <cell r="R433">
            <v>20</v>
          </cell>
          <cell r="S433">
            <v>35000</v>
          </cell>
          <cell r="T433">
            <v>0</v>
          </cell>
          <cell r="U433">
            <v>0</v>
          </cell>
          <cell r="V433">
            <v>0.25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4375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</row>
        <row r="434">
          <cell r="A434" t="str">
            <v>N00449</v>
          </cell>
          <cell r="B434" t="str">
            <v>李浩然 (David Li)</v>
          </cell>
          <cell r="C434" t="str">
            <v>SC</v>
          </cell>
          <cell r="D434" t="str">
            <v>妮维雅（上海）有限公司</v>
          </cell>
          <cell r="E434" t="str">
            <v>上海技术部</v>
          </cell>
          <cell r="F434" t="str">
            <v>技术服务经理</v>
          </cell>
          <cell r="G434" t="str">
            <v>10</v>
          </cell>
          <cell r="H434" t="str">
            <v>1575</v>
          </cell>
          <cell r="I434" t="str">
            <v>120222197107020617</v>
          </cell>
          <cell r="J434" t="str">
            <v>0</v>
          </cell>
          <cell r="K434" t="str">
            <v>SC</v>
          </cell>
          <cell r="L434">
            <v>38530</v>
          </cell>
          <cell r="N434" t="str">
            <v>招商银行上海虹桥支行</v>
          </cell>
          <cell r="O434" t="str">
            <v>6226091210863548</v>
          </cell>
          <cell r="P434" t="str">
            <v>李浩然</v>
          </cell>
          <cell r="Q434">
            <v>20</v>
          </cell>
          <cell r="R434">
            <v>20</v>
          </cell>
          <cell r="S434">
            <v>22685</v>
          </cell>
          <cell r="T434">
            <v>0</v>
          </cell>
          <cell r="U434">
            <v>0</v>
          </cell>
          <cell r="V434">
            <v>0.12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</row>
        <row r="435">
          <cell r="A435" t="str">
            <v>N00475</v>
          </cell>
          <cell r="B435" t="str">
            <v>朱莉霞 (Emmy Zhu)</v>
          </cell>
          <cell r="C435" t="str">
            <v>SC</v>
          </cell>
          <cell r="D435" t="str">
            <v>妮维雅（上海）有限公司</v>
          </cell>
          <cell r="E435" t="str">
            <v>质量部</v>
          </cell>
          <cell r="F435" t="str">
            <v>质量部质量管理主管</v>
          </cell>
          <cell r="G435" t="str">
            <v>10</v>
          </cell>
          <cell r="H435" t="str">
            <v>1555</v>
          </cell>
          <cell r="I435" t="str">
            <v>320602197911211522</v>
          </cell>
          <cell r="J435" t="str">
            <v>0</v>
          </cell>
          <cell r="K435" t="str">
            <v>SC</v>
          </cell>
          <cell r="L435">
            <v>38551</v>
          </cell>
          <cell r="N435" t="str">
            <v>招商银行上海虹桥支行</v>
          </cell>
          <cell r="O435" t="str">
            <v>6226091211117332</v>
          </cell>
          <cell r="P435" t="str">
            <v>朱莉霞</v>
          </cell>
          <cell r="Q435">
            <v>20</v>
          </cell>
          <cell r="R435">
            <v>20</v>
          </cell>
          <cell r="S435">
            <v>11172</v>
          </cell>
          <cell r="T435">
            <v>0</v>
          </cell>
          <cell r="U435">
            <v>0</v>
          </cell>
          <cell r="V435">
            <v>0.12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</row>
        <row r="436">
          <cell r="A436" t="str">
            <v>N00478</v>
          </cell>
          <cell r="B436" t="str">
            <v>郭雷</v>
          </cell>
          <cell r="C436" t="str">
            <v>SC</v>
          </cell>
          <cell r="D436" t="str">
            <v>妮维雅（上海）有限公司</v>
          </cell>
          <cell r="E436" t="str">
            <v>上海TPM管理部</v>
          </cell>
          <cell r="F436" t="str">
            <v>上海制造部TPM经理</v>
          </cell>
          <cell r="G436" t="str">
            <v>10</v>
          </cell>
          <cell r="H436" t="str">
            <v>1565</v>
          </cell>
          <cell r="I436" t="str">
            <v>320302198104051612</v>
          </cell>
          <cell r="J436" t="str">
            <v>0</v>
          </cell>
          <cell r="K436" t="str">
            <v>SC</v>
          </cell>
          <cell r="L436">
            <v>38558</v>
          </cell>
          <cell r="N436" t="str">
            <v>招商银行上海虹桥支行</v>
          </cell>
          <cell r="O436" t="str">
            <v>6226091211119437</v>
          </cell>
          <cell r="P436" t="str">
            <v>郭雷</v>
          </cell>
          <cell r="Q436">
            <v>20</v>
          </cell>
          <cell r="R436">
            <v>20</v>
          </cell>
          <cell r="S436">
            <v>21110</v>
          </cell>
          <cell r="T436">
            <v>0</v>
          </cell>
          <cell r="U436">
            <v>0</v>
          </cell>
          <cell r="V436">
            <v>0.2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</row>
        <row r="437">
          <cell r="A437" t="str">
            <v>N00488</v>
          </cell>
          <cell r="B437" t="str">
            <v>曾三明</v>
          </cell>
          <cell r="C437" t="str">
            <v>DC</v>
          </cell>
          <cell r="D437" t="str">
            <v>妮维雅（上海）有限公司</v>
          </cell>
          <cell r="E437" t="str">
            <v>江西省区</v>
          </cell>
          <cell r="F437" t="str">
            <v>江西省区销售主任</v>
          </cell>
          <cell r="G437" t="str">
            <v>10</v>
          </cell>
          <cell r="H437" t="str">
            <v>1216.005</v>
          </cell>
          <cell r="I437" t="str">
            <v>360124198010274510</v>
          </cell>
          <cell r="J437" t="str">
            <v>0</v>
          </cell>
          <cell r="K437" t="str">
            <v>DC</v>
          </cell>
          <cell r="L437">
            <v>38600</v>
          </cell>
          <cell r="N437" t="str">
            <v>招商银行上海虹桥支行</v>
          </cell>
          <cell r="O437" t="str">
            <v>6226091211113737</v>
          </cell>
          <cell r="P437" t="str">
            <v>曾三明</v>
          </cell>
          <cell r="Q437">
            <v>20</v>
          </cell>
          <cell r="R437">
            <v>20</v>
          </cell>
          <cell r="S437">
            <v>8138</v>
          </cell>
          <cell r="T437">
            <v>0</v>
          </cell>
          <cell r="U437">
            <v>0</v>
          </cell>
          <cell r="V437">
            <v>0.15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2952.57</v>
          </cell>
        </row>
        <row r="438">
          <cell r="A438" t="str">
            <v>N00515</v>
          </cell>
          <cell r="B438" t="str">
            <v>解恩楠</v>
          </cell>
          <cell r="C438" t="str">
            <v>DC</v>
          </cell>
          <cell r="D438" t="str">
            <v>妮维雅（上海）有限公司</v>
          </cell>
          <cell r="E438" t="str">
            <v>渠道发展部</v>
          </cell>
          <cell r="F438" t="str">
            <v>区域重点客户销售经理</v>
          </cell>
          <cell r="G438" t="str">
            <v>18</v>
          </cell>
          <cell r="H438" t="str">
            <v>3200</v>
          </cell>
          <cell r="I438" t="str">
            <v>320303198107301222</v>
          </cell>
          <cell r="J438" t="str">
            <v>0</v>
          </cell>
          <cell r="K438" t="str">
            <v>DC</v>
          </cell>
          <cell r="L438">
            <v>38687</v>
          </cell>
          <cell r="N438" t="str">
            <v>招商银行上海虹桥支行</v>
          </cell>
          <cell r="O438" t="str">
            <v>6226091211113802</v>
          </cell>
          <cell r="P438" t="str">
            <v>解恩楠</v>
          </cell>
          <cell r="Q438">
            <v>20</v>
          </cell>
          <cell r="R438">
            <v>20</v>
          </cell>
          <cell r="S438">
            <v>19368</v>
          </cell>
          <cell r="T438">
            <v>0</v>
          </cell>
          <cell r="U438">
            <v>0</v>
          </cell>
          <cell r="V438">
            <v>0.33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3428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4845.16</v>
          </cell>
        </row>
        <row r="439">
          <cell r="A439" t="str">
            <v>N00516</v>
          </cell>
          <cell r="B439" t="str">
            <v>袁琦</v>
          </cell>
          <cell r="C439" t="str">
            <v>DC</v>
          </cell>
          <cell r="D439" t="str">
            <v>妮维雅（上海）有限公司</v>
          </cell>
          <cell r="E439" t="str">
            <v>安徽省区</v>
          </cell>
          <cell r="F439" t="str">
            <v>安徽省区省销售经理</v>
          </cell>
          <cell r="G439" t="str">
            <v>10</v>
          </cell>
          <cell r="H439" t="str">
            <v>1210.002</v>
          </cell>
          <cell r="I439" t="str">
            <v>342426198107210078</v>
          </cell>
          <cell r="J439" t="str">
            <v>0</v>
          </cell>
          <cell r="K439" t="str">
            <v>DC</v>
          </cell>
          <cell r="L439">
            <v>38698</v>
          </cell>
          <cell r="M439">
            <v>42035</v>
          </cell>
          <cell r="N439" t="str">
            <v>招商银行上海虹桥支行</v>
          </cell>
          <cell r="O439" t="str">
            <v>6226091211113158</v>
          </cell>
          <cell r="P439" t="str">
            <v>袁琦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0.2167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</row>
        <row r="440">
          <cell r="A440" t="str">
            <v>N00517</v>
          </cell>
          <cell r="B440" t="str">
            <v>李丹丹 (Diane.Lee)</v>
          </cell>
          <cell r="C440" t="str">
            <v>DC</v>
          </cell>
          <cell r="D440" t="str">
            <v>妮维雅（上海）有限公司</v>
          </cell>
          <cell r="E440" t="str">
            <v>电子商务部</v>
          </cell>
          <cell r="F440" t="str">
            <v>电子商务主任</v>
          </cell>
          <cell r="G440" t="str">
            <v>16</v>
          </cell>
          <cell r="H440" t="str">
            <v>4100</v>
          </cell>
          <cell r="I440" t="str">
            <v>371002198201081542</v>
          </cell>
          <cell r="J440" t="str">
            <v>0</v>
          </cell>
          <cell r="K440" t="str">
            <v>DC</v>
          </cell>
          <cell r="L440">
            <v>38687</v>
          </cell>
          <cell r="N440" t="str">
            <v>招商银行上海虹桥支行</v>
          </cell>
          <cell r="O440" t="str">
            <v>6226091211114347</v>
          </cell>
          <cell r="P440" t="str">
            <v>李丹丹</v>
          </cell>
          <cell r="Q440">
            <v>20</v>
          </cell>
          <cell r="R440">
            <v>20</v>
          </cell>
          <cell r="S440">
            <v>10861</v>
          </cell>
          <cell r="T440">
            <v>0</v>
          </cell>
          <cell r="U440">
            <v>0</v>
          </cell>
          <cell r="V440">
            <v>0.16700000000000001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</row>
        <row r="441">
          <cell r="A441" t="str">
            <v>N00522</v>
          </cell>
          <cell r="B441" t="str">
            <v>徐振文</v>
          </cell>
          <cell r="C441" t="str">
            <v>SC</v>
          </cell>
          <cell r="D441" t="str">
            <v>妮维雅（上海）有限公司</v>
          </cell>
          <cell r="E441" t="str">
            <v>上海物料管理部</v>
          </cell>
          <cell r="F441" t="str">
            <v>上海物料管理部原物料仓库主管</v>
          </cell>
          <cell r="G441" t="str">
            <v>15</v>
          </cell>
          <cell r="H441" t="str">
            <v>1620</v>
          </cell>
          <cell r="I441" t="str">
            <v>320321198208171271</v>
          </cell>
          <cell r="J441" t="str">
            <v>0</v>
          </cell>
          <cell r="K441" t="str">
            <v>SC</v>
          </cell>
          <cell r="L441">
            <v>38734</v>
          </cell>
          <cell r="N441" t="str">
            <v>招商银行上海虹桥支行</v>
          </cell>
          <cell r="O441" t="str">
            <v>6226091211117225</v>
          </cell>
          <cell r="P441" t="str">
            <v>徐振文</v>
          </cell>
          <cell r="Q441">
            <v>20</v>
          </cell>
          <cell r="R441">
            <v>20</v>
          </cell>
          <cell r="S441">
            <v>8670</v>
          </cell>
          <cell r="T441">
            <v>0</v>
          </cell>
          <cell r="U441">
            <v>0</v>
          </cell>
          <cell r="V441">
            <v>0.12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</row>
        <row r="442">
          <cell r="A442" t="str">
            <v>N00524</v>
          </cell>
          <cell r="B442" t="str">
            <v>谌忠琴</v>
          </cell>
          <cell r="C442" t="str">
            <v>DC</v>
          </cell>
          <cell r="D442" t="str">
            <v>妮维雅（上海）有限公司</v>
          </cell>
          <cell r="E442" t="str">
            <v>江西省区</v>
          </cell>
          <cell r="F442" t="str">
            <v>江西省区城市群主任</v>
          </cell>
          <cell r="G442" t="str">
            <v>10</v>
          </cell>
          <cell r="H442" t="str">
            <v>1216.005</v>
          </cell>
          <cell r="I442" t="str">
            <v>360102197703183344</v>
          </cell>
          <cell r="J442" t="str">
            <v>0</v>
          </cell>
          <cell r="K442" t="str">
            <v>DC</v>
          </cell>
          <cell r="L442">
            <v>38768</v>
          </cell>
          <cell r="N442" t="str">
            <v>招商银行上海虹桥支行</v>
          </cell>
          <cell r="O442" t="str">
            <v>6226091211113745</v>
          </cell>
          <cell r="P442" t="str">
            <v>谌忠琴</v>
          </cell>
          <cell r="Q442">
            <v>20</v>
          </cell>
          <cell r="R442">
            <v>20</v>
          </cell>
          <cell r="S442">
            <v>6286</v>
          </cell>
          <cell r="T442">
            <v>0</v>
          </cell>
          <cell r="U442">
            <v>0</v>
          </cell>
          <cell r="V442">
            <v>0.17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1048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3315.03</v>
          </cell>
        </row>
        <row r="443">
          <cell r="A443" t="str">
            <v>N00527</v>
          </cell>
          <cell r="B443" t="str">
            <v>周洁莺 (Jessie Zhou)</v>
          </cell>
          <cell r="C443" t="str">
            <v>OTH2</v>
          </cell>
          <cell r="D443" t="str">
            <v>妮维雅（上海）有限公司</v>
          </cell>
          <cell r="E443" t="str">
            <v>上海行政部</v>
          </cell>
          <cell r="F443" t="str">
            <v>上海办公区行政经理</v>
          </cell>
          <cell r="G443" t="str">
            <v>18</v>
          </cell>
          <cell r="H443" t="str">
            <v>9250</v>
          </cell>
          <cell r="I443" t="str">
            <v>31022619760324512X</v>
          </cell>
          <cell r="J443" t="str">
            <v>0</v>
          </cell>
          <cell r="K443" t="str">
            <v>OTHERS总监</v>
          </cell>
          <cell r="L443">
            <v>38777</v>
          </cell>
          <cell r="N443" t="str">
            <v>招商银行上海虹桥支行</v>
          </cell>
          <cell r="O443" t="str">
            <v>6226091211116508</v>
          </cell>
          <cell r="P443" t="str">
            <v>周洁莺</v>
          </cell>
          <cell r="Q443">
            <v>20</v>
          </cell>
          <cell r="R443">
            <v>20</v>
          </cell>
          <cell r="S443">
            <v>24908</v>
          </cell>
          <cell r="T443">
            <v>0</v>
          </cell>
          <cell r="U443">
            <v>0</v>
          </cell>
          <cell r="V443">
            <v>0.12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</row>
        <row r="444">
          <cell r="A444" t="str">
            <v>N00531</v>
          </cell>
          <cell r="B444" t="str">
            <v>张娅楠 (Jessica Zhang)</v>
          </cell>
          <cell r="C444" t="str">
            <v>DC</v>
          </cell>
          <cell r="D444" t="str">
            <v>妮维雅（上海）有限公司</v>
          </cell>
          <cell r="E444" t="str">
            <v>销售运营和计划部</v>
          </cell>
          <cell r="F444" t="str">
            <v>销售费用管控主管</v>
          </cell>
          <cell r="G444" t="str">
            <v/>
          </cell>
          <cell r="H444" t="str">
            <v>1110</v>
          </cell>
          <cell r="I444" t="str">
            <v>652201198105246020</v>
          </cell>
          <cell r="J444" t="str">
            <v>0</v>
          </cell>
          <cell r="K444" t="str">
            <v>DC</v>
          </cell>
          <cell r="L444">
            <v>38791</v>
          </cell>
          <cell r="N444" t="str">
            <v>招商银行上海虹桥支行</v>
          </cell>
          <cell r="O444" t="str">
            <v>6226091211116292</v>
          </cell>
          <cell r="P444" t="str">
            <v>张娅楠</v>
          </cell>
          <cell r="Q444">
            <v>20</v>
          </cell>
          <cell r="R444">
            <v>20</v>
          </cell>
          <cell r="S444">
            <v>7442</v>
          </cell>
          <cell r="T444">
            <v>0</v>
          </cell>
          <cell r="U444">
            <v>0</v>
          </cell>
          <cell r="V444">
            <v>0.12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</row>
        <row r="445">
          <cell r="A445" t="str">
            <v>N00537</v>
          </cell>
          <cell r="B445" t="str">
            <v>王永星 (Linda Wang)</v>
          </cell>
          <cell r="C445" t="str">
            <v>RGN</v>
          </cell>
          <cell r="D445" t="str">
            <v>妮维雅（上海）有限公司</v>
          </cell>
          <cell r="E445" t="str">
            <v>IIM&amp;Tech&amp;QA</v>
          </cell>
          <cell r="F445" t="str">
            <v>Regional SC Project Manager</v>
          </cell>
          <cell r="G445" t="str">
            <v>18</v>
          </cell>
          <cell r="H445" t="str">
            <v>9002.021</v>
          </cell>
          <cell r="I445" t="str">
            <v>654201198111073527</v>
          </cell>
          <cell r="J445" t="str">
            <v>0</v>
          </cell>
          <cell r="K445" t="str">
            <v>REGIONAL</v>
          </cell>
          <cell r="L445">
            <v>38817</v>
          </cell>
          <cell r="N445" t="str">
            <v>招商银行上海虹桥支行</v>
          </cell>
          <cell r="O445" t="str">
            <v>6226091211116557</v>
          </cell>
          <cell r="P445" t="str">
            <v>王永星</v>
          </cell>
          <cell r="Q445">
            <v>20</v>
          </cell>
          <cell r="R445">
            <v>20</v>
          </cell>
          <cell r="S445">
            <v>23789</v>
          </cell>
          <cell r="T445">
            <v>0</v>
          </cell>
          <cell r="U445">
            <v>0</v>
          </cell>
          <cell r="V445">
            <v>0.25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</row>
        <row r="446">
          <cell r="A446" t="str">
            <v>N00539</v>
          </cell>
          <cell r="B446" t="str">
            <v>张志平</v>
          </cell>
          <cell r="C446" t="str">
            <v>SC</v>
          </cell>
          <cell r="D446" t="str">
            <v>妮维雅（上海）有限公司</v>
          </cell>
          <cell r="E446" t="str">
            <v>生产部</v>
          </cell>
          <cell r="F446" t="str">
            <v>生产副经理-C&amp;W</v>
          </cell>
          <cell r="G446" t="str">
            <v>10</v>
          </cell>
          <cell r="H446" t="str">
            <v>1595</v>
          </cell>
          <cell r="I446" t="str">
            <v>320923198106054248</v>
          </cell>
          <cell r="J446" t="str">
            <v>0</v>
          </cell>
          <cell r="K446" t="str">
            <v>SC</v>
          </cell>
          <cell r="L446">
            <v>38817</v>
          </cell>
          <cell r="N446" t="str">
            <v>招商银行上海虹桥支行</v>
          </cell>
          <cell r="O446" t="str">
            <v>6226091210863738</v>
          </cell>
          <cell r="P446" t="str">
            <v>张志平</v>
          </cell>
          <cell r="Q446">
            <v>20</v>
          </cell>
          <cell r="R446">
            <v>20</v>
          </cell>
          <cell r="S446">
            <v>10840</v>
          </cell>
          <cell r="T446">
            <v>0</v>
          </cell>
          <cell r="U446">
            <v>0</v>
          </cell>
          <cell r="V446">
            <v>0.12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</row>
        <row r="447">
          <cell r="A447" t="str">
            <v>N00541</v>
          </cell>
          <cell r="B447" t="str">
            <v>郭小君</v>
          </cell>
          <cell r="C447" t="str">
            <v>SC</v>
          </cell>
          <cell r="D447" t="str">
            <v>妮维雅（上海）有限公司</v>
          </cell>
          <cell r="E447" t="str">
            <v>生产部</v>
          </cell>
          <cell r="F447" t="str">
            <v>生产培训主管</v>
          </cell>
          <cell r="G447" t="str">
            <v>15</v>
          </cell>
          <cell r="H447" t="str">
            <v>1595</v>
          </cell>
          <cell r="I447" t="str">
            <v>43052319720930662X</v>
          </cell>
          <cell r="J447" t="str">
            <v>0</v>
          </cell>
          <cell r="K447" t="str">
            <v>SC</v>
          </cell>
          <cell r="L447">
            <v>38808</v>
          </cell>
          <cell r="N447" t="str">
            <v>招商银行上海虹桥支行</v>
          </cell>
          <cell r="O447" t="str">
            <v>6226091211116938</v>
          </cell>
          <cell r="P447" t="str">
            <v>郭小君</v>
          </cell>
          <cell r="Q447">
            <v>20</v>
          </cell>
          <cell r="R447">
            <v>20</v>
          </cell>
          <cell r="S447">
            <v>6845</v>
          </cell>
          <cell r="T447">
            <v>0</v>
          </cell>
          <cell r="U447">
            <v>0</v>
          </cell>
          <cell r="V447">
            <v>0.12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</row>
        <row r="448">
          <cell r="A448" t="str">
            <v>N00544</v>
          </cell>
          <cell r="B448" t="str">
            <v>李蕾</v>
          </cell>
          <cell r="C448" t="str">
            <v>SC</v>
          </cell>
          <cell r="D448" t="str">
            <v>妮维雅（上海）有限公司</v>
          </cell>
          <cell r="E448" t="str">
            <v>质量部</v>
          </cell>
          <cell r="F448" t="str">
            <v>IPC检验员</v>
          </cell>
          <cell r="G448" t="str">
            <v>10</v>
          </cell>
          <cell r="H448" t="str">
            <v>1510</v>
          </cell>
          <cell r="I448" t="str">
            <v>310229197409090629</v>
          </cell>
          <cell r="J448" t="str">
            <v>0</v>
          </cell>
          <cell r="K448" t="str">
            <v>SC</v>
          </cell>
          <cell r="L448">
            <v>38808</v>
          </cell>
          <cell r="N448" t="str">
            <v>招商银行上海虹桥支行</v>
          </cell>
          <cell r="O448" t="str">
            <v>6226091210864686</v>
          </cell>
          <cell r="P448" t="str">
            <v>李蕾</v>
          </cell>
          <cell r="Q448">
            <v>20</v>
          </cell>
          <cell r="R448">
            <v>20</v>
          </cell>
          <cell r="S448">
            <v>4791</v>
          </cell>
          <cell r="T448">
            <v>399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36</v>
          </cell>
          <cell r="AG448">
            <v>0</v>
          </cell>
          <cell r="AH448">
            <v>1486.86</v>
          </cell>
          <cell r="AI448">
            <v>0</v>
          </cell>
          <cell r="AJ448">
            <v>1486.86</v>
          </cell>
          <cell r="AK448">
            <v>1135.8</v>
          </cell>
          <cell r="AL448">
            <v>0</v>
          </cell>
          <cell r="AM448">
            <v>0</v>
          </cell>
          <cell r="AN448">
            <v>0</v>
          </cell>
          <cell r="AO448">
            <v>399</v>
          </cell>
          <cell r="AP448">
            <v>399</v>
          </cell>
          <cell r="AQ448">
            <v>0</v>
          </cell>
          <cell r="AR448">
            <v>0</v>
          </cell>
        </row>
        <row r="449">
          <cell r="A449" t="str">
            <v>N00601</v>
          </cell>
          <cell r="B449" t="str">
            <v>杨瑛</v>
          </cell>
          <cell r="C449" t="str">
            <v>DC</v>
          </cell>
          <cell r="D449" t="str">
            <v>妮维雅（上海）有限公司</v>
          </cell>
          <cell r="E449" t="str">
            <v>粤西省区</v>
          </cell>
          <cell r="F449" t="str">
            <v>粤西省区省DT经理</v>
          </cell>
          <cell r="G449" t="str">
            <v>10</v>
          </cell>
          <cell r="H449" t="str">
            <v>1212.006</v>
          </cell>
          <cell r="I449" t="str">
            <v>420901198009241127</v>
          </cell>
          <cell r="J449" t="str">
            <v>0</v>
          </cell>
          <cell r="K449" t="str">
            <v>DC</v>
          </cell>
          <cell r="L449">
            <v>38894</v>
          </cell>
          <cell r="N449" t="str">
            <v>招商银行上海虹桥支行</v>
          </cell>
          <cell r="O449" t="str">
            <v>6226091211117423</v>
          </cell>
          <cell r="P449" t="str">
            <v>杨瑛</v>
          </cell>
          <cell r="Q449">
            <v>20</v>
          </cell>
          <cell r="R449">
            <v>20</v>
          </cell>
          <cell r="S449">
            <v>16234</v>
          </cell>
          <cell r="T449">
            <v>0</v>
          </cell>
          <cell r="U449">
            <v>0</v>
          </cell>
          <cell r="V449">
            <v>0.15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</row>
        <row r="450">
          <cell r="A450" t="str">
            <v>N00608</v>
          </cell>
          <cell r="B450" t="str">
            <v>汪成兵</v>
          </cell>
          <cell r="C450" t="str">
            <v>DC</v>
          </cell>
          <cell r="D450" t="str">
            <v>妮维雅（上海）有限公司</v>
          </cell>
          <cell r="E450" t="str">
            <v>安徽省区</v>
          </cell>
          <cell r="F450" t="str">
            <v>安徽省区省销售经理</v>
          </cell>
          <cell r="G450" t="str">
            <v/>
          </cell>
          <cell r="H450" t="str">
            <v>1210.002</v>
          </cell>
          <cell r="I450" t="str">
            <v>34242619781124121X</v>
          </cell>
          <cell r="J450" t="str">
            <v>0</v>
          </cell>
          <cell r="K450" t="str">
            <v>DC</v>
          </cell>
          <cell r="L450">
            <v>38916</v>
          </cell>
          <cell r="N450" t="str">
            <v>招商银行上海虹桥支行</v>
          </cell>
          <cell r="O450" t="str">
            <v>6226091211113166</v>
          </cell>
          <cell r="P450" t="str">
            <v>汪成兵</v>
          </cell>
          <cell r="Q450">
            <v>20</v>
          </cell>
          <cell r="R450">
            <v>20</v>
          </cell>
          <cell r="S450">
            <v>16100</v>
          </cell>
          <cell r="T450">
            <v>0</v>
          </cell>
          <cell r="U450">
            <v>0</v>
          </cell>
          <cell r="V450">
            <v>0.33329999999999999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715.6</v>
          </cell>
        </row>
        <row r="451">
          <cell r="A451" t="str">
            <v>N00614</v>
          </cell>
          <cell r="B451" t="str">
            <v>杨洁</v>
          </cell>
          <cell r="C451" t="str">
            <v>SC</v>
          </cell>
          <cell r="D451" t="str">
            <v>妮维雅（上海）有限公司</v>
          </cell>
          <cell r="E451" t="str">
            <v>上海物料管理部</v>
          </cell>
          <cell r="F451" t="str">
            <v>上海物料管理部SAP操作员</v>
          </cell>
          <cell r="G451" t="str">
            <v>13</v>
          </cell>
          <cell r="H451" t="str">
            <v>1620</v>
          </cell>
          <cell r="I451" t="str">
            <v>321283198809115229</v>
          </cell>
          <cell r="J451" t="str">
            <v>0</v>
          </cell>
          <cell r="K451" t="str">
            <v>SC</v>
          </cell>
          <cell r="L451">
            <v>38903</v>
          </cell>
          <cell r="N451" t="str">
            <v>招商银行上海虹桥支行</v>
          </cell>
          <cell r="O451" t="str">
            <v>6226091211117233</v>
          </cell>
          <cell r="P451" t="str">
            <v>杨洁</v>
          </cell>
          <cell r="Q451">
            <v>20</v>
          </cell>
          <cell r="R451">
            <v>20</v>
          </cell>
          <cell r="S451">
            <v>3601</v>
          </cell>
          <cell r="T451">
            <v>300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29</v>
          </cell>
          <cell r="AG451">
            <v>0</v>
          </cell>
          <cell r="AH451">
            <v>900.25</v>
          </cell>
          <cell r="AI451">
            <v>0</v>
          </cell>
          <cell r="AJ451">
            <v>900.25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300</v>
          </cell>
          <cell r="AP451">
            <v>300</v>
          </cell>
          <cell r="AQ451">
            <v>0</v>
          </cell>
          <cell r="AR451">
            <v>0</v>
          </cell>
        </row>
        <row r="452">
          <cell r="A452" t="str">
            <v>N00627</v>
          </cell>
          <cell r="B452" t="str">
            <v>钱伟</v>
          </cell>
          <cell r="C452" t="str">
            <v>SC</v>
          </cell>
          <cell r="D452" t="str">
            <v>妮维雅（上海）有限公司</v>
          </cell>
          <cell r="E452" t="str">
            <v>生产部</v>
          </cell>
          <cell r="F452" t="str">
            <v>配制工</v>
          </cell>
          <cell r="G452" t="str">
            <v>13</v>
          </cell>
          <cell r="H452" t="str">
            <v>1510</v>
          </cell>
          <cell r="I452" t="str">
            <v>321283198804141815</v>
          </cell>
          <cell r="J452" t="str">
            <v>0</v>
          </cell>
          <cell r="K452" t="str">
            <v>SC</v>
          </cell>
          <cell r="L452">
            <v>38869</v>
          </cell>
          <cell r="N452" t="str">
            <v>招商银行上海虹桥支行</v>
          </cell>
          <cell r="O452" t="str">
            <v>6226091211119429</v>
          </cell>
          <cell r="P452" t="str">
            <v>钱伟</v>
          </cell>
          <cell r="Q452">
            <v>20</v>
          </cell>
          <cell r="R452">
            <v>20</v>
          </cell>
          <cell r="S452">
            <v>4001</v>
          </cell>
          <cell r="T452">
            <v>333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36</v>
          </cell>
          <cell r="AG452">
            <v>0</v>
          </cell>
          <cell r="AH452">
            <v>1241.69</v>
          </cell>
          <cell r="AI452">
            <v>0</v>
          </cell>
          <cell r="AJ452">
            <v>1391.69</v>
          </cell>
          <cell r="AK452">
            <v>1810.8</v>
          </cell>
          <cell r="AL452">
            <v>10</v>
          </cell>
          <cell r="AM452">
            <v>0</v>
          </cell>
          <cell r="AN452">
            <v>150</v>
          </cell>
          <cell r="AO452">
            <v>333</v>
          </cell>
          <cell r="AP452">
            <v>333</v>
          </cell>
          <cell r="AQ452">
            <v>0</v>
          </cell>
          <cell r="AR452">
            <v>0</v>
          </cell>
        </row>
        <row r="453">
          <cell r="A453" t="str">
            <v>N00662</v>
          </cell>
          <cell r="B453" t="str">
            <v>黎小萍</v>
          </cell>
          <cell r="C453" t="str">
            <v>SC</v>
          </cell>
          <cell r="D453" t="str">
            <v>妮维雅（上海）有限公司</v>
          </cell>
          <cell r="E453" t="str">
            <v>生产部</v>
          </cell>
          <cell r="F453" t="str">
            <v>灌包装领班</v>
          </cell>
          <cell r="G453" t="str">
            <v>13</v>
          </cell>
          <cell r="H453" t="str">
            <v>1530</v>
          </cell>
          <cell r="I453" t="str">
            <v>432621197411276828</v>
          </cell>
          <cell r="J453" t="str">
            <v>0</v>
          </cell>
          <cell r="K453" t="str">
            <v>SC</v>
          </cell>
          <cell r="L453">
            <v>38910</v>
          </cell>
          <cell r="N453" t="str">
            <v>招商银行上海虹桥支行</v>
          </cell>
          <cell r="O453" t="str">
            <v>6226091210863779</v>
          </cell>
          <cell r="P453" t="str">
            <v>黎小萍</v>
          </cell>
          <cell r="Q453">
            <v>20</v>
          </cell>
          <cell r="R453">
            <v>20</v>
          </cell>
          <cell r="S453">
            <v>3372</v>
          </cell>
          <cell r="T453">
            <v>281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36</v>
          </cell>
          <cell r="AG453">
            <v>0</v>
          </cell>
          <cell r="AH453">
            <v>1046.48</v>
          </cell>
          <cell r="AI453">
            <v>0</v>
          </cell>
          <cell r="AJ453">
            <v>1196.48</v>
          </cell>
          <cell r="AK453">
            <v>2717.95</v>
          </cell>
          <cell r="AL453">
            <v>10</v>
          </cell>
          <cell r="AM453">
            <v>0</v>
          </cell>
          <cell r="AN453">
            <v>150</v>
          </cell>
          <cell r="AO453">
            <v>281</v>
          </cell>
          <cell r="AP453">
            <v>281</v>
          </cell>
          <cell r="AQ453">
            <v>0</v>
          </cell>
          <cell r="AR453">
            <v>0</v>
          </cell>
        </row>
        <row r="454">
          <cell r="A454" t="str">
            <v>N00665</v>
          </cell>
          <cell r="B454" t="str">
            <v>凌元江</v>
          </cell>
          <cell r="C454" t="str">
            <v>SC</v>
          </cell>
          <cell r="D454" t="str">
            <v>妮维雅（上海）有限公司</v>
          </cell>
          <cell r="E454" t="str">
            <v>上海物料管理部</v>
          </cell>
          <cell r="F454" t="str">
            <v>上海物料管理部物料计划员</v>
          </cell>
          <cell r="G454" t="str">
            <v>10</v>
          </cell>
          <cell r="H454" t="str">
            <v>1590</v>
          </cell>
          <cell r="I454" t="str">
            <v>321084198410264615</v>
          </cell>
          <cell r="J454" t="str">
            <v>0</v>
          </cell>
          <cell r="K454" t="str">
            <v>SC</v>
          </cell>
          <cell r="L454">
            <v>38910</v>
          </cell>
          <cell r="N454" t="str">
            <v>招商银行上海虹桥支行</v>
          </cell>
          <cell r="O454" t="str">
            <v>6226091211117241</v>
          </cell>
          <cell r="P454" t="str">
            <v>凌元江</v>
          </cell>
          <cell r="Q454">
            <v>20</v>
          </cell>
          <cell r="R454">
            <v>20</v>
          </cell>
          <cell r="S454">
            <v>5464</v>
          </cell>
          <cell r="T454">
            <v>0</v>
          </cell>
          <cell r="U454">
            <v>0</v>
          </cell>
          <cell r="V454">
            <v>0.12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</row>
        <row r="455">
          <cell r="A455" t="str">
            <v>N00673</v>
          </cell>
          <cell r="B455" t="str">
            <v>何姗 (Sharon He)</v>
          </cell>
          <cell r="C455" t="str">
            <v>SC</v>
          </cell>
          <cell r="D455" t="str">
            <v>妮维雅（上海）有限公司</v>
          </cell>
          <cell r="E455" t="str">
            <v>PC采购部</v>
          </cell>
          <cell r="F455" t="str">
            <v>高级采购员-RM</v>
          </cell>
          <cell r="G455" t="str">
            <v>16</v>
          </cell>
          <cell r="H455" t="str">
            <v>1600</v>
          </cell>
          <cell r="I455" t="str">
            <v>421102198108110820</v>
          </cell>
          <cell r="J455" t="str">
            <v>0</v>
          </cell>
          <cell r="K455" t="str">
            <v>SC</v>
          </cell>
          <cell r="L455">
            <v>38938</v>
          </cell>
          <cell r="N455" t="str">
            <v>招商银行上海虹桥支行</v>
          </cell>
          <cell r="O455" t="str">
            <v>6226091210863431</v>
          </cell>
          <cell r="P455" t="str">
            <v>何姗</v>
          </cell>
          <cell r="Q455">
            <v>20</v>
          </cell>
          <cell r="R455">
            <v>20</v>
          </cell>
          <cell r="S455">
            <v>10947</v>
          </cell>
          <cell r="T455">
            <v>0</v>
          </cell>
          <cell r="U455">
            <v>0</v>
          </cell>
          <cell r="V455">
            <v>0.12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</row>
        <row r="456">
          <cell r="A456" t="str">
            <v>N00698</v>
          </cell>
          <cell r="B456" t="str">
            <v>张建华</v>
          </cell>
          <cell r="C456" t="str">
            <v>SC</v>
          </cell>
          <cell r="D456" t="str">
            <v>妮维雅（上海）有限公司</v>
          </cell>
          <cell r="E456" t="str">
            <v>上海技术部</v>
          </cell>
          <cell r="F456" t="str">
            <v>生产设备维修工-TES</v>
          </cell>
          <cell r="G456" t="str">
            <v/>
          </cell>
          <cell r="H456" t="str">
            <v>1575</v>
          </cell>
          <cell r="I456" t="str">
            <v>310229196812020810</v>
          </cell>
          <cell r="J456" t="str">
            <v>0</v>
          </cell>
          <cell r="K456" t="str">
            <v>SC</v>
          </cell>
          <cell r="L456">
            <v>39035</v>
          </cell>
          <cell r="N456" t="str">
            <v>招商银行上海虹桥支行</v>
          </cell>
          <cell r="O456" t="str">
            <v>6226091210863787</v>
          </cell>
          <cell r="P456" t="str">
            <v>张建华</v>
          </cell>
          <cell r="Q456">
            <v>20</v>
          </cell>
          <cell r="R456">
            <v>20</v>
          </cell>
          <cell r="S456">
            <v>5672</v>
          </cell>
          <cell r="T456">
            <v>473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25.5</v>
          </cell>
          <cell r="AG456">
            <v>0</v>
          </cell>
          <cell r="AH456">
            <v>1246.8599999999999</v>
          </cell>
          <cell r="AI456">
            <v>0</v>
          </cell>
          <cell r="AJ456">
            <v>1246.8599999999999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709.5</v>
          </cell>
          <cell r="AP456">
            <v>473</v>
          </cell>
          <cell r="AQ456">
            <v>0</v>
          </cell>
          <cell r="AR456">
            <v>0</v>
          </cell>
        </row>
        <row r="457">
          <cell r="A457" t="str">
            <v>N00706</v>
          </cell>
          <cell r="B457" t="str">
            <v>程向阳</v>
          </cell>
          <cell r="C457" t="str">
            <v>SC</v>
          </cell>
          <cell r="D457" t="str">
            <v>妮维雅（上海）有限公司</v>
          </cell>
          <cell r="E457" t="str">
            <v>生产部</v>
          </cell>
          <cell r="F457" t="str">
            <v>生产设备维修工</v>
          </cell>
          <cell r="G457" t="str">
            <v>13</v>
          </cell>
          <cell r="H457" t="str">
            <v>1530</v>
          </cell>
          <cell r="I457" t="str">
            <v>342222197908183339</v>
          </cell>
          <cell r="J457" t="str">
            <v>0</v>
          </cell>
          <cell r="K457" t="str">
            <v>SC</v>
          </cell>
          <cell r="L457">
            <v>39034</v>
          </cell>
          <cell r="N457" t="str">
            <v>招商银行上海虹桥支行</v>
          </cell>
          <cell r="O457" t="str">
            <v>6226091210863795</v>
          </cell>
          <cell r="P457" t="str">
            <v>程向阳</v>
          </cell>
          <cell r="Q457">
            <v>20</v>
          </cell>
          <cell r="R457">
            <v>20</v>
          </cell>
          <cell r="S457">
            <v>3982</v>
          </cell>
          <cell r="T457">
            <v>332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36</v>
          </cell>
          <cell r="AG457">
            <v>0</v>
          </cell>
          <cell r="AH457">
            <v>1235.79</v>
          </cell>
          <cell r="AI457">
            <v>0</v>
          </cell>
          <cell r="AJ457">
            <v>1385.79</v>
          </cell>
          <cell r="AK457">
            <v>2986.5</v>
          </cell>
          <cell r="AL457">
            <v>10</v>
          </cell>
          <cell r="AM457">
            <v>0</v>
          </cell>
          <cell r="AN457">
            <v>150</v>
          </cell>
          <cell r="AO457">
            <v>332</v>
          </cell>
          <cell r="AP457">
            <v>332</v>
          </cell>
          <cell r="AQ457">
            <v>0</v>
          </cell>
          <cell r="AR457">
            <v>0</v>
          </cell>
        </row>
        <row r="458">
          <cell r="A458" t="str">
            <v>N00713</v>
          </cell>
          <cell r="B458" t="str">
            <v>王健健 (Jay Wang)</v>
          </cell>
          <cell r="C458" t="str">
            <v>SC</v>
          </cell>
          <cell r="D458" t="str">
            <v>妮维雅（上海）有限公司</v>
          </cell>
          <cell r="E458" t="str">
            <v>质量部</v>
          </cell>
          <cell r="F458" t="str">
            <v>实验室主管</v>
          </cell>
          <cell r="G458" t="str">
            <v>10</v>
          </cell>
          <cell r="H458" t="str">
            <v>1555</v>
          </cell>
          <cell r="I458" t="str">
            <v>320681198208112610</v>
          </cell>
          <cell r="J458" t="str">
            <v>0</v>
          </cell>
          <cell r="K458" t="str">
            <v>SC</v>
          </cell>
          <cell r="L458">
            <v>39069</v>
          </cell>
          <cell r="N458" t="str">
            <v>招商银行上海虹桥支行</v>
          </cell>
          <cell r="O458" t="str">
            <v>6226091210864702</v>
          </cell>
          <cell r="P458" t="str">
            <v>王健健</v>
          </cell>
          <cell r="Q458">
            <v>20</v>
          </cell>
          <cell r="R458">
            <v>20</v>
          </cell>
          <cell r="S458">
            <v>11815</v>
          </cell>
          <cell r="T458">
            <v>0</v>
          </cell>
          <cell r="U458">
            <v>0</v>
          </cell>
          <cell r="V458">
            <v>0.12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</row>
        <row r="459">
          <cell r="A459" t="str">
            <v>N00716</v>
          </cell>
          <cell r="B459" t="str">
            <v>王磊</v>
          </cell>
          <cell r="C459" t="str">
            <v>SC</v>
          </cell>
          <cell r="D459" t="str">
            <v>妮维雅（上海）有限公司</v>
          </cell>
          <cell r="E459" t="str">
            <v>上海物料管理部</v>
          </cell>
          <cell r="F459" t="str">
            <v>上海物料管理部SAP操作员</v>
          </cell>
          <cell r="G459" t="str">
            <v>13</v>
          </cell>
          <cell r="H459" t="str">
            <v>1620</v>
          </cell>
          <cell r="I459" t="str">
            <v>320682198805116114</v>
          </cell>
          <cell r="J459" t="str">
            <v>0</v>
          </cell>
          <cell r="K459" t="str">
            <v>SC</v>
          </cell>
          <cell r="L459">
            <v>39052</v>
          </cell>
          <cell r="N459" t="str">
            <v>招商银行上海虹桥支行</v>
          </cell>
          <cell r="O459" t="str">
            <v>6226091210864553</v>
          </cell>
          <cell r="P459" t="str">
            <v>王磊</v>
          </cell>
          <cell r="Q459">
            <v>20</v>
          </cell>
          <cell r="R459">
            <v>20</v>
          </cell>
          <cell r="S459">
            <v>3161</v>
          </cell>
          <cell r="T459">
            <v>263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36</v>
          </cell>
          <cell r="AG459">
            <v>0</v>
          </cell>
          <cell r="AH459">
            <v>981</v>
          </cell>
          <cell r="AI459">
            <v>0</v>
          </cell>
          <cell r="AJ459">
            <v>1146</v>
          </cell>
          <cell r="AK459">
            <v>1526</v>
          </cell>
          <cell r="AL459">
            <v>11</v>
          </cell>
          <cell r="AM459">
            <v>0</v>
          </cell>
          <cell r="AN459">
            <v>165</v>
          </cell>
          <cell r="AO459">
            <v>263</v>
          </cell>
          <cell r="AP459">
            <v>263</v>
          </cell>
          <cell r="AQ459">
            <v>0</v>
          </cell>
          <cell r="AR459">
            <v>0</v>
          </cell>
        </row>
        <row r="460">
          <cell r="A460" t="str">
            <v>N00727</v>
          </cell>
          <cell r="B460" t="str">
            <v>钱燕 (Selina Qian)</v>
          </cell>
          <cell r="C460" t="str">
            <v>SC</v>
          </cell>
          <cell r="D460" t="str">
            <v>妮维雅（上海）有限公司</v>
          </cell>
          <cell r="E460" t="str">
            <v>PC采购部</v>
          </cell>
          <cell r="F460" t="str">
            <v>高级采购员-PM</v>
          </cell>
          <cell r="G460" t="str">
            <v>16</v>
          </cell>
          <cell r="H460" t="str">
            <v>1600</v>
          </cell>
          <cell r="I460" t="str">
            <v>31011419800817122X</v>
          </cell>
          <cell r="J460" t="str">
            <v>0</v>
          </cell>
          <cell r="K460" t="str">
            <v>SC</v>
          </cell>
          <cell r="L460">
            <v>39097</v>
          </cell>
          <cell r="N460" t="str">
            <v>招商银行上海虹桥支行</v>
          </cell>
          <cell r="O460" t="str">
            <v>6226091210863449</v>
          </cell>
          <cell r="P460" t="str">
            <v>钱燕</v>
          </cell>
          <cell r="Q460">
            <v>20</v>
          </cell>
          <cell r="R460">
            <v>20</v>
          </cell>
          <cell r="S460">
            <v>11678</v>
          </cell>
          <cell r="T460">
            <v>0</v>
          </cell>
          <cell r="U460">
            <v>0</v>
          </cell>
          <cell r="V460">
            <v>0.12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</row>
        <row r="461">
          <cell r="A461" t="str">
            <v>N00731</v>
          </cell>
          <cell r="B461" t="str">
            <v>刘增光</v>
          </cell>
          <cell r="C461" t="str">
            <v>DC</v>
          </cell>
          <cell r="D461" t="str">
            <v>妮维雅（上海）有限公司</v>
          </cell>
          <cell r="E461" t="str">
            <v>山东省区</v>
          </cell>
          <cell r="F461" t="str">
            <v>山东省区省销售经理</v>
          </cell>
          <cell r="G461" t="str">
            <v/>
          </cell>
          <cell r="H461" t="str">
            <v>1214.004</v>
          </cell>
          <cell r="I461" t="str">
            <v>371081198110194010</v>
          </cell>
          <cell r="J461" t="str">
            <v>0</v>
          </cell>
          <cell r="K461" t="str">
            <v>DC</v>
          </cell>
          <cell r="L461">
            <v>39122</v>
          </cell>
          <cell r="M461">
            <v>42098</v>
          </cell>
          <cell r="N461" t="str">
            <v>招商银行上海虹桥支行</v>
          </cell>
          <cell r="O461" t="str">
            <v>6226091211113307</v>
          </cell>
          <cell r="P461" t="str">
            <v>刘增光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0.2167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</row>
        <row r="462">
          <cell r="A462" t="str">
            <v>N00733</v>
          </cell>
          <cell r="B462" t="str">
            <v>付佳林</v>
          </cell>
          <cell r="C462" t="str">
            <v>DC</v>
          </cell>
          <cell r="D462" t="str">
            <v>妮维雅（上海）有限公司</v>
          </cell>
          <cell r="E462" t="str">
            <v>天津省区</v>
          </cell>
          <cell r="F462" t="str">
            <v>天津省区省销售经理</v>
          </cell>
          <cell r="G462" t="str">
            <v>18</v>
          </cell>
          <cell r="H462" t="str">
            <v>1213.006</v>
          </cell>
          <cell r="I462" t="str">
            <v>230704197905250011</v>
          </cell>
          <cell r="J462" t="str">
            <v>0</v>
          </cell>
          <cell r="K462" t="str">
            <v>DC</v>
          </cell>
          <cell r="L462">
            <v>39111</v>
          </cell>
          <cell r="N462" t="str">
            <v>招商银行上海虹桥支行</v>
          </cell>
          <cell r="O462" t="str">
            <v>6226091211117936</v>
          </cell>
          <cell r="P462" t="str">
            <v>付佳林</v>
          </cell>
          <cell r="Q462">
            <v>20</v>
          </cell>
          <cell r="R462">
            <v>20</v>
          </cell>
          <cell r="S462">
            <v>15414</v>
          </cell>
          <cell r="T462">
            <v>0</v>
          </cell>
          <cell r="U462">
            <v>0</v>
          </cell>
          <cell r="V462">
            <v>0.33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685</v>
          </cell>
        </row>
        <row r="463">
          <cell r="A463" t="str">
            <v>N00737</v>
          </cell>
          <cell r="B463" t="str">
            <v>周熙</v>
          </cell>
          <cell r="C463" t="str">
            <v>SC</v>
          </cell>
          <cell r="D463" t="str">
            <v>妮维雅（上海）有限公司</v>
          </cell>
          <cell r="E463" t="str">
            <v>质量部</v>
          </cell>
          <cell r="F463" t="str">
            <v>质量控制部质量控制助理</v>
          </cell>
          <cell r="G463" t="str">
            <v>10</v>
          </cell>
          <cell r="H463" t="str">
            <v>1555</v>
          </cell>
          <cell r="I463" t="str">
            <v>511381198207078377</v>
          </cell>
          <cell r="J463" t="str">
            <v>0</v>
          </cell>
          <cell r="K463" t="str">
            <v>SC</v>
          </cell>
          <cell r="L463">
            <v>39118</v>
          </cell>
          <cell r="N463" t="str">
            <v>招商银行上海虹桥支行</v>
          </cell>
          <cell r="O463" t="str">
            <v>6226091210864728</v>
          </cell>
          <cell r="P463" t="str">
            <v>周熙</v>
          </cell>
          <cell r="Q463">
            <v>20</v>
          </cell>
          <cell r="R463">
            <v>20</v>
          </cell>
          <cell r="S463">
            <v>4111</v>
          </cell>
          <cell r="T463">
            <v>343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36</v>
          </cell>
          <cell r="AG463">
            <v>0</v>
          </cell>
          <cell r="AH463">
            <v>1275.83</v>
          </cell>
          <cell r="AI463">
            <v>0</v>
          </cell>
          <cell r="AJ463">
            <v>1275.83</v>
          </cell>
          <cell r="AK463">
            <v>567.03</v>
          </cell>
          <cell r="AL463">
            <v>0</v>
          </cell>
          <cell r="AM463">
            <v>0</v>
          </cell>
          <cell r="AN463">
            <v>0</v>
          </cell>
          <cell r="AO463">
            <v>343</v>
          </cell>
          <cell r="AP463">
            <v>343</v>
          </cell>
          <cell r="AQ463">
            <v>0</v>
          </cell>
          <cell r="AR463">
            <v>0</v>
          </cell>
        </row>
        <row r="464">
          <cell r="A464" t="str">
            <v>N00742</v>
          </cell>
          <cell r="B464" t="str">
            <v>刘俊</v>
          </cell>
          <cell r="C464" t="str">
            <v>DC</v>
          </cell>
          <cell r="D464" t="str">
            <v>妮维雅（上海）有限公司</v>
          </cell>
          <cell r="E464" t="str">
            <v>鲁西省区</v>
          </cell>
          <cell r="F464" t="str">
            <v>鲁西省区省销售经理</v>
          </cell>
          <cell r="G464" t="str">
            <v/>
          </cell>
          <cell r="H464" t="str">
            <v>1214.006</v>
          </cell>
          <cell r="I464" t="str">
            <v>370602197808281011</v>
          </cell>
          <cell r="J464" t="str">
            <v>0</v>
          </cell>
          <cell r="K464" t="str">
            <v>DC</v>
          </cell>
          <cell r="L464">
            <v>39142</v>
          </cell>
          <cell r="N464" t="str">
            <v>招商银行上海虹桥支行</v>
          </cell>
          <cell r="O464" t="str">
            <v>6226091211118603</v>
          </cell>
          <cell r="P464" t="str">
            <v>刘俊</v>
          </cell>
          <cell r="Q464">
            <v>20</v>
          </cell>
          <cell r="R464">
            <v>20</v>
          </cell>
          <cell r="S464">
            <v>10193</v>
          </cell>
          <cell r="T464">
            <v>0</v>
          </cell>
          <cell r="U464">
            <v>0</v>
          </cell>
          <cell r="V464">
            <v>0.17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4850.4399999999996</v>
          </cell>
        </row>
        <row r="465">
          <cell r="A465" t="str">
            <v>N00751</v>
          </cell>
          <cell r="B465" t="str">
            <v>虞琳春</v>
          </cell>
          <cell r="C465" t="str">
            <v>DC</v>
          </cell>
          <cell r="D465" t="str">
            <v>妮维雅（上海）有限公司</v>
          </cell>
          <cell r="E465" t="str">
            <v>苏南省区</v>
          </cell>
          <cell r="F465" t="str">
            <v>苏南省区城市经理</v>
          </cell>
          <cell r="G465" t="str">
            <v/>
          </cell>
          <cell r="H465" t="str">
            <v>1211.002</v>
          </cell>
          <cell r="I465" t="str">
            <v>320204197704090626</v>
          </cell>
          <cell r="J465" t="str">
            <v>0</v>
          </cell>
          <cell r="K465" t="str">
            <v>DC</v>
          </cell>
          <cell r="L465">
            <v>39142</v>
          </cell>
          <cell r="N465" t="str">
            <v>招商银行上海虹桥支行</v>
          </cell>
          <cell r="O465" t="str">
            <v>6226091211118108</v>
          </cell>
          <cell r="P465" t="str">
            <v>虞琳春</v>
          </cell>
          <cell r="Q465">
            <v>20</v>
          </cell>
          <cell r="R465">
            <v>20</v>
          </cell>
          <cell r="S465">
            <v>8783</v>
          </cell>
          <cell r="T465">
            <v>0</v>
          </cell>
          <cell r="U465">
            <v>0</v>
          </cell>
          <cell r="V465">
            <v>0.17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4189.93</v>
          </cell>
        </row>
        <row r="466">
          <cell r="A466" t="str">
            <v>N00763</v>
          </cell>
          <cell r="B466" t="str">
            <v>郭华</v>
          </cell>
          <cell r="C466" t="str">
            <v>DC</v>
          </cell>
          <cell r="D466" t="str">
            <v>妮维雅（上海）有限公司</v>
          </cell>
          <cell r="E466" t="str">
            <v>上海省区</v>
          </cell>
          <cell r="F466" t="str">
            <v>上海省区城市销售经理</v>
          </cell>
          <cell r="G466" t="str">
            <v/>
          </cell>
          <cell r="H466" t="str">
            <v>1210.004</v>
          </cell>
          <cell r="I466" t="str">
            <v>310110198303275114</v>
          </cell>
          <cell r="J466" t="str">
            <v>0</v>
          </cell>
          <cell r="K466" t="str">
            <v>DC</v>
          </cell>
          <cell r="L466">
            <v>39225</v>
          </cell>
          <cell r="N466" t="str">
            <v>招商银行上海虹桥支行</v>
          </cell>
          <cell r="O466" t="str">
            <v>6226091211116607</v>
          </cell>
          <cell r="P466" t="str">
            <v>郭华</v>
          </cell>
          <cell r="Q466">
            <v>20</v>
          </cell>
          <cell r="R466">
            <v>20</v>
          </cell>
          <cell r="S466">
            <v>10333</v>
          </cell>
          <cell r="T466">
            <v>0</v>
          </cell>
          <cell r="U466">
            <v>0</v>
          </cell>
          <cell r="V466">
            <v>0.17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5448.1</v>
          </cell>
        </row>
        <row r="467">
          <cell r="A467" t="str">
            <v>N00766</v>
          </cell>
          <cell r="B467" t="str">
            <v>李国兴</v>
          </cell>
          <cell r="C467" t="str">
            <v>SC</v>
          </cell>
          <cell r="D467" t="str">
            <v>妮维雅（上海）有限公司</v>
          </cell>
          <cell r="E467" t="str">
            <v>上海技术部</v>
          </cell>
          <cell r="F467" t="str">
            <v>设备维修组长</v>
          </cell>
          <cell r="G467" t="str">
            <v>10</v>
          </cell>
          <cell r="H467" t="str">
            <v>1575</v>
          </cell>
          <cell r="I467" t="str">
            <v>310221197106063630</v>
          </cell>
          <cell r="J467" t="str">
            <v>0</v>
          </cell>
          <cell r="K467" t="str">
            <v>SC</v>
          </cell>
          <cell r="L467">
            <v>39230</v>
          </cell>
          <cell r="N467" t="str">
            <v>招商银行上海虹桥支行</v>
          </cell>
          <cell r="O467" t="str">
            <v>6226091210863829</v>
          </cell>
          <cell r="P467" t="str">
            <v>李国兴</v>
          </cell>
          <cell r="Q467">
            <v>20</v>
          </cell>
          <cell r="R467">
            <v>20</v>
          </cell>
          <cell r="S467">
            <v>7093</v>
          </cell>
          <cell r="T467">
            <v>591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8</v>
          </cell>
          <cell r="AG467">
            <v>0</v>
          </cell>
          <cell r="AH467">
            <v>489.17</v>
          </cell>
          <cell r="AI467">
            <v>0</v>
          </cell>
          <cell r="AJ467">
            <v>489.17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591</v>
          </cell>
          <cell r="AP467">
            <v>591</v>
          </cell>
          <cell r="AQ467">
            <v>0</v>
          </cell>
          <cell r="AR467">
            <v>0</v>
          </cell>
        </row>
        <row r="468">
          <cell r="A468" t="str">
            <v>N00768</v>
          </cell>
          <cell r="B468" t="str">
            <v>黄韬</v>
          </cell>
          <cell r="C468" t="str">
            <v>SC</v>
          </cell>
          <cell r="D468" t="str">
            <v>妮维雅（上海）有限公司</v>
          </cell>
          <cell r="E468" t="str">
            <v>生产部</v>
          </cell>
          <cell r="F468" t="str">
            <v>生产设备维修工</v>
          </cell>
          <cell r="G468" t="str">
            <v>10</v>
          </cell>
          <cell r="H468" t="str">
            <v>1530</v>
          </cell>
          <cell r="I468" t="str">
            <v>31010619830604283X</v>
          </cell>
          <cell r="J468" t="str">
            <v>0</v>
          </cell>
          <cell r="K468" t="str">
            <v>SC</v>
          </cell>
          <cell r="L468">
            <v>39251</v>
          </cell>
          <cell r="N468" t="str">
            <v>招商银行上海虹桥支行</v>
          </cell>
          <cell r="O468" t="str">
            <v>6226091210863837</v>
          </cell>
          <cell r="P468" t="str">
            <v>黄韬</v>
          </cell>
          <cell r="Q468">
            <v>20</v>
          </cell>
          <cell r="R468">
            <v>20</v>
          </cell>
          <cell r="S468">
            <v>4876</v>
          </cell>
          <cell r="T468">
            <v>406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36</v>
          </cell>
          <cell r="AG468">
            <v>0</v>
          </cell>
          <cell r="AH468">
            <v>1513.24</v>
          </cell>
          <cell r="AI468">
            <v>0</v>
          </cell>
          <cell r="AJ468">
            <v>1678.24</v>
          </cell>
          <cell r="AK468">
            <v>2858.34</v>
          </cell>
          <cell r="AL468">
            <v>11</v>
          </cell>
          <cell r="AM468">
            <v>0</v>
          </cell>
          <cell r="AN468">
            <v>165</v>
          </cell>
          <cell r="AO468">
            <v>609</v>
          </cell>
          <cell r="AP468">
            <v>406</v>
          </cell>
          <cell r="AQ468">
            <v>0</v>
          </cell>
          <cell r="AR468">
            <v>0</v>
          </cell>
        </row>
        <row r="469">
          <cell r="A469" t="str">
            <v>N00816</v>
          </cell>
          <cell r="B469" t="str">
            <v>于芝兰</v>
          </cell>
          <cell r="C469" t="str">
            <v>DC</v>
          </cell>
          <cell r="D469" t="str">
            <v>妮维雅（上海）有限公司</v>
          </cell>
          <cell r="E469" t="str">
            <v>四川省区</v>
          </cell>
          <cell r="F469" t="str">
            <v>四川省区省销售经理</v>
          </cell>
          <cell r="G469" t="str">
            <v>18</v>
          </cell>
          <cell r="H469" t="str">
            <v>1215.006</v>
          </cell>
          <cell r="I469" t="str">
            <v>510107198107250023</v>
          </cell>
          <cell r="J469" t="str">
            <v>0</v>
          </cell>
          <cell r="K469" t="str">
            <v>DC</v>
          </cell>
          <cell r="L469">
            <v>39260</v>
          </cell>
          <cell r="N469" t="str">
            <v>招商银行上海虹桥支行</v>
          </cell>
          <cell r="O469" t="str">
            <v>6226091211112358</v>
          </cell>
          <cell r="P469" t="str">
            <v>于芝兰</v>
          </cell>
          <cell r="Q469">
            <v>20</v>
          </cell>
          <cell r="R469">
            <v>20</v>
          </cell>
          <cell r="S469">
            <v>18319</v>
          </cell>
          <cell r="T469">
            <v>0</v>
          </cell>
          <cell r="U469">
            <v>0</v>
          </cell>
          <cell r="V469">
            <v>0.33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3721.3</v>
          </cell>
        </row>
        <row r="470">
          <cell r="A470" t="str">
            <v>N00823</v>
          </cell>
          <cell r="B470" t="str">
            <v>郑洁</v>
          </cell>
          <cell r="C470" t="str">
            <v>DC</v>
          </cell>
          <cell r="D470" t="str">
            <v>妮维雅（上海）有限公司</v>
          </cell>
          <cell r="E470" t="str">
            <v>北京省区</v>
          </cell>
          <cell r="F470" t="str">
            <v>北京省区销售主任</v>
          </cell>
          <cell r="G470" t="str">
            <v/>
          </cell>
          <cell r="H470" t="str">
            <v>1213.002</v>
          </cell>
          <cell r="I470" t="str">
            <v>110101198109234542</v>
          </cell>
          <cell r="J470" t="str">
            <v>0</v>
          </cell>
          <cell r="K470" t="str">
            <v>DC</v>
          </cell>
          <cell r="L470">
            <v>39282</v>
          </cell>
          <cell r="N470" t="str">
            <v>招商银行上海虹桥支行</v>
          </cell>
          <cell r="O470" t="str">
            <v>6226091211111905</v>
          </cell>
          <cell r="P470" t="str">
            <v>郑洁</v>
          </cell>
          <cell r="Q470">
            <v>20</v>
          </cell>
          <cell r="R470">
            <v>20</v>
          </cell>
          <cell r="S470">
            <v>7832</v>
          </cell>
          <cell r="T470">
            <v>0</v>
          </cell>
          <cell r="U470">
            <v>0</v>
          </cell>
          <cell r="V470">
            <v>0.17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3837.68</v>
          </cell>
        </row>
        <row r="471">
          <cell r="A471" t="str">
            <v>N00827</v>
          </cell>
          <cell r="B471" t="str">
            <v>钊群立</v>
          </cell>
          <cell r="C471" t="str">
            <v>SC</v>
          </cell>
          <cell r="D471" t="str">
            <v>妮维雅（上海）有限公司</v>
          </cell>
          <cell r="E471" t="str">
            <v>上海技术部</v>
          </cell>
          <cell r="F471" t="str">
            <v>公共设备维修工</v>
          </cell>
          <cell r="G471" t="str">
            <v>14</v>
          </cell>
          <cell r="H471" t="str">
            <v>1575</v>
          </cell>
          <cell r="I471" t="str">
            <v>412723198602286833</v>
          </cell>
          <cell r="J471" t="str">
            <v>0</v>
          </cell>
          <cell r="K471" t="str">
            <v>SC</v>
          </cell>
          <cell r="L471">
            <v>39259</v>
          </cell>
          <cell r="N471" t="str">
            <v>招商银行上海虹桥支行</v>
          </cell>
          <cell r="O471" t="str">
            <v>6226091210863845</v>
          </cell>
          <cell r="P471" t="str">
            <v>钊群立</v>
          </cell>
          <cell r="Q471">
            <v>20</v>
          </cell>
          <cell r="R471">
            <v>20</v>
          </cell>
          <cell r="S471">
            <v>5205</v>
          </cell>
          <cell r="T471">
            <v>434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36</v>
          </cell>
          <cell r="AG471">
            <v>0</v>
          </cell>
          <cell r="AH471">
            <v>1615.34</v>
          </cell>
          <cell r="AI471">
            <v>0</v>
          </cell>
          <cell r="AJ471">
            <v>1615.34</v>
          </cell>
          <cell r="AK471">
            <v>1839.7</v>
          </cell>
          <cell r="AL471">
            <v>0</v>
          </cell>
          <cell r="AM471">
            <v>0</v>
          </cell>
          <cell r="AN471">
            <v>0</v>
          </cell>
          <cell r="AO471">
            <v>434</v>
          </cell>
          <cell r="AP471">
            <v>434</v>
          </cell>
          <cell r="AQ471">
            <v>0</v>
          </cell>
          <cell r="AR471">
            <v>0</v>
          </cell>
        </row>
        <row r="472">
          <cell r="A472" t="str">
            <v>N00829</v>
          </cell>
          <cell r="B472" t="str">
            <v>吁小红</v>
          </cell>
          <cell r="C472" t="str">
            <v>SC</v>
          </cell>
          <cell r="D472" t="str">
            <v>妮维雅（上海）有限公司</v>
          </cell>
          <cell r="E472" t="str">
            <v>生产部</v>
          </cell>
          <cell r="F472" t="str">
            <v>灌包装翻班主管</v>
          </cell>
          <cell r="G472" t="str">
            <v>15</v>
          </cell>
          <cell r="H472" t="str">
            <v>1530</v>
          </cell>
          <cell r="I472" t="str">
            <v>320623198301026262</v>
          </cell>
          <cell r="J472" t="str">
            <v>0</v>
          </cell>
          <cell r="K472" t="str">
            <v>SC</v>
          </cell>
          <cell r="L472">
            <v>39259</v>
          </cell>
          <cell r="N472" t="str">
            <v>招商银行上海虹桥支行</v>
          </cell>
          <cell r="O472" t="str">
            <v>6226091210863852</v>
          </cell>
          <cell r="P472" t="str">
            <v>吁小红</v>
          </cell>
          <cell r="Q472">
            <v>20</v>
          </cell>
          <cell r="R472">
            <v>20</v>
          </cell>
          <cell r="S472">
            <v>5533</v>
          </cell>
          <cell r="T472">
            <v>461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36</v>
          </cell>
          <cell r="AG472">
            <v>0</v>
          </cell>
          <cell r="AH472">
            <v>1717.14</v>
          </cell>
          <cell r="AI472">
            <v>0</v>
          </cell>
          <cell r="AJ472">
            <v>1867.14</v>
          </cell>
          <cell r="AK472">
            <v>2861.9</v>
          </cell>
          <cell r="AL472">
            <v>10</v>
          </cell>
          <cell r="AM472">
            <v>0</v>
          </cell>
          <cell r="AN472">
            <v>150</v>
          </cell>
          <cell r="AO472">
            <v>461</v>
          </cell>
          <cell r="AP472">
            <v>461</v>
          </cell>
          <cell r="AQ472">
            <v>0</v>
          </cell>
          <cell r="AR472">
            <v>0</v>
          </cell>
        </row>
        <row r="473">
          <cell r="A473" t="str">
            <v>N00836</v>
          </cell>
          <cell r="B473" t="str">
            <v>贾东善</v>
          </cell>
          <cell r="C473" t="str">
            <v>DC</v>
          </cell>
          <cell r="D473" t="str">
            <v>妮维雅（上海）有限公司</v>
          </cell>
          <cell r="E473" t="str">
            <v>西区销售部</v>
          </cell>
          <cell r="F473" t="str">
            <v>西区区域销售总监</v>
          </cell>
          <cell r="G473" t="str">
            <v>10</v>
          </cell>
          <cell r="H473" t="str">
            <v>1215.001</v>
          </cell>
          <cell r="I473" t="str">
            <v>652624197006133719</v>
          </cell>
          <cell r="J473" t="str">
            <v>0</v>
          </cell>
          <cell r="K473" t="str">
            <v>DC</v>
          </cell>
          <cell r="L473">
            <v>39300</v>
          </cell>
          <cell r="N473" t="str">
            <v>招商银行上海虹桥支行</v>
          </cell>
          <cell r="O473" t="str">
            <v>6226091211112366</v>
          </cell>
          <cell r="P473" t="str">
            <v>贾东善</v>
          </cell>
          <cell r="Q473">
            <v>20</v>
          </cell>
          <cell r="R473">
            <v>20</v>
          </cell>
          <cell r="S473">
            <v>51615</v>
          </cell>
          <cell r="T473">
            <v>0</v>
          </cell>
          <cell r="U473">
            <v>0</v>
          </cell>
          <cell r="V473">
            <v>0.23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5000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9485.15</v>
          </cell>
        </row>
        <row r="474">
          <cell r="A474" t="str">
            <v>N00845</v>
          </cell>
          <cell r="B474" t="str">
            <v>魏婷 (Lizzie Wei)</v>
          </cell>
          <cell r="C474" t="str">
            <v>DC</v>
          </cell>
          <cell r="D474" t="str">
            <v>妮维雅（上海）有限公司</v>
          </cell>
          <cell r="E474" t="str">
            <v>品类管理-护肤</v>
          </cell>
          <cell r="F474" t="str">
            <v>品类管理经理-NM</v>
          </cell>
          <cell r="G474" t="str">
            <v/>
          </cell>
          <cell r="H474" t="str">
            <v>1110</v>
          </cell>
          <cell r="I474" t="str">
            <v>310101198512010028</v>
          </cell>
          <cell r="J474" t="str">
            <v>0</v>
          </cell>
          <cell r="K474" t="str">
            <v>DC</v>
          </cell>
          <cell r="L474">
            <v>39308</v>
          </cell>
          <cell r="N474" t="str">
            <v>招商银行上海虹桥支行</v>
          </cell>
          <cell r="O474" t="str">
            <v>6226091211115872</v>
          </cell>
          <cell r="P474" t="str">
            <v>魏婷</v>
          </cell>
          <cell r="Q474">
            <v>20</v>
          </cell>
          <cell r="R474">
            <v>20</v>
          </cell>
          <cell r="S474">
            <v>18842</v>
          </cell>
          <cell r="T474">
            <v>0</v>
          </cell>
          <cell r="U474">
            <v>0</v>
          </cell>
          <cell r="V474">
            <v>0.25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</row>
        <row r="475">
          <cell r="A475" t="str">
            <v>N00847</v>
          </cell>
          <cell r="B475" t="str">
            <v>吴志兵</v>
          </cell>
          <cell r="C475" t="str">
            <v>SC</v>
          </cell>
          <cell r="D475" t="str">
            <v>妮维雅（上海）有限公司</v>
          </cell>
          <cell r="E475" t="str">
            <v>质量部</v>
          </cell>
          <cell r="F475" t="str">
            <v>产品开发主管</v>
          </cell>
          <cell r="G475" t="str">
            <v>17</v>
          </cell>
          <cell r="H475" t="str">
            <v>1555</v>
          </cell>
          <cell r="I475" t="str">
            <v>432321198008106173</v>
          </cell>
          <cell r="J475" t="str">
            <v>0</v>
          </cell>
          <cell r="K475" t="str">
            <v>SC</v>
          </cell>
          <cell r="L475">
            <v>39317</v>
          </cell>
          <cell r="N475" t="str">
            <v>招商银行上海虹桥支行</v>
          </cell>
          <cell r="O475" t="str">
            <v>6226091210864736</v>
          </cell>
          <cell r="P475" t="str">
            <v>吴志兵</v>
          </cell>
          <cell r="Q475">
            <v>20</v>
          </cell>
          <cell r="R475">
            <v>20</v>
          </cell>
          <cell r="S475">
            <v>13396</v>
          </cell>
          <cell r="T475">
            <v>0</v>
          </cell>
          <cell r="U475">
            <v>0</v>
          </cell>
          <cell r="V475">
            <v>0.12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</row>
        <row r="476">
          <cell r="A476" t="str">
            <v>N00871</v>
          </cell>
          <cell r="B476" t="str">
            <v>钟晓丽</v>
          </cell>
          <cell r="C476" t="str">
            <v>DC</v>
          </cell>
          <cell r="D476" t="str">
            <v>妮维雅（上海）有限公司</v>
          </cell>
          <cell r="E476" t="str">
            <v>浙江省区</v>
          </cell>
          <cell r="F476" t="str">
            <v>浙江省区城市代表</v>
          </cell>
          <cell r="G476" t="str">
            <v>15</v>
          </cell>
          <cell r="H476" t="str">
            <v>1211.003</v>
          </cell>
          <cell r="I476" t="str">
            <v>332501198605055329</v>
          </cell>
          <cell r="J476" t="str">
            <v>0</v>
          </cell>
          <cell r="K476" t="str">
            <v>DC</v>
          </cell>
          <cell r="L476">
            <v>39387</v>
          </cell>
          <cell r="N476" t="str">
            <v>招商银行上海虹桥支行</v>
          </cell>
          <cell r="O476" t="str">
            <v>6226091211113646</v>
          </cell>
          <cell r="P476" t="str">
            <v>钟晓丽</v>
          </cell>
          <cell r="Q476">
            <v>20</v>
          </cell>
          <cell r="R476">
            <v>20</v>
          </cell>
          <cell r="S476">
            <v>4917</v>
          </cell>
          <cell r="T476">
            <v>0</v>
          </cell>
          <cell r="U476">
            <v>0</v>
          </cell>
          <cell r="V476">
            <v>0.17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491.8</v>
          </cell>
        </row>
        <row r="477">
          <cell r="A477" t="str">
            <v>N00878</v>
          </cell>
          <cell r="B477" t="str">
            <v>陈量</v>
          </cell>
          <cell r="C477" t="str">
            <v>DC</v>
          </cell>
          <cell r="D477" t="str">
            <v>妮维雅（上海）有限公司</v>
          </cell>
          <cell r="E477" t="str">
            <v>苏北省区</v>
          </cell>
          <cell r="F477" t="str">
            <v>苏北省区城市经理</v>
          </cell>
          <cell r="G477" t="str">
            <v/>
          </cell>
          <cell r="H477" t="str">
            <v>1211.005</v>
          </cell>
          <cell r="I477" t="str">
            <v>320107198003201811</v>
          </cell>
          <cell r="J477" t="str">
            <v>0</v>
          </cell>
          <cell r="K477" t="str">
            <v>DC</v>
          </cell>
          <cell r="L477">
            <v>39387</v>
          </cell>
          <cell r="N477" t="str">
            <v>招商银行上海虹桥支行</v>
          </cell>
          <cell r="O477" t="str">
            <v>6226091211113828</v>
          </cell>
          <cell r="P477" t="str">
            <v>陈量</v>
          </cell>
          <cell r="Q477">
            <v>20</v>
          </cell>
          <cell r="R477">
            <v>20</v>
          </cell>
          <cell r="S477">
            <v>8978</v>
          </cell>
          <cell r="T477">
            <v>0</v>
          </cell>
          <cell r="U477">
            <v>0</v>
          </cell>
          <cell r="V477">
            <v>0.17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4131.1499999999996</v>
          </cell>
        </row>
        <row r="478">
          <cell r="A478" t="str">
            <v>N00879</v>
          </cell>
          <cell r="B478" t="str">
            <v>高杰</v>
          </cell>
          <cell r="C478" t="str">
            <v>DC</v>
          </cell>
          <cell r="D478" t="str">
            <v>妮维雅（上海）有限公司</v>
          </cell>
          <cell r="E478" t="str">
            <v>苏南省区</v>
          </cell>
          <cell r="F478" t="str">
            <v>苏南省区城市经理</v>
          </cell>
          <cell r="G478" t="str">
            <v/>
          </cell>
          <cell r="H478" t="str">
            <v>1211.002</v>
          </cell>
          <cell r="I478" t="str">
            <v>320611198312131513</v>
          </cell>
          <cell r="J478" t="str">
            <v>0</v>
          </cell>
          <cell r="K478" t="str">
            <v>DC</v>
          </cell>
          <cell r="L478">
            <v>39387</v>
          </cell>
          <cell r="N478" t="str">
            <v>招商银行上海虹桥支行</v>
          </cell>
          <cell r="O478" t="str">
            <v>6226091211112333</v>
          </cell>
          <cell r="P478" t="str">
            <v>高杰</v>
          </cell>
          <cell r="Q478">
            <v>20</v>
          </cell>
          <cell r="R478">
            <v>20</v>
          </cell>
          <cell r="S478">
            <v>7925</v>
          </cell>
          <cell r="T478">
            <v>0</v>
          </cell>
          <cell r="U478">
            <v>0</v>
          </cell>
          <cell r="V478">
            <v>0.17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1641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792.6</v>
          </cell>
        </row>
        <row r="479">
          <cell r="A479" t="str">
            <v>N00880</v>
          </cell>
          <cell r="B479" t="str">
            <v>杨秀</v>
          </cell>
          <cell r="C479" t="str">
            <v>DC</v>
          </cell>
          <cell r="D479" t="str">
            <v>妮维雅（上海）有限公司</v>
          </cell>
          <cell r="E479" t="str">
            <v>辽宁省区</v>
          </cell>
          <cell r="F479" t="str">
            <v>辽宁省区渠道销售代表</v>
          </cell>
          <cell r="G479" t="str">
            <v>10</v>
          </cell>
          <cell r="H479" t="str">
            <v>1213.005</v>
          </cell>
          <cell r="I479" t="str">
            <v>231011197501133026</v>
          </cell>
          <cell r="J479" t="str">
            <v>0</v>
          </cell>
          <cell r="K479" t="str">
            <v>DC</v>
          </cell>
          <cell r="L479">
            <v>39387</v>
          </cell>
          <cell r="N479" t="str">
            <v>招商银行上海虹桥支行</v>
          </cell>
          <cell r="O479" t="str">
            <v>6226091211112572</v>
          </cell>
          <cell r="P479" t="str">
            <v>杨秀</v>
          </cell>
          <cell r="Q479">
            <v>20</v>
          </cell>
          <cell r="R479">
            <v>20</v>
          </cell>
          <cell r="S479">
            <v>4903</v>
          </cell>
          <cell r="T479">
            <v>0</v>
          </cell>
          <cell r="U479">
            <v>0</v>
          </cell>
          <cell r="V479">
            <v>0.17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2351.25</v>
          </cell>
        </row>
        <row r="480">
          <cell r="A480" t="str">
            <v>N00881</v>
          </cell>
          <cell r="B480" t="str">
            <v>张文静</v>
          </cell>
          <cell r="C480" t="str">
            <v>DC</v>
          </cell>
          <cell r="D480" t="str">
            <v>妮维雅（上海）有限公司</v>
          </cell>
          <cell r="E480" t="str">
            <v>晋蒙省区</v>
          </cell>
          <cell r="F480" t="str">
            <v>晋蒙省区城市群代表</v>
          </cell>
          <cell r="G480" t="str">
            <v>15</v>
          </cell>
          <cell r="H480" t="str">
            <v>1214.003</v>
          </cell>
          <cell r="I480" t="str">
            <v>15010319810613102X</v>
          </cell>
          <cell r="J480" t="str">
            <v>0</v>
          </cell>
          <cell r="K480" t="str">
            <v>DC</v>
          </cell>
          <cell r="L480">
            <v>39387</v>
          </cell>
          <cell r="M480">
            <v>42153</v>
          </cell>
          <cell r="N480" t="str">
            <v>招商银行上海虹桥支行</v>
          </cell>
          <cell r="O480" t="str">
            <v>6226091211113265</v>
          </cell>
          <cell r="P480" t="str">
            <v>张文静</v>
          </cell>
          <cell r="Q480">
            <v>20</v>
          </cell>
          <cell r="R480">
            <v>20</v>
          </cell>
          <cell r="S480">
            <v>4434</v>
          </cell>
          <cell r="T480">
            <v>0</v>
          </cell>
          <cell r="U480">
            <v>0</v>
          </cell>
          <cell r="V480">
            <v>0.17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740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443.4</v>
          </cell>
        </row>
        <row r="481">
          <cell r="A481" t="str">
            <v>N00890</v>
          </cell>
          <cell r="B481" t="str">
            <v>李奇</v>
          </cell>
          <cell r="C481" t="str">
            <v>DC</v>
          </cell>
          <cell r="D481" t="str">
            <v>妮维雅（上海）有限公司</v>
          </cell>
          <cell r="E481" t="str">
            <v>鲁东省区</v>
          </cell>
          <cell r="F481" t="str">
            <v>鲁东省区城市经理</v>
          </cell>
          <cell r="G481" t="str">
            <v/>
          </cell>
          <cell r="H481" t="str">
            <v>1214.004</v>
          </cell>
          <cell r="I481" t="str">
            <v>370202198105083513</v>
          </cell>
          <cell r="J481" t="str">
            <v>0</v>
          </cell>
          <cell r="K481" t="str">
            <v>DC</v>
          </cell>
          <cell r="L481">
            <v>39387</v>
          </cell>
          <cell r="N481" t="str">
            <v>招商银行上海虹桥支行</v>
          </cell>
          <cell r="O481" t="str">
            <v>6226091211114073</v>
          </cell>
          <cell r="P481" t="str">
            <v>李奇</v>
          </cell>
          <cell r="Q481">
            <v>20</v>
          </cell>
          <cell r="R481">
            <v>20</v>
          </cell>
          <cell r="S481">
            <v>9656</v>
          </cell>
          <cell r="T481">
            <v>0</v>
          </cell>
          <cell r="U481">
            <v>0</v>
          </cell>
          <cell r="V481">
            <v>0.17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4248.6400000000003</v>
          </cell>
        </row>
        <row r="482">
          <cell r="A482" t="str">
            <v>N00896</v>
          </cell>
          <cell r="B482" t="str">
            <v>赵伟</v>
          </cell>
          <cell r="C482" t="str">
            <v>DC</v>
          </cell>
          <cell r="D482" t="str">
            <v>妮维雅（上海）有限公司</v>
          </cell>
          <cell r="E482" t="str">
            <v>辽宁省区</v>
          </cell>
          <cell r="F482" t="str">
            <v>辽宁省区城市群经理</v>
          </cell>
          <cell r="G482" t="str">
            <v/>
          </cell>
          <cell r="H482" t="str">
            <v>1213.005</v>
          </cell>
          <cell r="I482" t="str">
            <v>210604197912292325</v>
          </cell>
          <cell r="J482" t="str">
            <v>0</v>
          </cell>
          <cell r="K482" t="str">
            <v>DC</v>
          </cell>
          <cell r="L482">
            <v>39387</v>
          </cell>
          <cell r="N482" t="str">
            <v>招商银行上海虹桥支行</v>
          </cell>
          <cell r="O482" t="str">
            <v>6226091211112598</v>
          </cell>
          <cell r="P482" t="str">
            <v>赵伟</v>
          </cell>
          <cell r="Q482">
            <v>20</v>
          </cell>
          <cell r="R482">
            <v>20</v>
          </cell>
          <cell r="S482">
            <v>7827</v>
          </cell>
          <cell r="T482">
            <v>0</v>
          </cell>
          <cell r="U482">
            <v>0</v>
          </cell>
          <cell r="V482">
            <v>0.17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3865.51</v>
          </cell>
        </row>
        <row r="483">
          <cell r="A483" t="str">
            <v>N00902</v>
          </cell>
          <cell r="B483" t="str">
            <v>李平婕</v>
          </cell>
          <cell r="C483" t="str">
            <v>DC</v>
          </cell>
          <cell r="D483" t="str">
            <v>妮维雅（上海）有限公司</v>
          </cell>
          <cell r="E483" t="str">
            <v>云贵省区</v>
          </cell>
          <cell r="F483" t="str">
            <v>云贵省区省销售经理</v>
          </cell>
          <cell r="G483" t="str">
            <v>18</v>
          </cell>
          <cell r="H483" t="str">
            <v>1216.006</v>
          </cell>
          <cell r="I483" t="str">
            <v>530102197409233322</v>
          </cell>
          <cell r="J483" t="str">
            <v>0</v>
          </cell>
          <cell r="K483" t="str">
            <v>DC</v>
          </cell>
          <cell r="L483">
            <v>39444</v>
          </cell>
          <cell r="N483" t="str">
            <v>招商银行上海虹桥支行</v>
          </cell>
          <cell r="O483" t="str">
            <v>6226091211113489</v>
          </cell>
          <cell r="P483" t="str">
            <v>李平婕</v>
          </cell>
          <cell r="Q483">
            <v>20</v>
          </cell>
          <cell r="R483">
            <v>20</v>
          </cell>
          <cell r="S483">
            <v>23452</v>
          </cell>
          <cell r="T483">
            <v>0</v>
          </cell>
          <cell r="U483">
            <v>0</v>
          </cell>
          <cell r="V483">
            <v>0.23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5402.89</v>
          </cell>
        </row>
        <row r="484">
          <cell r="A484" t="str">
            <v>N00904</v>
          </cell>
          <cell r="B484" t="str">
            <v>刘亚峰</v>
          </cell>
          <cell r="C484" t="str">
            <v>DC</v>
          </cell>
          <cell r="D484" t="str">
            <v>妮维雅（上海）有限公司</v>
          </cell>
          <cell r="E484" t="str">
            <v>甘青省区</v>
          </cell>
          <cell r="F484" t="str">
            <v>甘青省区省销售经理</v>
          </cell>
          <cell r="G484" t="str">
            <v/>
          </cell>
          <cell r="H484" t="str">
            <v>1215.002</v>
          </cell>
          <cell r="I484" t="str">
            <v>620103197708193517</v>
          </cell>
          <cell r="J484" t="str">
            <v>0</v>
          </cell>
          <cell r="K484" t="str">
            <v>DC</v>
          </cell>
          <cell r="L484">
            <v>39441</v>
          </cell>
          <cell r="N484" t="str">
            <v>招商银行上海虹桥支行</v>
          </cell>
          <cell r="O484" t="str">
            <v>6226091211113562</v>
          </cell>
          <cell r="P484" t="str">
            <v>刘亚峰</v>
          </cell>
          <cell r="Q484">
            <v>20</v>
          </cell>
          <cell r="R484">
            <v>20</v>
          </cell>
          <cell r="S484">
            <v>11536</v>
          </cell>
          <cell r="T484">
            <v>0</v>
          </cell>
          <cell r="U484">
            <v>0</v>
          </cell>
          <cell r="V484">
            <v>0.33329999999999999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2377.6</v>
          </cell>
        </row>
        <row r="485">
          <cell r="A485" t="str">
            <v>N00905</v>
          </cell>
          <cell r="B485" t="str">
            <v>侯晓东</v>
          </cell>
          <cell r="C485" t="str">
            <v>DC</v>
          </cell>
          <cell r="D485" t="str">
            <v>妮维雅（上海）有限公司</v>
          </cell>
          <cell r="E485" t="str">
            <v>甘青省区</v>
          </cell>
          <cell r="F485" t="str">
            <v>甘青省区省销售经理</v>
          </cell>
          <cell r="G485" t="str">
            <v>10</v>
          </cell>
          <cell r="H485" t="str">
            <v>1215.002</v>
          </cell>
          <cell r="I485" t="str">
            <v>511381197903317891</v>
          </cell>
          <cell r="J485" t="str">
            <v>0</v>
          </cell>
          <cell r="K485" t="str">
            <v>DC</v>
          </cell>
          <cell r="L485">
            <v>39430</v>
          </cell>
          <cell r="M485">
            <v>42063</v>
          </cell>
          <cell r="N485" t="str">
            <v>招商银行上海虹桥支行</v>
          </cell>
          <cell r="O485" t="str">
            <v>6226091211118066</v>
          </cell>
          <cell r="P485" t="str">
            <v>侯晓东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0.2167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</row>
        <row r="486">
          <cell r="A486" t="str">
            <v>N00949</v>
          </cell>
          <cell r="B486" t="str">
            <v>李学英</v>
          </cell>
          <cell r="C486" t="str">
            <v>DC</v>
          </cell>
          <cell r="D486" t="str">
            <v>妮维雅（上海）有限公司</v>
          </cell>
          <cell r="E486" t="str">
            <v>鲁西省区</v>
          </cell>
          <cell r="F486" t="str">
            <v>鲁西省区城市代表</v>
          </cell>
          <cell r="G486" t="str">
            <v/>
          </cell>
          <cell r="H486" t="str">
            <v>1214.006</v>
          </cell>
          <cell r="I486" t="str">
            <v>371202198109265323</v>
          </cell>
          <cell r="J486" t="str">
            <v>0</v>
          </cell>
          <cell r="K486" t="str">
            <v>DC</v>
          </cell>
          <cell r="L486">
            <v>39479</v>
          </cell>
          <cell r="N486" t="str">
            <v>招商银行上海虹桥支行</v>
          </cell>
          <cell r="O486" t="str">
            <v>6226091211117852</v>
          </cell>
          <cell r="P486" t="str">
            <v>李学英</v>
          </cell>
          <cell r="Q486">
            <v>20</v>
          </cell>
          <cell r="R486">
            <v>20</v>
          </cell>
          <cell r="S486">
            <v>5730</v>
          </cell>
          <cell r="T486">
            <v>0</v>
          </cell>
          <cell r="U486">
            <v>0</v>
          </cell>
          <cell r="V486">
            <v>0.17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1255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2822.41</v>
          </cell>
        </row>
        <row r="487">
          <cell r="A487" t="str">
            <v>N00963</v>
          </cell>
          <cell r="B487" t="str">
            <v>徐建民</v>
          </cell>
          <cell r="C487" t="str">
            <v>DC</v>
          </cell>
          <cell r="D487" t="str">
            <v>妮维雅（上海）有限公司</v>
          </cell>
          <cell r="E487" t="str">
            <v>北京省区</v>
          </cell>
          <cell r="F487" t="str">
            <v>北京省区销售代表</v>
          </cell>
          <cell r="G487" t="str">
            <v/>
          </cell>
          <cell r="H487" t="str">
            <v>1213.002</v>
          </cell>
          <cell r="I487" t="str">
            <v>110221198307260048</v>
          </cell>
          <cell r="J487" t="str">
            <v>0</v>
          </cell>
          <cell r="K487" t="str">
            <v>DC</v>
          </cell>
          <cell r="L487">
            <v>39508</v>
          </cell>
          <cell r="N487" t="str">
            <v>招商银行上海虹桥支行</v>
          </cell>
          <cell r="O487" t="str">
            <v>6226091211112218</v>
          </cell>
          <cell r="P487" t="str">
            <v>徐建民</v>
          </cell>
          <cell r="Q487">
            <v>20</v>
          </cell>
          <cell r="R487">
            <v>20</v>
          </cell>
          <cell r="S487">
            <v>4791</v>
          </cell>
          <cell r="T487">
            <v>0</v>
          </cell>
          <cell r="U487">
            <v>0</v>
          </cell>
          <cell r="V487">
            <v>0.17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479</v>
          </cell>
        </row>
        <row r="488">
          <cell r="A488" t="str">
            <v>N00979</v>
          </cell>
          <cell r="B488" t="str">
            <v>刘小芳</v>
          </cell>
          <cell r="C488" t="str">
            <v>DC</v>
          </cell>
          <cell r="D488" t="str">
            <v>妮维雅（上海）有限公司</v>
          </cell>
          <cell r="E488" t="str">
            <v>湖北省区</v>
          </cell>
          <cell r="F488" t="str">
            <v>湖北省区城市主任</v>
          </cell>
          <cell r="G488" t="str">
            <v>10</v>
          </cell>
          <cell r="H488" t="str">
            <v>1216.003</v>
          </cell>
          <cell r="I488" t="str">
            <v>420303198503051724</v>
          </cell>
          <cell r="J488" t="str">
            <v>0</v>
          </cell>
          <cell r="K488" t="str">
            <v>DC</v>
          </cell>
          <cell r="L488">
            <v>39508</v>
          </cell>
          <cell r="N488" t="str">
            <v>招商银行上海虹桥支行</v>
          </cell>
          <cell r="O488" t="str">
            <v>6226091211117662</v>
          </cell>
          <cell r="P488" t="str">
            <v>刘小芳</v>
          </cell>
          <cell r="Q488">
            <v>20</v>
          </cell>
          <cell r="R488">
            <v>20</v>
          </cell>
          <cell r="S488">
            <v>5899</v>
          </cell>
          <cell r="T488">
            <v>0</v>
          </cell>
          <cell r="U488">
            <v>0</v>
          </cell>
          <cell r="V488">
            <v>0.17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2820.56</v>
          </cell>
        </row>
        <row r="489">
          <cell r="A489" t="str">
            <v>N00996</v>
          </cell>
          <cell r="B489" t="str">
            <v>康晓青</v>
          </cell>
          <cell r="C489" t="str">
            <v>DC</v>
          </cell>
          <cell r="D489" t="str">
            <v>妮维雅（上海）有限公司</v>
          </cell>
          <cell r="E489" t="str">
            <v>浙江省区</v>
          </cell>
          <cell r="F489" t="str">
            <v>浙江省区城市代表</v>
          </cell>
          <cell r="G489" t="str">
            <v>15</v>
          </cell>
          <cell r="H489" t="str">
            <v>1211.003</v>
          </cell>
          <cell r="I489" t="str">
            <v>330702198304234126</v>
          </cell>
          <cell r="J489" t="str">
            <v>0</v>
          </cell>
          <cell r="K489" t="str">
            <v>DC</v>
          </cell>
          <cell r="L489">
            <v>39569</v>
          </cell>
          <cell r="N489" t="str">
            <v>招商银行上海虹桥支行</v>
          </cell>
          <cell r="O489" t="str">
            <v>6226091211113455</v>
          </cell>
          <cell r="P489" t="str">
            <v>康晓青</v>
          </cell>
          <cell r="Q489">
            <v>20</v>
          </cell>
          <cell r="R489">
            <v>20</v>
          </cell>
          <cell r="S489">
            <v>5371</v>
          </cell>
          <cell r="T489">
            <v>0</v>
          </cell>
          <cell r="U489">
            <v>0</v>
          </cell>
          <cell r="V489">
            <v>0.17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3631.47</v>
          </cell>
        </row>
        <row r="490">
          <cell r="A490" t="str">
            <v>N01009</v>
          </cell>
          <cell r="B490" t="str">
            <v>程定文</v>
          </cell>
          <cell r="C490" t="str">
            <v>SC</v>
          </cell>
          <cell r="D490" t="str">
            <v>妮维雅（上海）有限公司</v>
          </cell>
          <cell r="E490" t="str">
            <v>生产部</v>
          </cell>
          <cell r="F490" t="str">
            <v>生产设备维修工</v>
          </cell>
          <cell r="G490" t="str">
            <v>13</v>
          </cell>
          <cell r="H490" t="str">
            <v>1530</v>
          </cell>
          <cell r="I490" t="str">
            <v>422202198504214716</v>
          </cell>
          <cell r="J490" t="str">
            <v>0</v>
          </cell>
          <cell r="K490" t="str">
            <v>SC</v>
          </cell>
          <cell r="L490">
            <v>39601</v>
          </cell>
          <cell r="N490" t="str">
            <v>招商银行上海虹桥支行</v>
          </cell>
          <cell r="O490" t="str">
            <v>6226091211116979</v>
          </cell>
          <cell r="P490" t="str">
            <v>程定文</v>
          </cell>
          <cell r="Q490">
            <v>20</v>
          </cell>
          <cell r="R490">
            <v>20</v>
          </cell>
          <cell r="S490">
            <v>3977</v>
          </cell>
          <cell r="T490">
            <v>331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36</v>
          </cell>
          <cell r="AG490">
            <v>0</v>
          </cell>
          <cell r="AH490">
            <v>1234.24</v>
          </cell>
          <cell r="AI490">
            <v>0</v>
          </cell>
          <cell r="AJ490">
            <v>1384.24</v>
          </cell>
          <cell r="AK490">
            <v>2331.34</v>
          </cell>
          <cell r="AL490">
            <v>10</v>
          </cell>
          <cell r="AM490">
            <v>0</v>
          </cell>
          <cell r="AN490">
            <v>150</v>
          </cell>
          <cell r="AO490">
            <v>331</v>
          </cell>
          <cell r="AP490">
            <v>331</v>
          </cell>
          <cell r="AQ490">
            <v>0</v>
          </cell>
          <cell r="AR490">
            <v>0</v>
          </cell>
        </row>
        <row r="491">
          <cell r="A491" t="str">
            <v>N01013</v>
          </cell>
          <cell r="B491" t="str">
            <v>王琴 (Gin Wang)</v>
          </cell>
          <cell r="C491" t="str">
            <v>DC</v>
          </cell>
          <cell r="D491" t="str">
            <v>妮维雅（上海）有限公司</v>
          </cell>
          <cell r="E491" t="str">
            <v>护肤财会部</v>
          </cell>
          <cell r="F491" t="str">
            <v>护肤财会部会计</v>
          </cell>
          <cell r="G491" t="str">
            <v>15</v>
          </cell>
          <cell r="H491" t="str">
            <v>9221</v>
          </cell>
          <cell r="I491" t="str">
            <v>330682198606240042</v>
          </cell>
          <cell r="J491" t="str">
            <v>0</v>
          </cell>
          <cell r="K491" t="str">
            <v>DC</v>
          </cell>
          <cell r="L491">
            <v>39601</v>
          </cell>
          <cell r="N491" t="str">
            <v>招商银行上海虹桥支行</v>
          </cell>
          <cell r="O491" t="str">
            <v>6226091211114891</v>
          </cell>
          <cell r="P491" t="str">
            <v>王琴</v>
          </cell>
          <cell r="Q491">
            <v>20</v>
          </cell>
          <cell r="R491">
            <v>20</v>
          </cell>
          <cell r="S491">
            <v>9702</v>
          </cell>
          <cell r="T491">
            <v>0</v>
          </cell>
          <cell r="U491">
            <v>0</v>
          </cell>
          <cell r="V491">
            <v>0.12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</row>
        <row r="492">
          <cell r="A492" t="str">
            <v>N01037</v>
          </cell>
          <cell r="B492" t="str">
            <v>丁国锋</v>
          </cell>
          <cell r="C492" t="str">
            <v>DC</v>
          </cell>
          <cell r="D492" t="str">
            <v>妮维雅（上海）有限公司</v>
          </cell>
          <cell r="E492" t="str">
            <v>销售运营和计划部</v>
          </cell>
          <cell r="F492" t="str">
            <v>销售计划经理-护肤</v>
          </cell>
          <cell r="G492" t="str">
            <v/>
          </cell>
          <cell r="H492" t="str">
            <v>1110</v>
          </cell>
          <cell r="I492" t="str">
            <v>320981198602170233</v>
          </cell>
          <cell r="J492" t="str">
            <v>0</v>
          </cell>
          <cell r="K492" t="str">
            <v>DC</v>
          </cell>
          <cell r="L492">
            <v>39630</v>
          </cell>
          <cell r="N492" t="str">
            <v>招商银行上海虹桥支行</v>
          </cell>
          <cell r="O492" t="str">
            <v>6226091211113968</v>
          </cell>
          <cell r="P492" t="str">
            <v>丁国锋</v>
          </cell>
          <cell r="Q492">
            <v>20</v>
          </cell>
          <cell r="R492">
            <v>20</v>
          </cell>
          <cell r="S492">
            <v>14799</v>
          </cell>
          <cell r="T492">
            <v>0</v>
          </cell>
          <cell r="U492">
            <v>0</v>
          </cell>
          <cell r="V492">
            <v>0.25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1850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</row>
        <row r="493">
          <cell r="A493" t="str">
            <v>N01042</v>
          </cell>
          <cell r="B493" t="str">
            <v>王云龙</v>
          </cell>
          <cell r="C493" t="str">
            <v>DC</v>
          </cell>
          <cell r="D493" t="str">
            <v>妮维雅（上海）有限公司</v>
          </cell>
          <cell r="E493" t="str">
            <v>北二区销售部</v>
          </cell>
          <cell r="F493" t="str">
            <v>北二区区域通路行销经理</v>
          </cell>
          <cell r="G493" t="str">
            <v>10</v>
          </cell>
          <cell r="H493" t="str">
            <v>1214.001</v>
          </cell>
          <cell r="I493" t="str">
            <v>370782198508205238</v>
          </cell>
          <cell r="J493" t="str">
            <v>0</v>
          </cell>
          <cell r="K493" t="str">
            <v>DC</v>
          </cell>
          <cell r="L493">
            <v>39630</v>
          </cell>
          <cell r="N493" t="str">
            <v>招商银行上海虹桥支行</v>
          </cell>
          <cell r="O493" t="str">
            <v>6226091211113315</v>
          </cell>
          <cell r="P493" t="str">
            <v>王云龙</v>
          </cell>
          <cell r="Q493">
            <v>20</v>
          </cell>
          <cell r="R493">
            <v>20</v>
          </cell>
          <cell r="S493">
            <v>11115</v>
          </cell>
          <cell r="T493">
            <v>0</v>
          </cell>
          <cell r="U493">
            <v>0</v>
          </cell>
          <cell r="V493">
            <v>0.33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2153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2099.5</v>
          </cell>
        </row>
        <row r="494">
          <cell r="A494" t="str">
            <v>N01048</v>
          </cell>
          <cell r="B494" t="str">
            <v>张莹</v>
          </cell>
          <cell r="C494" t="str">
            <v>DC</v>
          </cell>
          <cell r="D494" t="str">
            <v>妮维雅（上海）有限公司</v>
          </cell>
          <cell r="E494" t="str">
            <v>北一区销售部</v>
          </cell>
          <cell r="F494" t="str">
            <v>北一区区域通路行销经理</v>
          </cell>
          <cell r="G494" t="str">
            <v/>
          </cell>
          <cell r="H494" t="str">
            <v>1213.001</v>
          </cell>
          <cell r="I494" t="str">
            <v>210106198412235826</v>
          </cell>
          <cell r="J494" t="str">
            <v>0</v>
          </cell>
          <cell r="K494" t="str">
            <v>DC</v>
          </cell>
          <cell r="L494">
            <v>39630</v>
          </cell>
          <cell r="N494" t="str">
            <v>招商银行上海虹桥支行</v>
          </cell>
          <cell r="O494" t="str">
            <v>6226091211111913</v>
          </cell>
          <cell r="P494" t="str">
            <v>张莹</v>
          </cell>
          <cell r="Q494">
            <v>20</v>
          </cell>
          <cell r="R494">
            <v>20</v>
          </cell>
          <cell r="S494">
            <v>11668</v>
          </cell>
          <cell r="T494">
            <v>0</v>
          </cell>
          <cell r="U494">
            <v>0</v>
          </cell>
          <cell r="V494">
            <v>0.33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1945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2408.2800000000002</v>
          </cell>
        </row>
        <row r="495">
          <cell r="A495" t="str">
            <v>N01057</v>
          </cell>
          <cell r="B495" t="str">
            <v>朱晓晖</v>
          </cell>
          <cell r="C495" t="str">
            <v>DC</v>
          </cell>
          <cell r="D495" t="str">
            <v>妮维雅（上海）有限公司</v>
          </cell>
          <cell r="E495" t="str">
            <v>湖北省区</v>
          </cell>
          <cell r="F495" t="str">
            <v>湖北省区销售主任</v>
          </cell>
          <cell r="G495" t="str">
            <v>10</v>
          </cell>
          <cell r="H495" t="str">
            <v>1216.003</v>
          </cell>
          <cell r="I495" t="str">
            <v>429001198503213841</v>
          </cell>
          <cell r="J495" t="str">
            <v>0</v>
          </cell>
          <cell r="K495" t="str">
            <v>DC</v>
          </cell>
          <cell r="L495">
            <v>39630</v>
          </cell>
          <cell r="N495" t="str">
            <v>招商银行上海虹桥支行</v>
          </cell>
          <cell r="O495" t="str">
            <v>6226091211118223</v>
          </cell>
          <cell r="P495" t="str">
            <v>朱晓晖</v>
          </cell>
          <cell r="Q495">
            <v>20</v>
          </cell>
          <cell r="R495">
            <v>20</v>
          </cell>
          <cell r="S495">
            <v>6199</v>
          </cell>
          <cell r="T495">
            <v>0</v>
          </cell>
          <cell r="U495">
            <v>0</v>
          </cell>
          <cell r="V495">
            <v>0.17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2507.09</v>
          </cell>
        </row>
        <row r="496">
          <cell r="A496" t="str">
            <v>N01072</v>
          </cell>
          <cell r="B496" t="str">
            <v>房锋雷</v>
          </cell>
          <cell r="C496" t="str">
            <v>SC</v>
          </cell>
          <cell r="D496" t="str">
            <v>妮维雅（上海）有限公司</v>
          </cell>
          <cell r="E496" t="str">
            <v>上海技术部</v>
          </cell>
          <cell r="F496" t="str">
            <v>公用设施工程师</v>
          </cell>
          <cell r="G496" t="str">
            <v>10</v>
          </cell>
          <cell r="H496" t="str">
            <v>1575</v>
          </cell>
          <cell r="I496" t="str">
            <v>310227197710012010</v>
          </cell>
          <cell r="J496" t="str">
            <v>0</v>
          </cell>
          <cell r="K496" t="str">
            <v>SC</v>
          </cell>
          <cell r="L496">
            <v>39643</v>
          </cell>
          <cell r="N496" t="str">
            <v>招商银行上海虹桥支行</v>
          </cell>
          <cell r="O496" t="str">
            <v>6226091210863555</v>
          </cell>
          <cell r="P496" t="str">
            <v>房锋雷</v>
          </cell>
          <cell r="Q496">
            <v>20</v>
          </cell>
          <cell r="R496">
            <v>20</v>
          </cell>
          <cell r="S496">
            <v>9676</v>
          </cell>
          <cell r="T496">
            <v>0</v>
          </cell>
          <cell r="U496">
            <v>0</v>
          </cell>
          <cell r="V496">
            <v>0.12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</row>
        <row r="497">
          <cell r="A497" t="str">
            <v>N01086</v>
          </cell>
          <cell r="B497" t="str">
            <v>黎方雅 (Julie Li)</v>
          </cell>
          <cell r="C497" t="str">
            <v>DC</v>
          </cell>
          <cell r="D497" t="str">
            <v>妮维雅（上海）有限公司</v>
          </cell>
          <cell r="E497" t="str">
            <v>法政事务部</v>
          </cell>
          <cell r="F497" t="str">
            <v>产品法规事务主管</v>
          </cell>
          <cell r="G497" t="str">
            <v>16</v>
          </cell>
          <cell r="H497" t="str">
            <v>9240</v>
          </cell>
          <cell r="I497" t="str">
            <v>310109198603203547</v>
          </cell>
          <cell r="J497" t="str">
            <v>0</v>
          </cell>
          <cell r="K497" t="str">
            <v>DC</v>
          </cell>
          <cell r="L497">
            <v>39657</v>
          </cell>
          <cell r="N497" t="str">
            <v>招商银行上海虹桥支行</v>
          </cell>
          <cell r="O497" t="str">
            <v>6226091211115187</v>
          </cell>
          <cell r="P497" t="str">
            <v>黎方雅</v>
          </cell>
          <cell r="Q497">
            <v>20</v>
          </cell>
          <cell r="R497">
            <v>20</v>
          </cell>
          <cell r="S497">
            <v>13099</v>
          </cell>
          <cell r="T497">
            <v>0</v>
          </cell>
          <cell r="U497">
            <v>0</v>
          </cell>
          <cell r="V497">
            <v>0.12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</row>
        <row r="498">
          <cell r="A498" t="str">
            <v>N01088</v>
          </cell>
          <cell r="B498" t="str">
            <v>张中华</v>
          </cell>
          <cell r="C498" t="str">
            <v>DC</v>
          </cell>
          <cell r="D498" t="str">
            <v>妮维雅（上海）有限公司</v>
          </cell>
          <cell r="E498" t="str">
            <v>陕宁省区</v>
          </cell>
          <cell r="F498" t="str">
            <v>陕宁省区城市经理</v>
          </cell>
          <cell r="G498" t="str">
            <v>10</v>
          </cell>
          <cell r="H498" t="str">
            <v>1215.005</v>
          </cell>
          <cell r="I498" t="str">
            <v>612727198212206415</v>
          </cell>
          <cell r="J498" t="str">
            <v>0</v>
          </cell>
          <cell r="K498" t="str">
            <v>DC</v>
          </cell>
          <cell r="L498">
            <v>39630</v>
          </cell>
          <cell r="N498" t="str">
            <v>招商银行上海虹桥支行</v>
          </cell>
          <cell r="O498" t="str">
            <v>6226091211118363</v>
          </cell>
          <cell r="P498" t="str">
            <v>张中华</v>
          </cell>
          <cell r="Q498">
            <v>20</v>
          </cell>
          <cell r="R498">
            <v>20</v>
          </cell>
          <cell r="S498">
            <v>10740</v>
          </cell>
          <cell r="T498">
            <v>0</v>
          </cell>
          <cell r="U498">
            <v>0</v>
          </cell>
          <cell r="V498">
            <v>0.17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5341.5</v>
          </cell>
        </row>
        <row r="499">
          <cell r="A499" t="str">
            <v>N01089</v>
          </cell>
          <cell r="B499" t="str">
            <v>叶磊</v>
          </cell>
          <cell r="C499" t="str">
            <v>DC</v>
          </cell>
          <cell r="D499" t="str">
            <v>妮维雅（上海）有限公司</v>
          </cell>
          <cell r="E499" t="str">
            <v>安徽省区</v>
          </cell>
          <cell r="F499" t="str">
            <v>安徽省区销售主任</v>
          </cell>
          <cell r="G499" t="str">
            <v>10</v>
          </cell>
          <cell r="H499" t="str">
            <v>1210.002</v>
          </cell>
          <cell r="I499" t="str">
            <v>34240119831005005X</v>
          </cell>
          <cell r="J499" t="str">
            <v>0</v>
          </cell>
          <cell r="K499" t="str">
            <v>DC</v>
          </cell>
          <cell r="L499">
            <v>39630</v>
          </cell>
          <cell r="N499" t="str">
            <v>招商银行上海虹桥支行</v>
          </cell>
          <cell r="O499" t="str">
            <v>6226091211113182</v>
          </cell>
          <cell r="P499" t="str">
            <v>叶磊</v>
          </cell>
          <cell r="Q499">
            <v>20</v>
          </cell>
          <cell r="R499">
            <v>20</v>
          </cell>
          <cell r="S499">
            <v>5929</v>
          </cell>
          <cell r="T499">
            <v>0</v>
          </cell>
          <cell r="U499">
            <v>0</v>
          </cell>
          <cell r="V499">
            <v>0.17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2608.3200000000002</v>
          </cell>
        </row>
        <row r="500">
          <cell r="A500" t="str">
            <v>N01090</v>
          </cell>
          <cell r="B500" t="str">
            <v>惠慧</v>
          </cell>
          <cell r="C500" t="str">
            <v>DC</v>
          </cell>
          <cell r="D500" t="str">
            <v>妮维雅（上海）有限公司</v>
          </cell>
          <cell r="E500" t="str">
            <v>浙江省区</v>
          </cell>
          <cell r="F500" t="str">
            <v>浙江省区城市代表</v>
          </cell>
          <cell r="G500" t="str">
            <v>15</v>
          </cell>
          <cell r="H500" t="str">
            <v>1211.003</v>
          </cell>
          <cell r="I500" t="str">
            <v>411424198412240067</v>
          </cell>
          <cell r="J500" t="str">
            <v>0</v>
          </cell>
          <cell r="K500" t="str">
            <v>DC</v>
          </cell>
          <cell r="L500">
            <v>39630</v>
          </cell>
          <cell r="N500" t="str">
            <v>招商银行上海虹桥支行</v>
          </cell>
          <cell r="O500" t="str">
            <v>6226091211117415</v>
          </cell>
          <cell r="P500" t="str">
            <v>惠慧</v>
          </cell>
          <cell r="Q500">
            <v>20</v>
          </cell>
          <cell r="R500">
            <v>20</v>
          </cell>
          <cell r="S500">
            <v>5787</v>
          </cell>
          <cell r="T500">
            <v>0</v>
          </cell>
          <cell r="U500">
            <v>0</v>
          </cell>
          <cell r="V500">
            <v>0.17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3256.28</v>
          </cell>
        </row>
        <row r="501">
          <cell r="A501" t="str">
            <v>N01091</v>
          </cell>
          <cell r="B501" t="str">
            <v>房勇</v>
          </cell>
          <cell r="C501" t="str">
            <v>DC</v>
          </cell>
          <cell r="D501" t="str">
            <v>妮维雅（上海）有限公司</v>
          </cell>
          <cell r="E501" t="str">
            <v>鲁西省区</v>
          </cell>
          <cell r="F501" t="str">
            <v>鲁西省区城市群主任</v>
          </cell>
          <cell r="G501" t="str">
            <v/>
          </cell>
          <cell r="H501" t="str">
            <v>1214.006</v>
          </cell>
          <cell r="I501" t="str">
            <v>370304198307255510</v>
          </cell>
          <cell r="J501" t="str">
            <v>0</v>
          </cell>
          <cell r="K501" t="str">
            <v>DC</v>
          </cell>
          <cell r="L501">
            <v>39630</v>
          </cell>
          <cell r="N501" t="str">
            <v>招商银行上海虹桥支行</v>
          </cell>
          <cell r="O501" t="str">
            <v>6226091211117878</v>
          </cell>
          <cell r="P501" t="str">
            <v>房勇</v>
          </cell>
          <cell r="Q501">
            <v>20</v>
          </cell>
          <cell r="R501">
            <v>20</v>
          </cell>
          <cell r="S501">
            <v>6426</v>
          </cell>
          <cell r="T501">
            <v>0</v>
          </cell>
          <cell r="U501">
            <v>0</v>
          </cell>
          <cell r="V501">
            <v>0.17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1072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2827.44</v>
          </cell>
        </row>
        <row r="502">
          <cell r="A502" t="str">
            <v>N01092</v>
          </cell>
          <cell r="B502" t="str">
            <v>韦静静</v>
          </cell>
          <cell r="C502" t="str">
            <v>DC</v>
          </cell>
          <cell r="D502" t="str">
            <v>妮维雅（上海）有限公司</v>
          </cell>
          <cell r="E502" t="str">
            <v>安徽省区</v>
          </cell>
          <cell r="F502" t="str">
            <v>安徽省区城市主任</v>
          </cell>
          <cell r="G502" t="str">
            <v>10</v>
          </cell>
          <cell r="H502" t="str">
            <v>1210.002</v>
          </cell>
          <cell r="I502" t="str">
            <v>341221198205294902</v>
          </cell>
          <cell r="J502" t="str">
            <v>0</v>
          </cell>
          <cell r="K502" t="str">
            <v>DC</v>
          </cell>
          <cell r="L502">
            <v>39661</v>
          </cell>
          <cell r="N502" t="str">
            <v>招商银行上海虹桥支行</v>
          </cell>
          <cell r="O502" t="str">
            <v>6226091211112713</v>
          </cell>
          <cell r="P502" t="str">
            <v>韦静静</v>
          </cell>
          <cell r="Q502">
            <v>20</v>
          </cell>
          <cell r="R502">
            <v>20</v>
          </cell>
          <cell r="S502">
            <v>5874</v>
          </cell>
          <cell r="T502">
            <v>0</v>
          </cell>
          <cell r="U502">
            <v>0</v>
          </cell>
          <cell r="V502">
            <v>0.17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587.4</v>
          </cell>
        </row>
        <row r="503">
          <cell r="A503" t="str">
            <v>N01103</v>
          </cell>
          <cell r="B503" t="str">
            <v>马继梅</v>
          </cell>
          <cell r="C503" t="str">
            <v>SC</v>
          </cell>
          <cell r="D503" t="str">
            <v>妮维雅（上海）有限公司</v>
          </cell>
          <cell r="E503" t="str">
            <v>生产部</v>
          </cell>
          <cell r="F503" t="str">
            <v>灌包装组长</v>
          </cell>
          <cell r="G503" t="str">
            <v>12</v>
          </cell>
          <cell r="H503" t="str">
            <v>1530</v>
          </cell>
          <cell r="I503" t="str">
            <v>321322198302276448</v>
          </cell>
          <cell r="J503" t="str">
            <v>0</v>
          </cell>
          <cell r="K503" t="str">
            <v>SC</v>
          </cell>
          <cell r="L503">
            <v>39661</v>
          </cell>
          <cell r="N503" t="str">
            <v>招商银行上海虹桥支行</v>
          </cell>
          <cell r="O503" t="str">
            <v>6226091211116987</v>
          </cell>
          <cell r="P503" t="str">
            <v>马继梅</v>
          </cell>
          <cell r="Q503">
            <v>20</v>
          </cell>
          <cell r="R503">
            <v>20</v>
          </cell>
          <cell r="S503">
            <v>2830</v>
          </cell>
          <cell r="T503">
            <v>236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36</v>
          </cell>
          <cell r="AG503">
            <v>0</v>
          </cell>
          <cell r="AH503">
            <v>878.28</v>
          </cell>
          <cell r="AI503">
            <v>0</v>
          </cell>
          <cell r="AJ503">
            <v>1028.28</v>
          </cell>
          <cell r="AK503">
            <v>1719.96</v>
          </cell>
          <cell r="AL503">
            <v>10</v>
          </cell>
          <cell r="AM503">
            <v>0</v>
          </cell>
          <cell r="AN503">
            <v>150</v>
          </cell>
          <cell r="AO503">
            <v>236</v>
          </cell>
          <cell r="AP503">
            <v>236</v>
          </cell>
          <cell r="AQ503">
            <v>0</v>
          </cell>
          <cell r="AR503">
            <v>0</v>
          </cell>
        </row>
        <row r="504">
          <cell r="A504" t="str">
            <v>N01105</v>
          </cell>
          <cell r="B504" t="str">
            <v>顾福勤</v>
          </cell>
          <cell r="C504" t="str">
            <v>SC</v>
          </cell>
          <cell r="D504" t="str">
            <v>妮维雅（上海）有限公司</v>
          </cell>
          <cell r="E504" t="str">
            <v>上海物料管理部</v>
          </cell>
          <cell r="F504" t="str">
            <v>上海物料管理部仓库保管员</v>
          </cell>
          <cell r="G504" t="str">
            <v>13</v>
          </cell>
          <cell r="H504" t="str">
            <v>1620</v>
          </cell>
          <cell r="I504" t="str">
            <v>31022719720227222X</v>
          </cell>
          <cell r="J504" t="str">
            <v>0</v>
          </cell>
          <cell r="K504" t="str">
            <v>SC</v>
          </cell>
          <cell r="L504">
            <v>39744</v>
          </cell>
          <cell r="N504" t="str">
            <v>招商银行上海虹桥支行</v>
          </cell>
          <cell r="O504" t="str">
            <v>6226091210864579</v>
          </cell>
          <cell r="P504" t="str">
            <v>顾福勤</v>
          </cell>
          <cell r="Q504">
            <v>20</v>
          </cell>
          <cell r="R504">
            <v>20</v>
          </cell>
          <cell r="S504">
            <v>3062</v>
          </cell>
          <cell r="T504">
            <v>255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18</v>
          </cell>
          <cell r="AG504">
            <v>0</v>
          </cell>
          <cell r="AH504">
            <v>475.14</v>
          </cell>
          <cell r="AI504">
            <v>0</v>
          </cell>
          <cell r="AJ504">
            <v>475.14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255</v>
          </cell>
          <cell r="AP504">
            <v>255</v>
          </cell>
          <cell r="AQ504">
            <v>0</v>
          </cell>
          <cell r="AR504">
            <v>0</v>
          </cell>
        </row>
        <row r="505">
          <cell r="A505" t="str">
            <v>N01107</v>
          </cell>
          <cell r="B505" t="str">
            <v>练红旺</v>
          </cell>
          <cell r="C505" t="str">
            <v>SC</v>
          </cell>
          <cell r="D505" t="str">
            <v>妮维雅（上海）有限公司</v>
          </cell>
          <cell r="E505" t="str">
            <v>上海技术部</v>
          </cell>
          <cell r="F505" t="str">
            <v>公共设备维修工</v>
          </cell>
          <cell r="G505" t="str">
            <v>10</v>
          </cell>
          <cell r="H505" t="str">
            <v>1575</v>
          </cell>
          <cell r="I505" t="str">
            <v>340827198709251033</v>
          </cell>
          <cell r="J505" t="str">
            <v>0</v>
          </cell>
          <cell r="K505" t="str">
            <v>SC</v>
          </cell>
          <cell r="L505">
            <v>39661</v>
          </cell>
          <cell r="N505" t="str">
            <v>招商银行上海虹桥支行</v>
          </cell>
          <cell r="O505" t="str">
            <v>6226091210863928</v>
          </cell>
          <cell r="P505" t="str">
            <v>练红旺</v>
          </cell>
          <cell r="Q505">
            <v>20</v>
          </cell>
          <cell r="R505">
            <v>20</v>
          </cell>
          <cell r="S505">
            <v>3639</v>
          </cell>
          <cell r="T505">
            <v>303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36</v>
          </cell>
          <cell r="AG505">
            <v>0</v>
          </cell>
          <cell r="AH505">
            <v>1129.3399999999999</v>
          </cell>
          <cell r="AI505">
            <v>0</v>
          </cell>
          <cell r="AJ505">
            <v>1129.3399999999999</v>
          </cell>
          <cell r="AK505">
            <v>1035.23</v>
          </cell>
          <cell r="AL505">
            <v>0</v>
          </cell>
          <cell r="AM505">
            <v>0</v>
          </cell>
          <cell r="AN505">
            <v>0</v>
          </cell>
          <cell r="AO505">
            <v>303</v>
          </cell>
          <cell r="AP505">
            <v>303</v>
          </cell>
          <cell r="AQ505">
            <v>0</v>
          </cell>
          <cell r="AR505">
            <v>0</v>
          </cell>
        </row>
        <row r="506">
          <cell r="A506" t="str">
            <v>N01110</v>
          </cell>
          <cell r="B506" t="str">
            <v>王根泉</v>
          </cell>
          <cell r="C506" t="str">
            <v>SC</v>
          </cell>
          <cell r="D506" t="str">
            <v>妮维雅（上海）有限公司</v>
          </cell>
          <cell r="E506" t="str">
            <v>生产部</v>
          </cell>
          <cell r="F506" t="str">
            <v>配制工</v>
          </cell>
          <cell r="G506" t="str">
            <v>13</v>
          </cell>
          <cell r="H506" t="str">
            <v>1510</v>
          </cell>
          <cell r="I506" t="str">
            <v>332526198908236116</v>
          </cell>
          <cell r="J506" t="str">
            <v>0</v>
          </cell>
          <cell r="K506" t="str">
            <v>SC</v>
          </cell>
          <cell r="L506">
            <v>39661</v>
          </cell>
          <cell r="N506" t="str">
            <v>招商银行上海虹桥支行</v>
          </cell>
          <cell r="O506" t="str">
            <v>6226091210863936</v>
          </cell>
          <cell r="P506" t="str">
            <v>王根泉</v>
          </cell>
          <cell r="Q506">
            <v>20</v>
          </cell>
          <cell r="R506">
            <v>20</v>
          </cell>
          <cell r="S506">
            <v>3233</v>
          </cell>
          <cell r="T506">
            <v>269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36</v>
          </cell>
          <cell r="AG506">
            <v>0</v>
          </cell>
          <cell r="AH506">
            <v>1003.34</v>
          </cell>
          <cell r="AI506">
            <v>0</v>
          </cell>
          <cell r="AJ506">
            <v>1093.3399999999999</v>
          </cell>
          <cell r="AK506">
            <v>1588.63</v>
          </cell>
          <cell r="AL506">
            <v>6</v>
          </cell>
          <cell r="AM506">
            <v>0</v>
          </cell>
          <cell r="AN506">
            <v>90</v>
          </cell>
          <cell r="AO506">
            <v>269</v>
          </cell>
          <cell r="AP506">
            <v>269</v>
          </cell>
          <cell r="AQ506">
            <v>0</v>
          </cell>
          <cell r="AR506">
            <v>0</v>
          </cell>
        </row>
        <row r="507">
          <cell r="A507" t="str">
            <v>N01111</v>
          </cell>
          <cell r="B507" t="str">
            <v>许勇</v>
          </cell>
          <cell r="C507" t="str">
            <v>SC</v>
          </cell>
          <cell r="D507" t="str">
            <v>妮维雅（上海）有限公司</v>
          </cell>
          <cell r="E507" t="str">
            <v>上海技术部</v>
          </cell>
          <cell r="F507" t="str">
            <v>水处理领班</v>
          </cell>
          <cell r="G507" t="str">
            <v>14</v>
          </cell>
          <cell r="H507" t="str">
            <v>1575</v>
          </cell>
          <cell r="I507" t="str">
            <v>341127198111203013</v>
          </cell>
          <cell r="J507" t="str">
            <v>0</v>
          </cell>
          <cell r="K507" t="str">
            <v>SC</v>
          </cell>
          <cell r="L507">
            <v>39661</v>
          </cell>
          <cell r="N507" t="str">
            <v>招商银行上海虹桥支行</v>
          </cell>
          <cell r="O507" t="str">
            <v>6214850218186069</v>
          </cell>
          <cell r="P507" t="str">
            <v>许勇</v>
          </cell>
          <cell r="Q507">
            <v>20</v>
          </cell>
          <cell r="R507">
            <v>20</v>
          </cell>
          <cell r="S507">
            <v>5184</v>
          </cell>
          <cell r="T507">
            <v>432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36</v>
          </cell>
          <cell r="AG507">
            <v>0</v>
          </cell>
          <cell r="AH507">
            <v>1608.83</v>
          </cell>
          <cell r="AI507">
            <v>0</v>
          </cell>
          <cell r="AJ507">
            <v>1608.83</v>
          </cell>
          <cell r="AK507">
            <v>424.55</v>
          </cell>
          <cell r="AL507">
            <v>0</v>
          </cell>
          <cell r="AM507">
            <v>0</v>
          </cell>
          <cell r="AN507">
            <v>0</v>
          </cell>
          <cell r="AO507">
            <v>432</v>
          </cell>
          <cell r="AP507">
            <v>432</v>
          </cell>
          <cell r="AQ507">
            <v>0</v>
          </cell>
          <cell r="AR507">
            <v>0</v>
          </cell>
        </row>
        <row r="508">
          <cell r="A508" t="str">
            <v>N01122</v>
          </cell>
          <cell r="B508" t="str">
            <v>赵建波</v>
          </cell>
          <cell r="C508" t="str">
            <v>DC</v>
          </cell>
          <cell r="D508" t="str">
            <v>妮维雅（上海）有限公司</v>
          </cell>
          <cell r="E508" t="str">
            <v>鲁东省区</v>
          </cell>
          <cell r="F508" t="str">
            <v>鲁东省区城市主任</v>
          </cell>
          <cell r="G508" t="str">
            <v/>
          </cell>
          <cell r="H508" t="str">
            <v>1214.004</v>
          </cell>
          <cell r="I508" t="str">
            <v>370704198311091215</v>
          </cell>
          <cell r="J508" t="str">
            <v>0</v>
          </cell>
          <cell r="K508" t="str">
            <v>DC</v>
          </cell>
          <cell r="L508">
            <v>39783</v>
          </cell>
          <cell r="N508" t="str">
            <v>招商银行上海虹桥支行</v>
          </cell>
          <cell r="O508" t="str">
            <v>6226091211118033</v>
          </cell>
          <cell r="P508" t="str">
            <v>赵建波</v>
          </cell>
          <cell r="Q508">
            <v>20</v>
          </cell>
          <cell r="R508">
            <v>20</v>
          </cell>
          <cell r="S508">
            <v>6752</v>
          </cell>
          <cell r="T508">
            <v>0</v>
          </cell>
          <cell r="U508">
            <v>0</v>
          </cell>
          <cell r="V508">
            <v>0.17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1126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2970.88</v>
          </cell>
        </row>
        <row r="509">
          <cell r="A509" t="str">
            <v>N01125</v>
          </cell>
          <cell r="B509" t="str">
            <v>宋鼎佶</v>
          </cell>
          <cell r="C509" t="str">
            <v>DC</v>
          </cell>
          <cell r="D509" t="str">
            <v>妮维雅（上海）有限公司</v>
          </cell>
          <cell r="E509" t="str">
            <v>河北省区</v>
          </cell>
          <cell r="F509" t="str">
            <v>河北省区城市群主任</v>
          </cell>
          <cell r="G509" t="str">
            <v>10</v>
          </cell>
          <cell r="H509" t="str">
            <v>1214.002</v>
          </cell>
          <cell r="I509" t="str">
            <v>120105198011174251</v>
          </cell>
          <cell r="J509" t="str">
            <v>0</v>
          </cell>
          <cell r="K509" t="str">
            <v>DC</v>
          </cell>
          <cell r="L509">
            <v>39783</v>
          </cell>
          <cell r="N509" t="str">
            <v>招商银行上海虹桥支行</v>
          </cell>
          <cell r="O509" t="str">
            <v>6226091211117902</v>
          </cell>
          <cell r="P509" t="str">
            <v>宋鼎佶</v>
          </cell>
          <cell r="Q509">
            <v>20</v>
          </cell>
          <cell r="R509">
            <v>20</v>
          </cell>
          <cell r="S509">
            <v>7028</v>
          </cell>
          <cell r="T509">
            <v>0</v>
          </cell>
          <cell r="U509">
            <v>0</v>
          </cell>
          <cell r="V509">
            <v>0.17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1172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702.8</v>
          </cell>
        </row>
        <row r="510">
          <cell r="A510" t="str">
            <v>N01136</v>
          </cell>
          <cell r="B510" t="str">
            <v>白井峰</v>
          </cell>
          <cell r="C510" t="str">
            <v>DC</v>
          </cell>
          <cell r="D510" t="str">
            <v>妮维雅（上海）有限公司</v>
          </cell>
          <cell r="E510" t="str">
            <v>黑龙江省区</v>
          </cell>
          <cell r="F510" t="str">
            <v>黑龙江省区城市经理</v>
          </cell>
          <cell r="G510" t="str">
            <v/>
          </cell>
          <cell r="H510" t="str">
            <v>1213.003</v>
          </cell>
          <cell r="I510" t="str">
            <v>23100419740506053X</v>
          </cell>
          <cell r="J510" t="str">
            <v>0</v>
          </cell>
          <cell r="K510" t="str">
            <v>DC</v>
          </cell>
          <cell r="L510">
            <v>39804</v>
          </cell>
          <cell r="N510" t="str">
            <v>招商银行上海虹桥支行</v>
          </cell>
          <cell r="O510" t="str">
            <v>6226091211112986</v>
          </cell>
          <cell r="P510" t="str">
            <v>白井峰</v>
          </cell>
          <cell r="Q510">
            <v>20</v>
          </cell>
          <cell r="R510">
            <v>20</v>
          </cell>
          <cell r="S510">
            <v>11063</v>
          </cell>
          <cell r="T510">
            <v>0</v>
          </cell>
          <cell r="U510">
            <v>0</v>
          </cell>
          <cell r="V510">
            <v>0.17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5192.0200000000004</v>
          </cell>
        </row>
        <row r="511">
          <cell r="A511" t="str">
            <v>N01153</v>
          </cell>
          <cell r="B511" t="str">
            <v>王波</v>
          </cell>
          <cell r="C511" t="str">
            <v>DC</v>
          </cell>
          <cell r="D511" t="str">
            <v>妮维雅（上海）有限公司</v>
          </cell>
          <cell r="E511" t="str">
            <v>东区销售部</v>
          </cell>
          <cell r="F511" t="str">
            <v>东区区域销售总监</v>
          </cell>
          <cell r="G511" t="str">
            <v>10</v>
          </cell>
          <cell r="H511" t="str">
            <v>1210.001</v>
          </cell>
          <cell r="I511" t="str">
            <v>320106197609222034</v>
          </cell>
          <cell r="J511" t="str">
            <v>0</v>
          </cell>
          <cell r="K511" t="str">
            <v>DC</v>
          </cell>
          <cell r="L511">
            <v>39934</v>
          </cell>
          <cell r="M511">
            <v>42094</v>
          </cell>
          <cell r="N511" t="str">
            <v>招商银行上海虹桥支行</v>
          </cell>
          <cell r="O511" t="str">
            <v>6226091211116623</v>
          </cell>
          <cell r="P511" t="str">
            <v>王波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0.2167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</row>
        <row r="512">
          <cell r="A512" t="str">
            <v>N01159</v>
          </cell>
          <cell r="B512" t="str">
            <v>李卓屿 (Steven)</v>
          </cell>
          <cell r="C512" t="str">
            <v>DC</v>
          </cell>
          <cell r="D512" t="str">
            <v>妮维雅（上海）有限公司</v>
          </cell>
          <cell r="E512" t="str">
            <v>云贵省区</v>
          </cell>
          <cell r="F512" t="str">
            <v>云贵省区城市经理</v>
          </cell>
          <cell r="G512" t="str">
            <v>10</v>
          </cell>
          <cell r="H512" t="str">
            <v>1216.006</v>
          </cell>
          <cell r="I512" t="str">
            <v>530102198104062117</v>
          </cell>
          <cell r="J512" t="str">
            <v>0</v>
          </cell>
          <cell r="K512" t="str">
            <v>DC</v>
          </cell>
          <cell r="L512">
            <v>39983</v>
          </cell>
          <cell r="N512" t="str">
            <v>招商银行上海虹桥支行</v>
          </cell>
          <cell r="O512" t="str">
            <v>6226091211113505</v>
          </cell>
          <cell r="P512" t="str">
            <v>李卓屿</v>
          </cell>
          <cell r="Q512">
            <v>20</v>
          </cell>
          <cell r="R512">
            <v>20</v>
          </cell>
          <cell r="S512">
            <v>9674</v>
          </cell>
          <cell r="T512">
            <v>0</v>
          </cell>
          <cell r="U512">
            <v>0</v>
          </cell>
          <cell r="V512">
            <v>0.17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5620.05</v>
          </cell>
        </row>
        <row r="513">
          <cell r="A513" t="str">
            <v>N01160</v>
          </cell>
          <cell r="B513" t="str">
            <v>董继娥 (Maggie Dong)</v>
          </cell>
          <cell r="C513" t="str">
            <v>OTH2</v>
          </cell>
          <cell r="D513" t="str">
            <v>妮维雅（上海）有限公司</v>
          </cell>
          <cell r="E513" t="str">
            <v>供应链人事行政部</v>
          </cell>
          <cell r="F513" t="str">
            <v>上海工厂助理行政经理</v>
          </cell>
          <cell r="G513" t="str">
            <v>10</v>
          </cell>
          <cell r="H513" t="str">
            <v>1570</v>
          </cell>
          <cell r="I513" t="str">
            <v>220581198011202621</v>
          </cell>
          <cell r="J513" t="str">
            <v>0</v>
          </cell>
          <cell r="K513" t="str">
            <v>OTHERS总监</v>
          </cell>
          <cell r="L513">
            <v>39954</v>
          </cell>
          <cell r="N513" t="str">
            <v>招商银行上海虹桥支行</v>
          </cell>
          <cell r="O513" t="str">
            <v>6226091211119452</v>
          </cell>
          <cell r="P513" t="str">
            <v>董继娥</v>
          </cell>
          <cell r="Q513">
            <v>20</v>
          </cell>
          <cell r="R513">
            <v>20</v>
          </cell>
          <cell r="S513">
            <v>13752</v>
          </cell>
          <cell r="T513">
            <v>0</v>
          </cell>
          <cell r="U513">
            <v>0</v>
          </cell>
          <cell r="V513">
            <v>0.25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</row>
        <row r="514">
          <cell r="A514" t="str">
            <v>N01166</v>
          </cell>
          <cell r="B514" t="str">
            <v>刘舒娅</v>
          </cell>
          <cell r="C514" t="str">
            <v>DC</v>
          </cell>
          <cell r="D514" t="str">
            <v>妮维雅（上海）有限公司</v>
          </cell>
          <cell r="E514" t="str">
            <v>天津省区</v>
          </cell>
          <cell r="F514" t="str">
            <v>天津省区销售代表</v>
          </cell>
          <cell r="G514" t="str">
            <v>10</v>
          </cell>
          <cell r="H514" t="str">
            <v>1213.006</v>
          </cell>
          <cell r="I514" t="str">
            <v>12010519850303452X</v>
          </cell>
          <cell r="J514" t="str">
            <v>0</v>
          </cell>
          <cell r="K514" t="str">
            <v>DC</v>
          </cell>
          <cell r="L514">
            <v>39975</v>
          </cell>
          <cell r="N514" t="str">
            <v>招商银行上海虹桥支行</v>
          </cell>
          <cell r="O514" t="str">
            <v>6226091211117969</v>
          </cell>
          <cell r="P514" t="str">
            <v>刘舒娅</v>
          </cell>
          <cell r="Q514">
            <v>20</v>
          </cell>
          <cell r="R514">
            <v>20</v>
          </cell>
          <cell r="S514">
            <v>5104</v>
          </cell>
          <cell r="T514">
            <v>0</v>
          </cell>
          <cell r="U514">
            <v>0</v>
          </cell>
          <cell r="V514">
            <v>0.17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1224.96</v>
          </cell>
        </row>
        <row r="515">
          <cell r="A515" t="str">
            <v>N01169</v>
          </cell>
          <cell r="B515" t="str">
            <v>李佳</v>
          </cell>
          <cell r="C515" t="str">
            <v>DC</v>
          </cell>
          <cell r="D515" t="str">
            <v>妮维雅（上海）有限公司</v>
          </cell>
          <cell r="E515" t="str">
            <v>制造部财务部</v>
          </cell>
          <cell r="F515" t="str">
            <v>制造部控制专员</v>
          </cell>
          <cell r="G515" t="str">
            <v>16</v>
          </cell>
          <cell r="H515" t="str">
            <v>1551</v>
          </cell>
          <cell r="I515" t="str">
            <v>310229198109171624</v>
          </cell>
          <cell r="J515" t="str">
            <v>0</v>
          </cell>
          <cell r="K515" t="str">
            <v>DC</v>
          </cell>
          <cell r="L515">
            <v>39978</v>
          </cell>
          <cell r="N515" t="str">
            <v>招商银行上海虹桥支行</v>
          </cell>
          <cell r="O515" t="str">
            <v>6226091210863423</v>
          </cell>
          <cell r="P515" t="str">
            <v>李佳</v>
          </cell>
          <cell r="Q515">
            <v>20</v>
          </cell>
          <cell r="R515">
            <v>20</v>
          </cell>
          <cell r="S515">
            <v>8934</v>
          </cell>
          <cell r="T515">
            <v>0</v>
          </cell>
          <cell r="U515">
            <v>0</v>
          </cell>
          <cell r="V515">
            <v>0.12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</row>
        <row r="516">
          <cell r="A516" t="str">
            <v>N01199</v>
          </cell>
          <cell r="B516" t="str">
            <v>张亮</v>
          </cell>
          <cell r="C516" t="str">
            <v>DC</v>
          </cell>
          <cell r="D516" t="str">
            <v>妮维雅（上海）有限公司</v>
          </cell>
          <cell r="E516" t="str">
            <v>陕宁省区</v>
          </cell>
          <cell r="F516" t="str">
            <v>陕宁省区销售主任</v>
          </cell>
          <cell r="G516" t="str">
            <v>10</v>
          </cell>
          <cell r="H516" t="str">
            <v>1215.005</v>
          </cell>
          <cell r="I516" t="str">
            <v>610104198112152158</v>
          </cell>
          <cell r="J516" t="str">
            <v>0</v>
          </cell>
          <cell r="K516" t="str">
            <v>DC</v>
          </cell>
          <cell r="L516">
            <v>39995</v>
          </cell>
          <cell r="N516" t="str">
            <v>招商银行上海虹桥支行</v>
          </cell>
          <cell r="O516" t="str">
            <v>6226091211118371</v>
          </cell>
          <cell r="P516" t="str">
            <v>张亮</v>
          </cell>
          <cell r="Q516">
            <v>20</v>
          </cell>
          <cell r="R516">
            <v>20</v>
          </cell>
          <cell r="S516">
            <v>6205</v>
          </cell>
          <cell r="T516">
            <v>0</v>
          </cell>
          <cell r="U516">
            <v>0</v>
          </cell>
          <cell r="V516">
            <v>0.17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3091.71</v>
          </cell>
        </row>
        <row r="517">
          <cell r="A517" t="str">
            <v>N01200</v>
          </cell>
          <cell r="B517" t="str">
            <v>房振府</v>
          </cell>
          <cell r="C517" t="str">
            <v>DC</v>
          </cell>
          <cell r="D517" t="str">
            <v>妮维雅（上海）有限公司</v>
          </cell>
          <cell r="E517" t="str">
            <v>河北省区</v>
          </cell>
          <cell r="F517" t="str">
            <v>河北省区省销售经理</v>
          </cell>
          <cell r="G517" t="str">
            <v>18</v>
          </cell>
          <cell r="H517" t="str">
            <v>1214.002</v>
          </cell>
          <cell r="I517" t="str">
            <v>132201198001124318</v>
          </cell>
          <cell r="J517" t="str">
            <v>0</v>
          </cell>
          <cell r="K517" t="str">
            <v>DC</v>
          </cell>
          <cell r="L517">
            <v>40045</v>
          </cell>
          <cell r="N517" t="str">
            <v>招商银行上海虹桥支行</v>
          </cell>
          <cell r="O517" t="str">
            <v>6226091211117688</v>
          </cell>
          <cell r="P517" t="str">
            <v>房振府</v>
          </cell>
          <cell r="Q517">
            <v>20</v>
          </cell>
          <cell r="R517">
            <v>20</v>
          </cell>
          <cell r="S517">
            <v>13680</v>
          </cell>
          <cell r="T517">
            <v>0</v>
          </cell>
          <cell r="U517">
            <v>0</v>
          </cell>
          <cell r="V517">
            <v>0.33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608</v>
          </cell>
        </row>
        <row r="518">
          <cell r="A518" t="str">
            <v>N01202</v>
          </cell>
          <cell r="B518" t="str">
            <v>童俊鹏</v>
          </cell>
          <cell r="C518" t="str">
            <v>DC</v>
          </cell>
          <cell r="D518" t="str">
            <v>妮维雅（上海）有限公司</v>
          </cell>
          <cell r="E518" t="str">
            <v>浙江省区</v>
          </cell>
          <cell r="F518" t="str">
            <v>浙江省区省销售经理</v>
          </cell>
          <cell r="G518" t="str">
            <v>18</v>
          </cell>
          <cell r="H518" t="str">
            <v>1211.003</v>
          </cell>
          <cell r="I518" t="str">
            <v>342623197502040336</v>
          </cell>
          <cell r="J518" t="str">
            <v>0</v>
          </cell>
          <cell r="K518" t="str">
            <v>DC</v>
          </cell>
          <cell r="L518">
            <v>40035</v>
          </cell>
          <cell r="N518" t="str">
            <v>招商银行上海虹桥支行</v>
          </cell>
          <cell r="O518" t="str">
            <v>6226091211116631</v>
          </cell>
          <cell r="P518" t="str">
            <v>童俊鹏</v>
          </cell>
          <cell r="Q518">
            <v>20</v>
          </cell>
          <cell r="R518">
            <v>20</v>
          </cell>
          <cell r="S518">
            <v>22869</v>
          </cell>
          <cell r="T518">
            <v>0</v>
          </cell>
          <cell r="U518">
            <v>0</v>
          </cell>
          <cell r="V518">
            <v>0.23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3519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938.2</v>
          </cell>
        </row>
        <row r="519">
          <cell r="A519" t="str">
            <v>N01203</v>
          </cell>
          <cell r="B519" t="str">
            <v>龚炜 (Michael Gong)</v>
          </cell>
          <cell r="C519" t="str">
            <v>DC</v>
          </cell>
          <cell r="D519" t="str">
            <v>妮维雅（上海）有限公司</v>
          </cell>
          <cell r="E519" t="str">
            <v>重点客户部-欧尚/大润发</v>
          </cell>
          <cell r="F519" t="str">
            <v>重点客户群销售经理-SC大润发</v>
          </cell>
          <cell r="G519" t="str">
            <v/>
          </cell>
          <cell r="H519" t="str">
            <v>3001</v>
          </cell>
          <cell r="I519" t="str">
            <v>310113197702221433</v>
          </cell>
          <cell r="J519" t="str">
            <v>0</v>
          </cell>
          <cell r="K519" t="str">
            <v>DC</v>
          </cell>
          <cell r="L519">
            <v>40029</v>
          </cell>
          <cell r="N519" t="str">
            <v>招商银行上海虹桥支行</v>
          </cell>
          <cell r="O519" t="str">
            <v>6226091211116011</v>
          </cell>
          <cell r="P519" t="str">
            <v>龚炜</v>
          </cell>
          <cell r="Q519">
            <v>20</v>
          </cell>
          <cell r="R519">
            <v>20</v>
          </cell>
          <cell r="S519">
            <v>30751</v>
          </cell>
          <cell r="T519">
            <v>0</v>
          </cell>
          <cell r="U519">
            <v>0</v>
          </cell>
          <cell r="V519">
            <v>0.23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5892.32</v>
          </cell>
        </row>
        <row r="520">
          <cell r="A520" t="str">
            <v>N01205</v>
          </cell>
          <cell r="B520" t="str">
            <v>杨青</v>
          </cell>
          <cell r="C520" t="str">
            <v>SC</v>
          </cell>
          <cell r="D520" t="str">
            <v>妮维雅（上海）有限公司</v>
          </cell>
          <cell r="E520" t="str">
            <v>上海技术部</v>
          </cell>
          <cell r="F520" t="str">
            <v>公共设备维修工</v>
          </cell>
          <cell r="G520" t="str">
            <v>10</v>
          </cell>
          <cell r="H520" t="str">
            <v>1575</v>
          </cell>
          <cell r="I520" t="str">
            <v>310229198202111415</v>
          </cell>
          <cell r="J520" t="str">
            <v>0</v>
          </cell>
          <cell r="K520" t="str">
            <v>SC</v>
          </cell>
          <cell r="L520">
            <v>40026</v>
          </cell>
          <cell r="N520" t="str">
            <v>招商银行上海虹桥支行</v>
          </cell>
          <cell r="O520" t="str">
            <v>6226091210863977</v>
          </cell>
          <cell r="P520" t="str">
            <v>杨青</v>
          </cell>
          <cell r="Q520">
            <v>20</v>
          </cell>
          <cell r="R520">
            <v>20</v>
          </cell>
          <cell r="S520">
            <v>5606</v>
          </cell>
          <cell r="T520">
            <v>467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33</v>
          </cell>
          <cell r="AG520">
            <v>0</v>
          </cell>
          <cell r="AH520">
            <v>1594.81</v>
          </cell>
          <cell r="AI520">
            <v>0</v>
          </cell>
          <cell r="AJ520">
            <v>1594.81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467</v>
          </cell>
          <cell r="AP520">
            <v>467</v>
          </cell>
          <cell r="AQ520">
            <v>0</v>
          </cell>
          <cell r="AR520">
            <v>0</v>
          </cell>
        </row>
        <row r="521">
          <cell r="A521" t="str">
            <v>N01207</v>
          </cell>
          <cell r="B521" t="str">
            <v>胡怡洁 (Lucy Hu)</v>
          </cell>
          <cell r="C521" t="str">
            <v>OTH2</v>
          </cell>
          <cell r="D521" t="str">
            <v>妮维雅（上海）有限公司</v>
          </cell>
          <cell r="E521" t="str">
            <v>上海行政部</v>
          </cell>
          <cell r="F521" t="str">
            <v>上海办公区行政主管-公司行政</v>
          </cell>
          <cell r="G521" t="str">
            <v>10</v>
          </cell>
          <cell r="H521" t="str">
            <v>9250</v>
          </cell>
          <cell r="I521" t="str">
            <v>310104198508053622</v>
          </cell>
          <cell r="J521" t="str">
            <v>0</v>
          </cell>
          <cell r="K521" t="str">
            <v>OTHERS总监</v>
          </cell>
          <cell r="L521">
            <v>40052</v>
          </cell>
          <cell r="N521" t="str">
            <v>招商银行上海虹桥支行</v>
          </cell>
          <cell r="O521" t="str">
            <v>6226091211116516</v>
          </cell>
          <cell r="P521" t="str">
            <v>胡怡洁</v>
          </cell>
          <cell r="Q521">
            <v>20</v>
          </cell>
          <cell r="R521">
            <v>20</v>
          </cell>
          <cell r="S521">
            <v>10265</v>
          </cell>
          <cell r="T521">
            <v>0</v>
          </cell>
          <cell r="U521">
            <v>0</v>
          </cell>
          <cell r="V521">
            <v>0.12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</row>
        <row r="522">
          <cell r="A522" t="str">
            <v>N01209</v>
          </cell>
          <cell r="B522" t="str">
            <v>周小丹 (Jennifer Zhou)</v>
          </cell>
          <cell r="C522" t="str">
            <v>OTH2</v>
          </cell>
          <cell r="D522" t="str">
            <v>妮维雅（上海）有限公司</v>
          </cell>
          <cell r="E522" t="str">
            <v>业务支持部</v>
          </cell>
          <cell r="F522" t="str">
            <v>人力资源副总监</v>
          </cell>
          <cell r="G522" t="str">
            <v>10</v>
          </cell>
          <cell r="H522" t="str">
            <v>9200</v>
          </cell>
          <cell r="I522" t="str">
            <v>310106197807072821</v>
          </cell>
          <cell r="J522" t="str">
            <v>0</v>
          </cell>
          <cell r="K522" t="str">
            <v>OTHERS总监</v>
          </cell>
          <cell r="L522">
            <v>40058</v>
          </cell>
          <cell r="N522" t="str">
            <v>招商银行上海虹桥支行</v>
          </cell>
          <cell r="O522" t="str">
            <v>6226091211115542</v>
          </cell>
          <cell r="P522" t="str">
            <v>周小丹</v>
          </cell>
          <cell r="Q522">
            <v>20</v>
          </cell>
          <cell r="R522">
            <v>20</v>
          </cell>
          <cell r="S522">
            <v>63037</v>
          </cell>
          <cell r="T522">
            <v>0</v>
          </cell>
          <cell r="U522">
            <v>0</v>
          </cell>
          <cell r="V522">
            <v>0.12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</row>
        <row r="523">
          <cell r="A523" t="str">
            <v>N01212</v>
          </cell>
          <cell r="B523" t="str">
            <v>耿纪民</v>
          </cell>
          <cell r="C523" t="str">
            <v>DC</v>
          </cell>
          <cell r="D523" t="str">
            <v>妮维雅（上海）有限公司</v>
          </cell>
          <cell r="E523" t="str">
            <v>黑龙江省区</v>
          </cell>
          <cell r="F523" t="str">
            <v>黑龙江省区城市群销售代表</v>
          </cell>
          <cell r="G523" t="str">
            <v/>
          </cell>
          <cell r="H523" t="str">
            <v>1213.003</v>
          </cell>
          <cell r="I523" t="str">
            <v>230227198206110812</v>
          </cell>
          <cell r="J523" t="str">
            <v>0</v>
          </cell>
          <cell r="K523" t="str">
            <v>DC</v>
          </cell>
          <cell r="L523">
            <v>40074</v>
          </cell>
          <cell r="N523" t="str">
            <v>招商银行上海虹桥支行</v>
          </cell>
          <cell r="O523" t="str">
            <v>6226091211113026</v>
          </cell>
          <cell r="P523" t="str">
            <v>耿纪民</v>
          </cell>
          <cell r="Q523">
            <v>20</v>
          </cell>
          <cell r="R523">
            <v>20</v>
          </cell>
          <cell r="S523">
            <v>6350</v>
          </cell>
          <cell r="T523">
            <v>0</v>
          </cell>
          <cell r="U523">
            <v>0</v>
          </cell>
          <cell r="V523">
            <v>0.17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635</v>
          </cell>
        </row>
        <row r="524">
          <cell r="A524" t="str">
            <v>N01220</v>
          </cell>
          <cell r="B524" t="str">
            <v>张毅</v>
          </cell>
          <cell r="C524" t="str">
            <v>DC</v>
          </cell>
          <cell r="D524" t="str">
            <v>妮维雅（上海）有限公司</v>
          </cell>
          <cell r="E524" t="str">
            <v>四川省区</v>
          </cell>
          <cell r="F524" t="str">
            <v>四川省区省渠道销售经理-重点客户</v>
          </cell>
          <cell r="G524" t="str">
            <v/>
          </cell>
          <cell r="H524" t="str">
            <v>1215.006</v>
          </cell>
          <cell r="I524" t="str">
            <v>43292319830422513X</v>
          </cell>
          <cell r="J524" t="str">
            <v>0</v>
          </cell>
          <cell r="K524" t="str">
            <v>DC</v>
          </cell>
          <cell r="L524">
            <v>40077</v>
          </cell>
          <cell r="N524" t="str">
            <v>招商银行上海虹桥支行</v>
          </cell>
          <cell r="O524" t="str">
            <v>6226091211112382</v>
          </cell>
          <cell r="P524" t="str">
            <v>张毅</v>
          </cell>
          <cell r="Q524">
            <v>20</v>
          </cell>
          <cell r="R524">
            <v>20</v>
          </cell>
          <cell r="S524">
            <v>9449</v>
          </cell>
          <cell r="T524">
            <v>0</v>
          </cell>
          <cell r="U524">
            <v>0</v>
          </cell>
          <cell r="V524">
            <v>0.15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3330.61</v>
          </cell>
        </row>
        <row r="525">
          <cell r="A525" t="str">
            <v>N01236</v>
          </cell>
          <cell r="B525" t="str">
            <v>程衍鑫 (Hammer Cheng)</v>
          </cell>
          <cell r="C525" t="str">
            <v>DC</v>
          </cell>
          <cell r="D525" t="str">
            <v>妮维雅（上海）有限公司</v>
          </cell>
          <cell r="E525" t="str">
            <v>东区销售部</v>
          </cell>
          <cell r="F525" t="str">
            <v>东区区域通路行销经理</v>
          </cell>
          <cell r="G525" t="str">
            <v/>
          </cell>
          <cell r="H525" t="str">
            <v>1210.001</v>
          </cell>
          <cell r="I525" t="str">
            <v>421002197802134216</v>
          </cell>
          <cell r="J525" t="str">
            <v>0</v>
          </cell>
          <cell r="K525" t="str">
            <v>DC</v>
          </cell>
          <cell r="L525">
            <v>40140</v>
          </cell>
          <cell r="N525" t="str">
            <v>招商银行上海虹桥支行</v>
          </cell>
          <cell r="O525" t="str">
            <v>6226091211116649</v>
          </cell>
          <cell r="P525" t="str">
            <v>程衍鑫</v>
          </cell>
          <cell r="Q525">
            <v>20</v>
          </cell>
          <cell r="R525">
            <v>20</v>
          </cell>
          <cell r="S525">
            <v>10145</v>
          </cell>
          <cell r="T525">
            <v>0</v>
          </cell>
          <cell r="U525">
            <v>0</v>
          </cell>
          <cell r="V525">
            <v>0.33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1691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2015.8</v>
          </cell>
        </row>
        <row r="526">
          <cell r="A526" t="str">
            <v>N01240</v>
          </cell>
          <cell r="B526" t="str">
            <v>霍裕方</v>
          </cell>
          <cell r="C526" t="str">
            <v>SC</v>
          </cell>
          <cell r="D526" t="str">
            <v>妮维雅（上海）有限公司</v>
          </cell>
          <cell r="E526" t="str">
            <v>上海技术部</v>
          </cell>
          <cell r="F526" t="str">
            <v>机械工程师</v>
          </cell>
          <cell r="G526" t="str">
            <v>16</v>
          </cell>
          <cell r="H526" t="str">
            <v>1575</v>
          </cell>
          <cell r="I526" t="str">
            <v>320223196812255015</v>
          </cell>
          <cell r="J526" t="str">
            <v>0</v>
          </cell>
          <cell r="K526" t="str">
            <v>SC</v>
          </cell>
          <cell r="L526">
            <v>40133</v>
          </cell>
          <cell r="N526" t="str">
            <v>招商银行上海虹桥支行</v>
          </cell>
          <cell r="O526" t="str">
            <v>6226091210863985</v>
          </cell>
          <cell r="P526" t="str">
            <v>霍裕方</v>
          </cell>
          <cell r="Q526">
            <v>20</v>
          </cell>
          <cell r="R526">
            <v>20</v>
          </cell>
          <cell r="S526">
            <v>11924</v>
          </cell>
          <cell r="T526">
            <v>0</v>
          </cell>
          <cell r="U526">
            <v>0</v>
          </cell>
          <cell r="V526">
            <v>0.12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</row>
        <row r="527">
          <cell r="A527" t="str">
            <v>N01244</v>
          </cell>
          <cell r="B527" t="str">
            <v>李斌 (Leslie Li)</v>
          </cell>
          <cell r="C527" t="str">
            <v>DC</v>
          </cell>
          <cell r="D527" t="str">
            <v>妮维雅（上海）有限公司</v>
          </cell>
          <cell r="E527" t="str">
            <v>重点客户部－屈臣氏/万宁</v>
          </cell>
          <cell r="F527" t="str">
            <v>重点客户群销售经理-SC屈臣氏</v>
          </cell>
          <cell r="G527" t="str">
            <v>10</v>
          </cell>
          <cell r="H527" t="str">
            <v>3004</v>
          </cell>
          <cell r="I527" t="str">
            <v>310108198307180030</v>
          </cell>
          <cell r="J527" t="str">
            <v>0</v>
          </cell>
          <cell r="K527" t="str">
            <v>DC</v>
          </cell>
          <cell r="L527">
            <v>40182</v>
          </cell>
          <cell r="N527" t="str">
            <v>招商银行上海虹桥支行</v>
          </cell>
          <cell r="O527" t="str">
            <v>6226091211116029</v>
          </cell>
          <cell r="P527" t="str">
            <v>李斌</v>
          </cell>
          <cell r="Q527">
            <v>20</v>
          </cell>
          <cell r="R527">
            <v>20</v>
          </cell>
          <cell r="S527">
            <v>26051</v>
          </cell>
          <cell r="T527">
            <v>0</v>
          </cell>
          <cell r="U527">
            <v>0</v>
          </cell>
          <cell r="V527">
            <v>0.23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7544.94</v>
          </cell>
        </row>
        <row r="528">
          <cell r="A528" t="str">
            <v>N01245</v>
          </cell>
          <cell r="B528" t="str">
            <v>桑梓楠</v>
          </cell>
          <cell r="C528" t="str">
            <v>DC</v>
          </cell>
          <cell r="D528" t="str">
            <v>妮维雅（上海）有限公司</v>
          </cell>
          <cell r="E528" t="str">
            <v>苏北省区</v>
          </cell>
          <cell r="F528" t="str">
            <v>苏北省区省销售经理</v>
          </cell>
          <cell r="G528" t="str">
            <v>18</v>
          </cell>
          <cell r="H528" t="str">
            <v>1211.005</v>
          </cell>
          <cell r="I528" t="str">
            <v>321002198402065515</v>
          </cell>
          <cell r="J528" t="str">
            <v>0</v>
          </cell>
          <cell r="K528" t="str">
            <v>DC</v>
          </cell>
          <cell r="L528">
            <v>40168</v>
          </cell>
          <cell r="N528" t="str">
            <v>招商银行上海虹桥支行</v>
          </cell>
          <cell r="O528" t="str">
            <v>6226091211113836</v>
          </cell>
          <cell r="P528" t="str">
            <v>桑梓楠</v>
          </cell>
          <cell r="Q528">
            <v>20</v>
          </cell>
          <cell r="R528">
            <v>20</v>
          </cell>
          <cell r="S528">
            <v>15594</v>
          </cell>
          <cell r="T528">
            <v>0</v>
          </cell>
          <cell r="U528">
            <v>0</v>
          </cell>
          <cell r="V528">
            <v>0.33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2799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2787.65</v>
          </cell>
        </row>
        <row r="529">
          <cell r="A529" t="str">
            <v>N01252</v>
          </cell>
          <cell r="B529" t="str">
            <v>刘友喜 (Evan Liu)</v>
          </cell>
          <cell r="C529" t="str">
            <v>DC</v>
          </cell>
          <cell r="D529" t="str">
            <v>妮维雅（上海）有限公司</v>
          </cell>
          <cell r="E529" t="str">
            <v>四川省区</v>
          </cell>
          <cell r="F529" t="str">
            <v>四川省区城市群经理</v>
          </cell>
          <cell r="G529" t="str">
            <v/>
          </cell>
          <cell r="H529" t="str">
            <v>1215.006</v>
          </cell>
          <cell r="I529" t="str">
            <v>522522198112066019</v>
          </cell>
          <cell r="J529" t="str">
            <v>0</v>
          </cell>
          <cell r="K529" t="str">
            <v>DC</v>
          </cell>
          <cell r="L529">
            <v>40210</v>
          </cell>
          <cell r="N529" t="str">
            <v>招商银行上海虹桥支行</v>
          </cell>
          <cell r="O529" t="str">
            <v>6226091211113687</v>
          </cell>
          <cell r="P529" t="str">
            <v>刘友喜</v>
          </cell>
          <cell r="Q529">
            <v>20</v>
          </cell>
          <cell r="R529">
            <v>20</v>
          </cell>
          <cell r="S529">
            <v>8421</v>
          </cell>
          <cell r="T529">
            <v>0</v>
          </cell>
          <cell r="U529">
            <v>0</v>
          </cell>
          <cell r="V529">
            <v>0.17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4192.16</v>
          </cell>
        </row>
        <row r="530">
          <cell r="A530" t="str">
            <v>N01259</v>
          </cell>
          <cell r="B530" t="str">
            <v>徐勇 (Erie Xu)</v>
          </cell>
          <cell r="C530" t="str">
            <v>DC</v>
          </cell>
          <cell r="D530" t="str">
            <v>妮维雅（上海）有限公司</v>
          </cell>
          <cell r="E530" t="str">
            <v>化妆品渠道部</v>
          </cell>
          <cell r="F530" t="str">
            <v>全国化妆品渠道管理经理</v>
          </cell>
          <cell r="G530" t="str">
            <v>19</v>
          </cell>
          <cell r="H530" t="str">
            <v>4200</v>
          </cell>
          <cell r="I530" t="str">
            <v>310109198201032036</v>
          </cell>
          <cell r="J530" t="str">
            <v>0</v>
          </cell>
          <cell r="K530" t="str">
            <v>DC</v>
          </cell>
          <cell r="L530">
            <v>40231</v>
          </cell>
          <cell r="N530" t="str">
            <v>招商银行上海虹桥支行</v>
          </cell>
          <cell r="O530" t="str">
            <v>6226091211116037</v>
          </cell>
          <cell r="P530" t="str">
            <v>徐勇</v>
          </cell>
          <cell r="Q530">
            <v>20</v>
          </cell>
          <cell r="R530">
            <v>20</v>
          </cell>
          <cell r="S530">
            <v>29849</v>
          </cell>
          <cell r="T530">
            <v>0</v>
          </cell>
          <cell r="U530">
            <v>0</v>
          </cell>
          <cell r="V530">
            <v>0.23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6923.31</v>
          </cell>
        </row>
        <row r="531">
          <cell r="A531" t="str">
            <v>N01261</v>
          </cell>
          <cell r="B531" t="str">
            <v>袁强 (Ricky Yuan)</v>
          </cell>
          <cell r="C531" t="str">
            <v>DC</v>
          </cell>
          <cell r="D531" t="str">
            <v>妮维雅（上海）有限公司</v>
          </cell>
          <cell r="E531" t="str">
            <v>苏北省区</v>
          </cell>
          <cell r="F531" t="str">
            <v>苏北省区城市代表</v>
          </cell>
          <cell r="G531" t="str">
            <v>15</v>
          </cell>
          <cell r="H531" t="str">
            <v>1211.005</v>
          </cell>
          <cell r="I531" t="str">
            <v>321281198411155017</v>
          </cell>
          <cell r="J531" t="str">
            <v>0</v>
          </cell>
          <cell r="K531" t="str">
            <v>DC</v>
          </cell>
          <cell r="L531">
            <v>40217</v>
          </cell>
          <cell r="N531" t="str">
            <v>招商银行上海虹桥支行</v>
          </cell>
          <cell r="O531" t="str">
            <v>6226091211117886</v>
          </cell>
          <cell r="P531" t="str">
            <v>袁强</v>
          </cell>
          <cell r="Q531">
            <v>20</v>
          </cell>
          <cell r="R531">
            <v>20</v>
          </cell>
          <cell r="S531">
            <v>5220</v>
          </cell>
          <cell r="T531">
            <v>0</v>
          </cell>
          <cell r="U531">
            <v>0</v>
          </cell>
          <cell r="V531">
            <v>0.17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522</v>
          </cell>
        </row>
        <row r="532">
          <cell r="A532" t="str">
            <v>N01262</v>
          </cell>
          <cell r="B532" t="str">
            <v>王丹 (Isabella Wang)</v>
          </cell>
          <cell r="C532" t="str">
            <v>DC</v>
          </cell>
          <cell r="D532" t="str">
            <v>妮维雅（上海）有限公司</v>
          </cell>
          <cell r="E532" t="str">
            <v>重点客户部-欧尚/大润发</v>
          </cell>
          <cell r="F532" t="str">
            <v>重点客户销售主任-SC大润发</v>
          </cell>
          <cell r="G532" t="str">
            <v/>
          </cell>
          <cell r="H532" t="str">
            <v>3001</v>
          </cell>
          <cell r="I532" t="str">
            <v>110103198707260946</v>
          </cell>
          <cell r="J532" t="str">
            <v>0</v>
          </cell>
          <cell r="K532" t="str">
            <v>DC</v>
          </cell>
          <cell r="L532">
            <v>40219</v>
          </cell>
          <cell r="N532" t="str">
            <v>招商银行上海虹桥支行</v>
          </cell>
          <cell r="O532" t="str">
            <v>6226091211116045</v>
          </cell>
          <cell r="P532" t="str">
            <v>王丹</v>
          </cell>
          <cell r="Q532">
            <v>20</v>
          </cell>
          <cell r="R532">
            <v>20</v>
          </cell>
          <cell r="S532">
            <v>4510</v>
          </cell>
          <cell r="T532">
            <v>0</v>
          </cell>
          <cell r="U532">
            <v>0</v>
          </cell>
          <cell r="V532">
            <v>0.16669999999999999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423.39</v>
          </cell>
        </row>
        <row r="533">
          <cell r="A533" t="str">
            <v>N01266</v>
          </cell>
          <cell r="B533" t="str">
            <v>田园 (Faith Tian)</v>
          </cell>
          <cell r="C533" t="str">
            <v>DC</v>
          </cell>
          <cell r="D533" t="str">
            <v>妮维雅（上海）有限公司</v>
          </cell>
          <cell r="E533" t="str">
            <v>零售管理部</v>
          </cell>
          <cell r="F533" t="str">
            <v>西区区域零售经理</v>
          </cell>
          <cell r="G533" t="str">
            <v>17</v>
          </cell>
          <cell r="H533" t="str">
            <v>1260</v>
          </cell>
          <cell r="I533" t="str">
            <v>510108198005172120</v>
          </cell>
          <cell r="J533" t="str">
            <v>0</v>
          </cell>
          <cell r="K533" t="str">
            <v>DC</v>
          </cell>
          <cell r="L533">
            <v>40238</v>
          </cell>
          <cell r="N533" t="str">
            <v>招商银行上海虹桥支行</v>
          </cell>
          <cell r="O533" t="str">
            <v>6226091211112416</v>
          </cell>
          <cell r="P533" t="str">
            <v>田园</v>
          </cell>
          <cell r="Q533">
            <v>20</v>
          </cell>
          <cell r="R533">
            <v>20</v>
          </cell>
          <cell r="S533">
            <v>13236</v>
          </cell>
          <cell r="T533">
            <v>0</v>
          </cell>
          <cell r="U533">
            <v>0</v>
          </cell>
          <cell r="V533">
            <v>0.23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3896.82</v>
          </cell>
        </row>
        <row r="534">
          <cell r="A534" t="str">
            <v>N01268</v>
          </cell>
          <cell r="B534" t="str">
            <v>陈上清</v>
          </cell>
          <cell r="C534" t="str">
            <v>SC</v>
          </cell>
          <cell r="D534" t="str">
            <v>妮维雅（上海）有限公司</v>
          </cell>
          <cell r="E534" t="str">
            <v>质量部</v>
          </cell>
          <cell r="F534" t="str">
            <v>IPC检验员</v>
          </cell>
          <cell r="G534" t="str">
            <v>10</v>
          </cell>
          <cell r="H534" t="str">
            <v>1510</v>
          </cell>
          <cell r="I534" t="str">
            <v>362203198010127911</v>
          </cell>
          <cell r="J534" t="str">
            <v>0</v>
          </cell>
          <cell r="K534" t="str">
            <v>SC</v>
          </cell>
          <cell r="L534">
            <v>40245</v>
          </cell>
          <cell r="N534" t="str">
            <v>招商银行上海虹桥支行</v>
          </cell>
          <cell r="O534" t="str">
            <v>6226091210864769</v>
          </cell>
          <cell r="P534" t="str">
            <v>陈上清</v>
          </cell>
          <cell r="Q534">
            <v>20</v>
          </cell>
          <cell r="R534">
            <v>20</v>
          </cell>
          <cell r="S534">
            <v>4630</v>
          </cell>
          <cell r="T534">
            <v>386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36</v>
          </cell>
          <cell r="AG534">
            <v>0</v>
          </cell>
          <cell r="AH534">
            <v>1436.9</v>
          </cell>
          <cell r="AI534">
            <v>0</v>
          </cell>
          <cell r="AJ534">
            <v>1616.9</v>
          </cell>
          <cell r="AK534">
            <v>2394.83</v>
          </cell>
          <cell r="AL534">
            <v>12</v>
          </cell>
          <cell r="AM534">
            <v>0</v>
          </cell>
          <cell r="AN534">
            <v>180</v>
          </cell>
          <cell r="AO534">
            <v>386</v>
          </cell>
          <cell r="AP534">
            <v>386</v>
          </cell>
          <cell r="AQ534">
            <v>0</v>
          </cell>
          <cell r="AR534">
            <v>0</v>
          </cell>
        </row>
        <row r="535">
          <cell r="A535" t="str">
            <v>N01275</v>
          </cell>
          <cell r="B535" t="str">
            <v>郭延景</v>
          </cell>
          <cell r="C535" t="str">
            <v>DC</v>
          </cell>
          <cell r="D535" t="str">
            <v>妮维雅（上海）有限公司</v>
          </cell>
          <cell r="E535" t="str">
            <v>鲁东省区</v>
          </cell>
          <cell r="F535" t="str">
            <v>鲁东省区销售主任</v>
          </cell>
          <cell r="G535" t="str">
            <v/>
          </cell>
          <cell r="H535" t="str">
            <v>1214.004</v>
          </cell>
          <cell r="I535" t="str">
            <v>370481198411151357</v>
          </cell>
          <cell r="J535" t="str">
            <v>0</v>
          </cell>
          <cell r="K535" t="str">
            <v>DC</v>
          </cell>
          <cell r="L535">
            <v>40269</v>
          </cell>
          <cell r="N535" t="str">
            <v>招商银行上海虹桥支行</v>
          </cell>
          <cell r="O535" t="str">
            <v>6226091211114081</v>
          </cell>
          <cell r="P535" t="str">
            <v>郭延景</v>
          </cell>
          <cell r="Q535">
            <v>20</v>
          </cell>
          <cell r="R535">
            <v>20</v>
          </cell>
          <cell r="S535">
            <v>6583</v>
          </cell>
          <cell r="T535">
            <v>0</v>
          </cell>
          <cell r="U535">
            <v>0</v>
          </cell>
          <cell r="V535">
            <v>0.17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2896.96</v>
          </cell>
        </row>
        <row r="536">
          <cell r="A536" t="str">
            <v>N01276</v>
          </cell>
          <cell r="B536" t="str">
            <v>吕春兰</v>
          </cell>
          <cell r="C536" t="str">
            <v>DC</v>
          </cell>
          <cell r="D536" t="str">
            <v>妮维雅（上海）有限公司</v>
          </cell>
          <cell r="E536" t="str">
            <v>苏北省区</v>
          </cell>
          <cell r="F536" t="str">
            <v>苏北省区城市主任</v>
          </cell>
          <cell r="G536" t="str">
            <v/>
          </cell>
          <cell r="H536" t="str">
            <v>1211.005</v>
          </cell>
          <cell r="I536" t="str">
            <v>320981198403120022</v>
          </cell>
          <cell r="J536" t="str">
            <v>0</v>
          </cell>
          <cell r="K536" t="str">
            <v>DC</v>
          </cell>
          <cell r="L536">
            <v>40269</v>
          </cell>
          <cell r="N536" t="str">
            <v>招商银行上海虹桥支行</v>
          </cell>
          <cell r="O536" t="str">
            <v>6226091211118629</v>
          </cell>
          <cell r="P536" t="str">
            <v>吕春兰</v>
          </cell>
          <cell r="Q536">
            <v>20</v>
          </cell>
          <cell r="R536">
            <v>20</v>
          </cell>
          <cell r="S536">
            <v>5715</v>
          </cell>
          <cell r="T536">
            <v>0</v>
          </cell>
          <cell r="U536">
            <v>0</v>
          </cell>
          <cell r="V536">
            <v>0.17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571.4</v>
          </cell>
        </row>
        <row r="537">
          <cell r="A537" t="str">
            <v>N01279</v>
          </cell>
          <cell r="B537" t="str">
            <v>刘沂</v>
          </cell>
          <cell r="C537" t="str">
            <v>DC</v>
          </cell>
          <cell r="D537" t="str">
            <v>妮维雅（上海）有限公司</v>
          </cell>
          <cell r="E537" t="str">
            <v>浙江省区</v>
          </cell>
          <cell r="F537" t="str">
            <v>浙江省区销售主任</v>
          </cell>
          <cell r="G537" t="str">
            <v/>
          </cell>
          <cell r="H537" t="str">
            <v>1211.003</v>
          </cell>
          <cell r="I537" t="str">
            <v>331082198209240274</v>
          </cell>
          <cell r="J537" t="str">
            <v>0</v>
          </cell>
          <cell r="K537" t="str">
            <v>DC</v>
          </cell>
          <cell r="L537">
            <v>40269</v>
          </cell>
          <cell r="N537" t="str">
            <v>招商银行上海虹桥支行</v>
          </cell>
          <cell r="O537" t="str">
            <v>6226091211113117</v>
          </cell>
          <cell r="P537" t="str">
            <v>刘沂</v>
          </cell>
          <cell r="Q537">
            <v>20</v>
          </cell>
          <cell r="R537">
            <v>20</v>
          </cell>
          <cell r="S537">
            <v>5219</v>
          </cell>
          <cell r="T537">
            <v>0</v>
          </cell>
          <cell r="U537">
            <v>0</v>
          </cell>
          <cell r="V537">
            <v>0.17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3064.15</v>
          </cell>
        </row>
        <row r="538">
          <cell r="A538" t="str">
            <v>N01280</v>
          </cell>
          <cell r="B538" t="str">
            <v>刘磊</v>
          </cell>
          <cell r="C538" t="str">
            <v>DC</v>
          </cell>
          <cell r="D538" t="str">
            <v>妮维雅（上海）有限公司</v>
          </cell>
          <cell r="E538" t="str">
            <v>鲁西省区</v>
          </cell>
          <cell r="F538" t="str">
            <v>鲁西省区销售主任</v>
          </cell>
          <cell r="G538" t="str">
            <v/>
          </cell>
          <cell r="H538" t="str">
            <v>1214.006</v>
          </cell>
          <cell r="I538" t="str">
            <v>371522198507255114</v>
          </cell>
          <cell r="J538" t="str">
            <v>0</v>
          </cell>
          <cell r="K538" t="str">
            <v>DC</v>
          </cell>
          <cell r="L538">
            <v>40269</v>
          </cell>
          <cell r="N538" t="str">
            <v>招商银行上海虹桥支行</v>
          </cell>
          <cell r="O538" t="str">
            <v>6226091211113406</v>
          </cell>
          <cell r="P538" t="str">
            <v>刘磊</v>
          </cell>
          <cell r="Q538">
            <v>20</v>
          </cell>
          <cell r="R538">
            <v>20</v>
          </cell>
          <cell r="S538">
            <v>5213</v>
          </cell>
          <cell r="T538">
            <v>0</v>
          </cell>
          <cell r="U538">
            <v>0</v>
          </cell>
          <cell r="V538">
            <v>0.17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2669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2411.48</v>
          </cell>
        </row>
        <row r="539">
          <cell r="A539" t="str">
            <v>N01281</v>
          </cell>
          <cell r="B539" t="str">
            <v>周长政</v>
          </cell>
          <cell r="C539" t="str">
            <v>DC</v>
          </cell>
          <cell r="D539" t="str">
            <v>妮维雅（上海）有限公司</v>
          </cell>
          <cell r="E539" t="str">
            <v>鲁西省区</v>
          </cell>
          <cell r="F539" t="str">
            <v>鲁西省区城市群主任</v>
          </cell>
          <cell r="G539" t="str">
            <v/>
          </cell>
          <cell r="H539" t="str">
            <v>1214.006</v>
          </cell>
          <cell r="I539" t="str">
            <v>37083219820420561X</v>
          </cell>
          <cell r="J539" t="str">
            <v>0</v>
          </cell>
          <cell r="K539" t="str">
            <v>DC</v>
          </cell>
          <cell r="L539">
            <v>40269</v>
          </cell>
          <cell r="N539" t="str">
            <v>招商银行上海虹桥支行</v>
          </cell>
          <cell r="O539" t="str">
            <v>6226091211113661</v>
          </cell>
          <cell r="P539" t="str">
            <v>周长政</v>
          </cell>
          <cell r="Q539">
            <v>20</v>
          </cell>
          <cell r="R539">
            <v>20</v>
          </cell>
          <cell r="S539">
            <v>6442</v>
          </cell>
          <cell r="T539">
            <v>0</v>
          </cell>
          <cell r="U539">
            <v>0</v>
          </cell>
          <cell r="V539">
            <v>0.17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1074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2834.48</v>
          </cell>
        </row>
        <row r="540">
          <cell r="A540" t="str">
            <v>N01288</v>
          </cell>
          <cell r="B540" t="str">
            <v>任祖延 (Gregory YAM)</v>
          </cell>
          <cell r="C540" t="str">
            <v>RGN</v>
          </cell>
          <cell r="D540" t="str">
            <v>妮维雅（上海）有限公司</v>
          </cell>
          <cell r="E540" t="str">
            <v>Body&amp;APM</v>
          </cell>
          <cell r="F540" t="str">
            <v>Reg.Marketing Mgr.-Body&amp;APM</v>
          </cell>
          <cell r="G540" t="str">
            <v>19</v>
          </cell>
          <cell r="H540" t="str">
            <v>9002.004</v>
          </cell>
          <cell r="I540" t="str">
            <v>H0083922600</v>
          </cell>
          <cell r="J540" t="str">
            <v>2</v>
          </cell>
          <cell r="K540" t="str">
            <v>REGIONAL</v>
          </cell>
          <cell r="L540">
            <v>40269</v>
          </cell>
          <cell r="N540" t="str">
            <v>招商银行上海虹桥支行</v>
          </cell>
          <cell r="O540" t="str">
            <v>6226091211115898</v>
          </cell>
          <cell r="P540" t="str">
            <v>任祖延</v>
          </cell>
          <cell r="Q540">
            <v>20</v>
          </cell>
          <cell r="R540">
            <v>20</v>
          </cell>
          <cell r="S540">
            <v>64671.27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2716.08</v>
          </cell>
          <cell r="Z540">
            <v>3732.41</v>
          </cell>
          <cell r="AA540">
            <v>0</v>
          </cell>
          <cell r="AB540">
            <v>0</v>
          </cell>
          <cell r="AC540">
            <v>0</v>
          </cell>
          <cell r="AD540">
            <v>7.633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</row>
        <row r="541">
          <cell r="A541" t="str">
            <v>N01289</v>
          </cell>
          <cell r="B541" t="str">
            <v>包仕民 (Bossmin Bao)</v>
          </cell>
          <cell r="C541" t="str">
            <v>DC</v>
          </cell>
          <cell r="D541" t="str">
            <v>妮维雅（上海）有限公司</v>
          </cell>
          <cell r="E541" t="str">
            <v>浙江省区</v>
          </cell>
          <cell r="F541" t="str">
            <v>浙江省区城市经理</v>
          </cell>
          <cell r="G541" t="str">
            <v/>
          </cell>
          <cell r="H541" t="str">
            <v>1211.003</v>
          </cell>
          <cell r="I541" t="str">
            <v>342501198601218655</v>
          </cell>
          <cell r="J541" t="str">
            <v>0</v>
          </cell>
          <cell r="K541" t="str">
            <v>DC</v>
          </cell>
          <cell r="L541">
            <v>40284</v>
          </cell>
          <cell r="N541" t="str">
            <v>招商银行上海虹桥支行</v>
          </cell>
          <cell r="O541" t="str">
            <v>6226091211116656</v>
          </cell>
          <cell r="P541" t="str">
            <v>包仕民</v>
          </cell>
          <cell r="Q541">
            <v>20</v>
          </cell>
          <cell r="R541">
            <v>20</v>
          </cell>
          <cell r="S541">
            <v>8259</v>
          </cell>
          <cell r="T541">
            <v>0</v>
          </cell>
          <cell r="U541">
            <v>0</v>
          </cell>
          <cell r="V541">
            <v>0.16669999999999999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1376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5281.51</v>
          </cell>
        </row>
        <row r="542">
          <cell r="A542" t="str">
            <v>N01293</v>
          </cell>
          <cell r="B542" t="str">
            <v>陈姗丹 (Fish Chen)</v>
          </cell>
          <cell r="C542" t="str">
            <v>DC</v>
          </cell>
          <cell r="D542" t="str">
            <v>妮维雅（上海）有限公司</v>
          </cell>
          <cell r="E542" t="str">
            <v>护肤财会部</v>
          </cell>
          <cell r="F542" t="str">
            <v>财务报告主管</v>
          </cell>
          <cell r="G542" t="str">
            <v>16</v>
          </cell>
          <cell r="H542" t="str">
            <v>9221</v>
          </cell>
          <cell r="I542" t="str">
            <v>310115198512193627</v>
          </cell>
          <cell r="J542" t="str">
            <v>0</v>
          </cell>
          <cell r="K542" t="str">
            <v>DC</v>
          </cell>
          <cell r="L542">
            <v>40303</v>
          </cell>
          <cell r="N542" t="str">
            <v>招商银行上海虹桥支行</v>
          </cell>
          <cell r="O542" t="str">
            <v>6226091211114909</v>
          </cell>
          <cell r="P542" t="str">
            <v>陈姗丹</v>
          </cell>
          <cell r="Q542">
            <v>20</v>
          </cell>
          <cell r="R542">
            <v>20</v>
          </cell>
          <cell r="S542">
            <v>11346</v>
          </cell>
          <cell r="T542">
            <v>0</v>
          </cell>
          <cell r="U542">
            <v>0</v>
          </cell>
          <cell r="V542">
            <v>0.12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</row>
        <row r="543">
          <cell r="A543" t="str">
            <v>N01298</v>
          </cell>
          <cell r="B543" t="str">
            <v>石明刚 (Frank Shi)</v>
          </cell>
          <cell r="C543" t="str">
            <v>OTH1</v>
          </cell>
          <cell r="D543" t="str">
            <v>妮维雅（上海）有限公司</v>
          </cell>
          <cell r="E543" t="str">
            <v>上海制造部</v>
          </cell>
          <cell r="F543" t="str">
            <v>上海制造总监</v>
          </cell>
          <cell r="G543" t="str">
            <v>20</v>
          </cell>
          <cell r="H543" t="str">
            <v>1550</v>
          </cell>
          <cell r="I543" t="str">
            <v>372321197511270252</v>
          </cell>
          <cell r="J543" t="str">
            <v>0</v>
          </cell>
          <cell r="K543" t="str">
            <v>OTHERS总监以外</v>
          </cell>
          <cell r="L543">
            <v>40322</v>
          </cell>
          <cell r="N543" t="str">
            <v>招商银行上海虹桥支行</v>
          </cell>
          <cell r="O543" t="str">
            <v>6226091210864629</v>
          </cell>
          <cell r="P543" t="str">
            <v>石明刚</v>
          </cell>
          <cell r="Q543">
            <v>20</v>
          </cell>
          <cell r="R543">
            <v>20</v>
          </cell>
          <cell r="S543">
            <v>80569.08</v>
          </cell>
          <cell r="T543">
            <v>0</v>
          </cell>
          <cell r="U543">
            <v>0</v>
          </cell>
          <cell r="V543">
            <v>0.25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</row>
        <row r="544">
          <cell r="A544" t="str">
            <v>N01302</v>
          </cell>
          <cell r="B544" t="str">
            <v>魏贞胜</v>
          </cell>
          <cell r="C544" t="str">
            <v>DC</v>
          </cell>
          <cell r="D544" t="str">
            <v>妮维雅（上海）有限公司</v>
          </cell>
          <cell r="E544" t="str">
            <v>苏南省区</v>
          </cell>
          <cell r="F544" t="str">
            <v>苏南省区销售主任</v>
          </cell>
          <cell r="G544" t="str">
            <v/>
          </cell>
          <cell r="H544" t="str">
            <v>1211.002</v>
          </cell>
          <cell r="I544" t="str">
            <v>371203198110067718</v>
          </cell>
          <cell r="J544" t="str">
            <v>0</v>
          </cell>
          <cell r="K544" t="str">
            <v>DC</v>
          </cell>
          <cell r="L544">
            <v>40308</v>
          </cell>
          <cell r="N544" t="str">
            <v>招商银行上海虹桥支行</v>
          </cell>
          <cell r="O544" t="str">
            <v>6226091211117761</v>
          </cell>
          <cell r="P544" t="str">
            <v>魏贞胜</v>
          </cell>
          <cell r="Q544">
            <v>20</v>
          </cell>
          <cell r="R544">
            <v>20</v>
          </cell>
          <cell r="S544">
            <v>5729</v>
          </cell>
          <cell r="T544">
            <v>0</v>
          </cell>
          <cell r="U544">
            <v>0</v>
          </cell>
          <cell r="V544">
            <v>0.17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1231.95</v>
          </cell>
        </row>
        <row r="545">
          <cell r="A545" t="str">
            <v>N01305</v>
          </cell>
          <cell r="B545" t="str">
            <v>雷霆 (Ketin Lei)</v>
          </cell>
          <cell r="C545" t="str">
            <v>DC</v>
          </cell>
          <cell r="D545" t="str">
            <v>妮维雅（上海）有限公司</v>
          </cell>
          <cell r="E545" t="str">
            <v>法政事务部</v>
          </cell>
          <cell r="F545" t="str">
            <v>法律事务总负责人</v>
          </cell>
          <cell r="G545" t="str">
            <v>10</v>
          </cell>
          <cell r="H545" t="str">
            <v>9240</v>
          </cell>
          <cell r="I545" t="str">
            <v>310110197912274630</v>
          </cell>
          <cell r="J545" t="str">
            <v>0</v>
          </cell>
          <cell r="K545" t="str">
            <v>DC</v>
          </cell>
          <cell r="L545">
            <v>40308</v>
          </cell>
          <cell r="N545" t="str">
            <v>招商银行上海虹桥支行</v>
          </cell>
          <cell r="O545" t="str">
            <v>6226091211115195</v>
          </cell>
          <cell r="P545" t="str">
            <v>雷霆</v>
          </cell>
          <cell r="Q545">
            <v>20</v>
          </cell>
          <cell r="R545">
            <v>20</v>
          </cell>
          <cell r="S545">
            <v>61030</v>
          </cell>
          <cell r="T545">
            <v>0</v>
          </cell>
          <cell r="U545">
            <v>0</v>
          </cell>
          <cell r="V545">
            <v>0.25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</row>
        <row r="546">
          <cell r="A546" t="str">
            <v>N01308</v>
          </cell>
          <cell r="B546" t="str">
            <v>陶晔晔</v>
          </cell>
          <cell r="C546" t="str">
            <v>SC</v>
          </cell>
          <cell r="D546" t="str">
            <v>妮维雅（上海）有限公司</v>
          </cell>
          <cell r="E546" t="str">
            <v>质量部</v>
          </cell>
          <cell r="F546" t="str">
            <v>质量控制分析师</v>
          </cell>
          <cell r="G546" t="str">
            <v>10</v>
          </cell>
          <cell r="H546" t="str">
            <v>1555</v>
          </cell>
          <cell r="I546" t="str">
            <v>310105197509010845</v>
          </cell>
          <cell r="J546" t="str">
            <v>0</v>
          </cell>
          <cell r="K546" t="str">
            <v>SC</v>
          </cell>
          <cell r="L546">
            <v>40303</v>
          </cell>
          <cell r="N546" t="str">
            <v>招商银行上海虹桥支行</v>
          </cell>
          <cell r="O546" t="str">
            <v>6226091210864777</v>
          </cell>
          <cell r="P546" t="str">
            <v>陶晔晔</v>
          </cell>
          <cell r="Q546">
            <v>20</v>
          </cell>
          <cell r="R546">
            <v>20</v>
          </cell>
          <cell r="S546">
            <v>8524</v>
          </cell>
          <cell r="T546">
            <v>0</v>
          </cell>
          <cell r="U546">
            <v>0</v>
          </cell>
          <cell r="V546">
            <v>0.12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</row>
        <row r="547">
          <cell r="A547" t="str">
            <v>N01309</v>
          </cell>
          <cell r="B547" t="str">
            <v>王莉 (Yuki Wang)</v>
          </cell>
          <cell r="C547" t="str">
            <v>SC</v>
          </cell>
          <cell r="D547" t="str">
            <v>妮维雅（上海）有限公司</v>
          </cell>
          <cell r="E547" t="str">
            <v>上海物料管理部</v>
          </cell>
          <cell r="F547" t="str">
            <v>上海工厂物料计划员</v>
          </cell>
          <cell r="G547" t="str">
            <v/>
          </cell>
          <cell r="H547" t="str">
            <v>1590</v>
          </cell>
          <cell r="I547" t="str">
            <v>310229198710281621</v>
          </cell>
          <cell r="J547" t="str">
            <v>0</v>
          </cell>
          <cell r="K547" t="str">
            <v>SC</v>
          </cell>
          <cell r="L547">
            <v>40299</v>
          </cell>
          <cell r="N547" t="str">
            <v>招商银行上海虹桥支行</v>
          </cell>
          <cell r="O547" t="str">
            <v>6226091210863456</v>
          </cell>
          <cell r="P547" t="str">
            <v>王莉</v>
          </cell>
          <cell r="Q547">
            <v>20</v>
          </cell>
          <cell r="R547">
            <v>20</v>
          </cell>
          <cell r="S547">
            <v>8125</v>
          </cell>
          <cell r="T547">
            <v>0</v>
          </cell>
          <cell r="U547">
            <v>0</v>
          </cell>
          <cell r="V547">
            <v>0.12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</row>
        <row r="548">
          <cell r="A548" t="str">
            <v>N01321</v>
          </cell>
          <cell r="B548" t="str">
            <v>曹栋伟</v>
          </cell>
          <cell r="C548" t="str">
            <v>DC</v>
          </cell>
          <cell r="D548" t="str">
            <v>妮维雅（上海）有限公司</v>
          </cell>
          <cell r="E548" t="str">
            <v>陕宁省区</v>
          </cell>
          <cell r="F548" t="str">
            <v>陕宁省区销售代表</v>
          </cell>
          <cell r="G548" t="str">
            <v>10</v>
          </cell>
          <cell r="H548" t="str">
            <v>1215.005</v>
          </cell>
          <cell r="I548" t="str">
            <v>370683198011035211</v>
          </cell>
          <cell r="J548" t="str">
            <v>0</v>
          </cell>
          <cell r="K548" t="str">
            <v>DC</v>
          </cell>
          <cell r="L548">
            <v>40339</v>
          </cell>
          <cell r="N548" t="str">
            <v>招商银行上海虹桥支行</v>
          </cell>
          <cell r="O548" t="str">
            <v>6226091211118389</v>
          </cell>
          <cell r="P548" t="str">
            <v>曹栋伟</v>
          </cell>
          <cell r="Q548">
            <v>20</v>
          </cell>
          <cell r="R548">
            <v>20</v>
          </cell>
          <cell r="S548">
            <v>4700</v>
          </cell>
          <cell r="T548">
            <v>0</v>
          </cell>
          <cell r="U548">
            <v>0</v>
          </cell>
          <cell r="V548">
            <v>0.17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2342.21</v>
          </cell>
        </row>
        <row r="549">
          <cell r="A549" t="str">
            <v>N01327</v>
          </cell>
          <cell r="B549" t="str">
            <v>刘午</v>
          </cell>
          <cell r="C549" t="str">
            <v>DC</v>
          </cell>
          <cell r="D549" t="str">
            <v>妮维雅（上海）有限公司</v>
          </cell>
          <cell r="E549" t="str">
            <v>北二区销售部</v>
          </cell>
          <cell r="F549" t="str">
            <v>北二区区域销售总监</v>
          </cell>
          <cell r="G549" t="str">
            <v/>
          </cell>
          <cell r="H549" t="str">
            <v>1214.001</v>
          </cell>
          <cell r="I549" t="str">
            <v>610104197502072175</v>
          </cell>
          <cell r="J549" t="str">
            <v>0</v>
          </cell>
          <cell r="K549" t="str">
            <v>DC</v>
          </cell>
          <cell r="L549">
            <v>40322</v>
          </cell>
          <cell r="N549" t="str">
            <v>招商银行上海虹桥支行</v>
          </cell>
          <cell r="O549" t="str">
            <v>6226091211118397</v>
          </cell>
          <cell r="P549" t="str">
            <v>刘午</v>
          </cell>
          <cell r="Q549">
            <v>20</v>
          </cell>
          <cell r="R549">
            <v>20</v>
          </cell>
          <cell r="S549">
            <v>27040</v>
          </cell>
          <cell r="T549">
            <v>0</v>
          </cell>
          <cell r="U549">
            <v>0</v>
          </cell>
          <cell r="V549">
            <v>0.33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4507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4622</v>
          </cell>
        </row>
        <row r="550">
          <cell r="A550" t="str">
            <v>N01339</v>
          </cell>
          <cell r="B550" t="str">
            <v>王辉</v>
          </cell>
          <cell r="C550" t="str">
            <v>DC</v>
          </cell>
          <cell r="D550" t="str">
            <v>妮维雅（上海）有限公司</v>
          </cell>
          <cell r="E550" t="str">
            <v>辽宁省区</v>
          </cell>
          <cell r="F550" t="str">
            <v>辽宁省区城市销售代表</v>
          </cell>
          <cell r="G550" t="str">
            <v>15</v>
          </cell>
          <cell r="H550" t="str">
            <v>1213.005</v>
          </cell>
          <cell r="I550" t="str">
            <v>210302197804111815</v>
          </cell>
          <cell r="J550" t="str">
            <v>0</v>
          </cell>
          <cell r="K550" t="str">
            <v>DC</v>
          </cell>
          <cell r="L550">
            <v>40330</v>
          </cell>
          <cell r="N550" t="str">
            <v>招商银行上海虹桥支行</v>
          </cell>
          <cell r="O550" t="str">
            <v>6226091211111822</v>
          </cell>
          <cell r="P550" t="str">
            <v>王辉</v>
          </cell>
          <cell r="Q550">
            <v>20</v>
          </cell>
          <cell r="R550">
            <v>20</v>
          </cell>
          <cell r="S550">
            <v>4714</v>
          </cell>
          <cell r="T550">
            <v>0</v>
          </cell>
          <cell r="U550">
            <v>0</v>
          </cell>
          <cell r="V550">
            <v>0.17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2437.88</v>
          </cell>
        </row>
        <row r="551">
          <cell r="A551" t="str">
            <v>N01340</v>
          </cell>
          <cell r="B551" t="str">
            <v>魏媛</v>
          </cell>
          <cell r="C551" t="str">
            <v>DC</v>
          </cell>
          <cell r="D551" t="str">
            <v>妮维雅（上海）有限公司</v>
          </cell>
          <cell r="E551" t="str">
            <v>辽宁省区</v>
          </cell>
          <cell r="F551" t="str">
            <v>辽宁省区城市群主任</v>
          </cell>
          <cell r="G551" t="str">
            <v/>
          </cell>
          <cell r="H551" t="str">
            <v>1213.005</v>
          </cell>
          <cell r="I551" t="str">
            <v>211121197912164024</v>
          </cell>
          <cell r="J551" t="str">
            <v>0</v>
          </cell>
          <cell r="K551" t="str">
            <v>DC</v>
          </cell>
          <cell r="L551">
            <v>40330</v>
          </cell>
          <cell r="N551" t="str">
            <v>招商银行上海虹桥支行</v>
          </cell>
          <cell r="O551" t="str">
            <v>6226091211114032</v>
          </cell>
          <cell r="P551" t="str">
            <v>魏媛</v>
          </cell>
          <cell r="Q551">
            <v>20</v>
          </cell>
          <cell r="R551">
            <v>20</v>
          </cell>
          <cell r="S551">
            <v>5473</v>
          </cell>
          <cell r="T551">
            <v>0</v>
          </cell>
          <cell r="U551">
            <v>0</v>
          </cell>
          <cell r="V551">
            <v>0.17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2672.51</v>
          </cell>
        </row>
        <row r="552">
          <cell r="A552" t="str">
            <v>N01344</v>
          </cell>
          <cell r="B552" t="str">
            <v>孙龙祥</v>
          </cell>
          <cell r="C552" t="str">
            <v>DC</v>
          </cell>
          <cell r="D552" t="str">
            <v>妮维雅（上海）有限公司</v>
          </cell>
          <cell r="E552" t="str">
            <v>苏南省区</v>
          </cell>
          <cell r="F552" t="str">
            <v>苏南省区销售主任</v>
          </cell>
          <cell r="G552" t="str">
            <v/>
          </cell>
          <cell r="H552" t="str">
            <v>1211.002</v>
          </cell>
          <cell r="I552" t="str">
            <v>320922198307099016</v>
          </cell>
          <cell r="J552" t="str">
            <v>0</v>
          </cell>
          <cell r="K552" t="str">
            <v>DC</v>
          </cell>
          <cell r="L552">
            <v>40330</v>
          </cell>
          <cell r="N552" t="str">
            <v>招商银行上海虹桥支行</v>
          </cell>
          <cell r="O552" t="str">
            <v>6226091211117779</v>
          </cell>
          <cell r="P552" t="str">
            <v>孙龙祥</v>
          </cell>
          <cell r="Q552">
            <v>20</v>
          </cell>
          <cell r="R552">
            <v>20</v>
          </cell>
          <cell r="S552">
            <v>5881</v>
          </cell>
          <cell r="T552">
            <v>0</v>
          </cell>
          <cell r="U552">
            <v>0</v>
          </cell>
          <cell r="V552">
            <v>0.17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1323</v>
          </cell>
        </row>
        <row r="553">
          <cell r="A553" t="str">
            <v>N01345</v>
          </cell>
          <cell r="B553" t="str">
            <v>吴兵</v>
          </cell>
          <cell r="C553" t="str">
            <v>DC</v>
          </cell>
          <cell r="D553" t="str">
            <v>妮维雅（上海）有限公司</v>
          </cell>
          <cell r="E553" t="str">
            <v>苏北省区</v>
          </cell>
          <cell r="F553" t="str">
            <v>苏北省区城市代表</v>
          </cell>
          <cell r="G553" t="str">
            <v>15</v>
          </cell>
          <cell r="H553" t="str">
            <v>1211.005</v>
          </cell>
          <cell r="I553" t="str">
            <v>320302198110034413</v>
          </cell>
          <cell r="J553" t="str">
            <v>0</v>
          </cell>
          <cell r="K553" t="str">
            <v>DC</v>
          </cell>
          <cell r="L553">
            <v>40330</v>
          </cell>
          <cell r="N553" t="str">
            <v>招商银行上海虹桥支行</v>
          </cell>
          <cell r="O553" t="str">
            <v>6226091211118587</v>
          </cell>
          <cell r="P553" t="str">
            <v>吴兵</v>
          </cell>
          <cell r="Q553">
            <v>20</v>
          </cell>
          <cell r="R553">
            <v>20</v>
          </cell>
          <cell r="S553">
            <v>4289</v>
          </cell>
          <cell r="T553">
            <v>0</v>
          </cell>
          <cell r="U553">
            <v>0</v>
          </cell>
          <cell r="V553">
            <v>0.17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2098.58</v>
          </cell>
        </row>
        <row r="554">
          <cell r="A554" t="str">
            <v>N01347</v>
          </cell>
          <cell r="B554" t="str">
            <v>汲广虎</v>
          </cell>
          <cell r="C554" t="str">
            <v>DC</v>
          </cell>
          <cell r="D554" t="str">
            <v>妮维雅（上海）有限公司</v>
          </cell>
          <cell r="E554" t="str">
            <v>鲁东省区</v>
          </cell>
          <cell r="F554" t="str">
            <v>鲁东省区城市代表</v>
          </cell>
          <cell r="G554" t="str">
            <v/>
          </cell>
          <cell r="H554" t="str">
            <v>1214.004</v>
          </cell>
          <cell r="I554" t="str">
            <v>371327198405062515</v>
          </cell>
          <cell r="J554" t="str">
            <v>0</v>
          </cell>
          <cell r="K554" t="str">
            <v>DC</v>
          </cell>
          <cell r="L554">
            <v>40330</v>
          </cell>
          <cell r="N554" t="str">
            <v>招商银行上海虹桥支行</v>
          </cell>
          <cell r="O554" t="str">
            <v>6226091211113679</v>
          </cell>
          <cell r="P554" t="str">
            <v>汲广虎</v>
          </cell>
          <cell r="Q554">
            <v>20</v>
          </cell>
          <cell r="R554">
            <v>20</v>
          </cell>
          <cell r="S554">
            <v>5429</v>
          </cell>
          <cell r="T554">
            <v>0</v>
          </cell>
          <cell r="U554">
            <v>0</v>
          </cell>
          <cell r="V554">
            <v>0.17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2388.3200000000002</v>
          </cell>
        </row>
        <row r="555">
          <cell r="A555" t="str">
            <v>N01348</v>
          </cell>
          <cell r="B555" t="str">
            <v>李俊</v>
          </cell>
          <cell r="C555" t="str">
            <v>DC</v>
          </cell>
          <cell r="D555" t="str">
            <v>妮维雅（上海）有限公司</v>
          </cell>
          <cell r="E555" t="str">
            <v>安徽省区</v>
          </cell>
          <cell r="F555" t="str">
            <v>安徽省区城市群主任</v>
          </cell>
          <cell r="G555" t="str">
            <v>10</v>
          </cell>
          <cell r="H555" t="str">
            <v>1210.002</v>
          </cell>
          <cell r="I555" t="str">
            <v>340202198104232518</v>
          </cell>
          <cell r="J555" t="str">
            <v>0</v>
          </cell>
          <cell r="K555" t="str">
            <v>DC</v>
          </cell>
          <cell r="L555">
            <v>40338</v>
          </cell>
          <cell r="N555" t="str">
            <v>招商银行上海虹桥支行</v>
          </cell>
          <cell r="O555" t="str">
            <v>6226091211118165</v>
          </cell>
          <cell r="P555" t="str">
            <v>李俊</v>
          </cell>
          <cell r="Q555">
            <v>20</v>
          </cell>
          <cell r="R555">
            <v>20</v>
          </cell>
          <cell r="S555">
            <v>8138</v>
          </cell>
          <cell r="T555">
            <v>0</v>
          </cell>
          <cell r="U555">
            <v>0</v>
          </cell>
          <cell r="V555">
            <v>0.17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1356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3700.33</v>
          </cell>
        </row>
        <row r="556">
          <cell r="A556" t="str">
            <v>N01370</v>
          </cell>
          <cell r="B556" t="str">
            <v>张文良</v>
          </cell>
          <cell r="C556" t="str">
            <v>SC</v>
          </cell>
          <cell r="D556" t="str">
            <v>妮维雅（上海）有限公司</v>
          </cell>
          <cell r="E556" t="str">
            <v>生产部</v>
          </cell>
          <cell r="F556" t="str">
            <v>生产设备维修工</v>
          </cell>
          <cell r="G556" t="str">
            <v>10</v>
          </cell>
          <cell r="H556" t="str">
            <v>1530</v>
          </cell>
          <cell r="I556" t="str">
            <v>310229197212310632</v>
          </cell>
          <cell r="J556" t="str">
            <v>0</v>
          </cell>
          <cell r="K556" t="str">
            <v>SC</v>
          </cell>
          <cell r="L556">
            <v>40368</v>
          </cell>
          <cell r="N556" t="str">
            <v>招商银行上海虹桥支行</v>
          </cell>
          <cell r="O556" t="str">
            <v>6226091210863993</v>
          </cell>
          <cell r="P556" t="str">
            <v>张文良</v>
          </cell>
          <cell r="Q556">
            <v>20</v>
          </cell>
          <cell r="R556">
            <v>20</v>
          </cell>
          <cell r="S556">
            <v>5791</v>
          </cell>
          <cell r="T556">
            <v>483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36</v>
          </cell>
          <cell r="AG556">
            <v>0</v>
          </cell>
          <cell r="AH556">
            <v>1797.21</v>
          </cell>
          <cell r="AI556">
            <v>0</v>
          </cell>
          <cell r="AJ556">
            <v>1947.21</v>
          </cell>
          <cell r="AK556">
            <v>2995.34</v>
          </cell>
          <cell r="AL556">
            <v>10</v>
          </cell>
          <cell r="AM556">
            <v>0</v>
          </cell>
          <cell r="AN556">
            <v>150</v>
          </cell>
          <cell r="AO556">
            <v>483</v>
          </cell>
          <cell r="AP556">
            <v>483</v>
          </cell>
          <cell r="AQ556">
            <v>0</v>
          </cell>
          <cell r="AR556">
            <v>0</v>
          </cell>
        </row>
        <row r="557">
          <cell r="A557" t="str">
            <v>N01374</v>
          </cell>
          <cell r="B557" t="str">
            <v>杨超英</v>
          </cell>
          <cell r="C557" t="str">
            <v>DC</v>
          </cell>
          <cell r="D557" t="str">
            <v>妮维雅（上海）有限公司</v>
          </cell>
          <cell r="E557" t="str">
            <v>渠道发展部</v>
          </cell>
          <cell r="F557" t="str">
            <v>区域重点客户销售副经理</v>
          </cell>
          <cell r="G557" t="str">
            <v/>
          </cell>
          <cell r="H557" t="str">
            <v>3200</v>
          </cell>
          <cell r="I557" t="str">
            <v>440883198607100626</v>
          </cell>
          <cell r="J557" t="str">
            <v>0</v>
          </cell>
          <cell r="K557" t="str">
            <v>DC</v>
          </cell>
          <cell r="L557">
            <v>40360</v>
          </cell>
          <cell r="N557" t="str">
            <v>招商银行上海虹桥支行</v>
          </cell>
          <cell r="O557" t="str">
            <v>6226091211112762</v>
          </cell>
          <cell r="P557" t="str">
            <v>杨超英</v>
          </cell>
          <cell r="Q557">
            <v>20</v>
          </cell>
          <cell r="R557">
            <v>20</v>
          </cell>
          <cell r="S557">
            <v>8076</v>
          </cell>
          <cell r="T557">
            <v>0</v>
          </cell>
          <cell r="U557">
            <v>0</v>
          </cell>
          <cell r="V557">
            <v>0.33329999999999999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1553</v>
          </cell>
        </row>
        <row r="558">
          <cell r="A558" t="str">
            <v>N01400</v>
          </cell>
          <cell r="B558" t="str">
            <v>任祖卫</v>
          </cell>
          <cell r="C558" t="str">
            <v>DC</v>
          </cell>
          <cell r="D558" t="str">
            <v>妮维雅（上海）有限公司</v>
          </cell>
          <cell r="E558" t="str">
            <v>鲁西省区</v>
          </cell>
          <cell r="F558" t="str">
            <v>鲁西省区销售主任</v>
          </cell>
          <cell r="G558" t="str">
            <v/>
          </cell>
          <cell r="H558" t="str">
            <v>1214.006</v>
          </cell>
          <cell r="I558" t="str">
            <v>370687198603052635</v>
          </cell>
          <cell r="J558" t="str">
            <v>0</v>
          </cell>
          <cell r="K558" t="str">
            <v>DC</v>
          </cell>
          <cell r="L558">
            <v>40360</v>
          </cell>
          <cell r="N558" t="str">
            <v>招商银行上海虹桥支行</v>
          </cell>
          <cell r="O558" t="str">
            <v>6226091211113331</v>
          </cell>
          <cell r="P558" t="str">
            <v>任祖卫</v>
          </cell>
          <cell r="Q558">
            <v>20</v>
          </cell>
          <cell r="R558">
            <v>20</v>
          </cell>
          <cell r="S558">
            <v>5261</v>
          </cell>
          <cell r="T558">
            <v>0</v>
          </cell>
          <cell r="U558">
            <v>0</v>
          </cell>
          <cell r="V558">
            <v>0.17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1527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2432.75</v>
          </cell>
        </row>
        <row r="559">
          <cell r="A559" t="str">
            <v>N01419</v>
          </cell>
          <cell r="B559" t="str">
            <v>范士国</v>
          </cell>
          <cell r="C559" t="str">
            <v>DC</v>
          </cell>
          <cell r="D559" t="str">
            <v>妮维雅（上海）有限公司</v>
          </cell>
          <cell r="E559" t="str">
            <v>安徽省区</v>
          </cell>
          <cell r="F559" t="str">
            <v>安徽省区销售代表</v>
          </cell>
          <cell r="G559" t="str">
            <v>10</v>
          </cell>
          <cell r="H559" t="str">
            <v>1210.002</v>
          </cell>
          <cell r="I559" t="str">
            <v>342423198710013096</v>
          </cell>
          <cell r="J559" t="str">
            <v>0</v>
          </cell>
          <cell r="K559" t="str">
            <v>DC</v>
          </cell>
          <cell r="L559">
            <v>40360</v>
          </cell>
          <cell r="N559" t="str">
            <v>招商银行上海虹桥支行</v>
          </cell>
          <cell r="O559" t="str">
            <v>6226091211113208</v>
          </cell>
          <cell r="P559" t="str">
            <v>范士国</v>
          </cell>
          <cell r="Q559">
            <v>20</v>
          </cell>
          <cell r="R559">
            <v>20</v>
          </cell>
          <cell r="S559">
            <v>4553</v>
          </cell>
          <cell r="T559">
            <v>0</v>
          </cell>
          <cell r="U559">
            <v>0</v>
          </cell>
          <cell r="V559">
            <v>0.17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2786.91</v>
          </cell>
        </row>
        <row r="560">
          <cell r="A560" t="str">
            <v>N01428</v>
          </cell>
          <cell r="B560" t="str">
            <v>李灵芝</v>
          </cell>
          <cell r="C560" t="str">
            <v>DC</v>
          </cell>
          <cell r="D560" t="str">
            <v>妮维雅（上海）有限公司</v>
          </cell>
          <cell r="E560" t="str">
            <v>甘青省区</v>
          </cell>
          <cell r="F560" t="str">
            <v>甘青省区销售代表</v>
          </cell>
          <cell r="G560" t="str">
            <v>10</v>
          </cell>
          <cell r="H560" t="str">
            <v>1215.002</v>
          </cell>
          <cell r="I560" t="str">
            <v>620105198610213062</v>
          </cell>
          <cell r="J560" t="str">
            <v>0</v>
          </cell>
          <cell r="K560" t="str">
            <v>DC</v>
          </cell>
          <cell r="L560">
            <v>40360</v>
          </cell>
          <cell r="M560">
            <v>42124</v>
          </cell>
          <cell r="N560" t="str">
            <v>招商银行上海虹桥支行</v>
          </cell>
          <cell r="O560" t="str">
            <v>6226091211113588</v>
          </cell>
          <cell r="P560" t="str">
            <v>李灵芝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0.11849999999999999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</row>
        <row r="561">
          <cell r="A561" t="str">
            <v>N01432</v>
          </cell>
          <cell r="B561" t="str">
            <v>张志钢</v>
          </cell>
          <cell r="C561" t="str">
            <v>DC</v>
          </cell>
          <cell r="D561" t="str">
            <v>妮维雅（上海）有限公司</v>
          </cell>
          <cell r="E561" t="str">
            <v>辽宁省区</v>
          </cell>
          <cell r="F561" t="str">
            <v>辽宁省区销售代表</v>
          </cell>
          <cell r="G561" t="str">
            <v>10</v>
          </cell>
          <cell r="H561" t="str">
            <v>1213.005</v>
          </cell>
          <cell r="I561" t="str">
            <v>230822198301087818</v>
          </cell>
          <cell r="J561" t="str">
            <v>0</v>
          </cell>
          <cell r="K561" t="str">
            <v>DC</v>
          </cell>
          <cell r="L561">
            <v>40360</v>
          </cell>
          <cell r="N561" t="str">
            <v>招商银行上海虹桥支行</v>
          </cell>
          <cell r="O561" t="str">
            <v>6226091211112622</v>
          </cell>
          <cell r="P561" t="str">
            <v>张志钢</v>
          </cell>
          <cell r="Q561">
            <v>20</v>
          </cell>
          <cell r="R561">
            <v>20</v>
          </cell>
          <cell r="S561">
            <v>4066</v>
          </cell>
          <cell r="T561">
            <v>0</v>
          </cell>
          <cell r="U561">
            <v>0</v>
          </cell>
          <cell r="V561">
            <v>0.17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2011.25</v>
          </cell>
        </row>
        <row r="562">
          <cell r="A562" t="str">
            <v>N01433</v>
          </cell>
          <cell r="B562" t="str">
            <v>李秋温</v>
          </cell>
          <cell r="C562" t="str">
            <v>DC</v>
          </cell>
          <cell r="D562" t="str">
            <v>妮维雅（上海）有限公司</v>
          </cell>
          <cell r="E562" t="str">
            <v>北京省区</v>
          </cell>
          <cell r="F562" t="str">
            <v>北京省区城市销售经理</v>
          </cell>
          <cell r="G562" t="str">
            <v/>
          </cell>
          <cell r="H562" t="str">
            <v>1213.002</v>
          </cell>
          <cell r="I562" t="str">
            <v>131121198307013425</v>
          </cell>
          <cell r="J562" t="str">
            <v>0</v>
          </cell>
          <cell r="K562" t="str">
            <v>DC</v>
          </cell>
          <cell r="L562">
            <v>40360</v>
          </cell>
          <cell r="N562" t="str">
            <v>招商银行上海虹桥支行</v>
          </cell>
          <cell r="O562" t="str">
            <v>6226091211111921</v>
          </cell>
          <cell r="P562" t="str">
            <v>李秋温</v>
          </cell>
          <cell r="Q562">
            <v>20</v>
          </cell>
          <cell r="R562">
            <v>20</v>
          </cell>
          <cell r="S562">
            <v>8321</v>
          </cell>
          <cell r="T562">
            <v>0</v>
          </cell>
          <cell r="U562">
            <v>0</v>
          </cell>
          <cell r="V562">
            <v>0.17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832.2</v>
          </cell>
        </row>
        <row r="563">
          <cell r="A563" t="str">
            <v>N01439</v>
          </cell>
          <cell r="B563" t="str">
            <v>曹丹</v>
          </cell>
          <cell r="C563" t="str">
            <v>DC</v>
          </cell>
          <cell r="D563" t="str">
            <v>妮维雅（上海）有限公司</v>
          </cell>
          <cell r="E563" t="str">
            <v>南区销售部</v>
          </cell>
          <cell r="F563" t="str">
            <v>南区品类培训经理</v>
          </cell>
          <cell r="G563" t="str">
            <v/>
          </cell>
          <cell r="H563" t="str">
            <v>1212.001</v>
          </cell>
          <cell r="I563" t="str">
            <v>421002198208243828</v>
          </cell>
          <cell r="J563" t="str">
            <v>0</v>
          </cell>
          <cell r="K563" t="str">
            <v>DC</v>
          </cell>
          <cell r="L563">
            <v>40360</v>
          </cell>
          <cell r="N563" t="str">
            <v>招商银行上海虹桥支行</v>
          </cell>
          <cell r="O563" t="str">
            <v>6226091211112788</v>
          </cell>
          <cell r="P563" t="str">
            <v>曹丹</v>
          </cell>
          <cell r="Q563">
            <v>20</v>
          </cell>
          <cell r="R563">
            <v>20</v>
          </cell>
          <cell r="S563">
            <v>14009</v>
          </cell>
          <cell r="T563">
            <v>0</v>
          </cell>
          <cell r="U563">
            <v>0</v>
          </cell>
          <cell r="V563">
            <v>0.12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</row>
        <row r="564">
          <cell r="A564" t="str">
            <v>N01444</v>
          </cell>
          <cell r="B564" t="str">
            <v>刘东明</v>
          </cell>
          <cell r="C564" t="str">
            <v>DC</v>
          </cell>
          <cell r="D564" t="str">
            <v>妮维雅（上海）有限公司</v>
          </cell>
          <cell r="E564" t="str">
            <v>安徽省区</v>
          </cell>
          <cell r="F564" t="str">
            <v>安徽省区城市主任</v>
          </cell>
          <cell r="G564" t="str">
            <v>10</v>
          </cell>
          <cell r="H564" t="str">
            <v>1210.002</v>
          </cell>
          <cell r="I564" t="str">
            <v>341222198609076916</v>
          </cell>
          <cell r="J564" t="str">
            <v>0</v>
          </cell>
          <cell r="K564" t="str">
            <v>DC</v>
          </cell>
          <cell r="L564">
            <v>40360</v>
          </cell>
          <cell r="N564" t="str">
            <v>招商银行上海虹桥支行</v>
          </cell>
          <cell r="O564" t="str">
            <v>6226091211113232</v>
          </cell>
          <cell r="P564" t="str">
            <v>刘东明</v>
          </cell>
          <cell r="Q564">
            <v>20</v>
          </cell>
          <cell r="R564">
            <v>20</v>
          </cell>
          <cell r="S564">
            <v>6318</v>
          </cell>
          <cell r="T564">
            <v>0</v>
          </cell>
          <cell r="U564">
            <v>0</v>
          </cell>
          <cell r="V564">
            <v>0.17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2853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3477.14</v>
          </cell>
        </row>
        <row r="565">
          <cell r="A565" t="str">
            <v>N01448</v>
          </cell>
          <cell r="B565" t="str">
            <v>卢炯毅 (Antonio Lu)</v>
          </cell>
          <cell r="C565" t="str">
            <v>DC</v>
          </cell>
          <cell r="D565" t="str">
            <v>妮维雅（上海）有限公司</v>
          </cell>
          <cell r="E565" t="str">
            <v>品类管理-护肤</v>
          </cell>
          <cell r="F565" t="str">
            <v>高级品类管理经理-NM</v>
          </cell>
          <cell r="G565" t="str">
            <v>18</v>
          </cell>
          <cell r="H565" t="str">
            <v>1110</v>
          </cell>
          <cell r="I565" t="str">
            <v>310107198204053016</v>
          </cell>
          <cell r="J565" t="str">
            <v>0</v>
          </cell>
          <cell r="K565" t="str">
            <v>DC</v>
          </cell>
          <cell r="L565">
            <v>40385</v>
          </cell>
          <cell r="N565" t="str">
            <v>招商银行上海虹桥支行</v>
          </cell>
          <cell r="O565" t="str">
            <v>6226091211115906</v>
          </cell>
          <cell r="P565" t="str">
            <v>卢炯毅</v>
          </cell>
          <cell r="Q565">
            <v>20</v>
          </cell>
          <cell r="R565">
            <v>20</v>
          </cell>
          <cell r="S565">
            <v>39163</v>
          </cell>
          <cell r="T565">
            <v>0</v>
          </cell>
          <cell r="U565">
            <v>0</v>
          </cell>
          <cell r="V565">
            <v>0.25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</row>
        <row r="566">
          <cell r="A566" t="str">
            <v>N01450</v>
          </cell>
          <cell r="B566" t="str">
            <v>刘忠 (John Liu)</v>
          </cell>
          <cell r="C566" t="str">
            <v>OTH1</v>
          </cell>
          <cell r="D566" t="str">
            <v>妮维雅（上海）有限公司</v>
          </cell>
          <cell r="E566" t="str">
            <v>供应链部</v>
          </cell>
          <cell r="F566" t="str">
            <v>供应链总监</v>
          </cell>
          <cell r="G566" t="str">
            <v>20</v>
          </cell>
          <cell r="H566" t="str">
            <v>1500</v>
          </cell>
          <cell r="I566" t="str">
            <v>610103196904153671</v>
          </cell>
          <cell r="J566" t="str">
            <v>0</v>
          </cell>
          <cell r="K566" t="str">
            <v>OTHERS总监以外</v>
          </cell>
          <cell r="L566">
            <v>40391</v>
          </cell>
          <cell r="M566">
            <v>42153</v>
          </cell>
          <cell r="N566" t="str">
            <v>招商银行上海虹桥支行</v>
          </cell>
          <cell r="O566" t="str">
            <v>6226091211115229</v>
          </cell>
          <cell r="P566" t="str">
            <v>刘忠</v>
          </cell>
          <cell r="Q566">
            <v>20</v>
          </cell>
          <cell r="R566">
            <v>20</v>
          </cell>
          <cell r="S566">
            <v>84407</v>
          </cell>
          <cell r="T566">
            <v>0</v>
          </cell>
          <cell r="U566">
            <v>0</v>
          </cell>
          <cell r="V566">
            <v>0.25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</row>
        <row r="567">
          <cell r="A567" t="str">
            <v>N01451</v>
          </cell>
          <cell r="B567" t="str">
            <v>曹远杰</v>
          </cell>
          <cell r="C567" t="str">
            <v>SC</v>
          </cell>
          <cell r="D567" t="str">
            <v>妮维雅（上海）有限公司</v>
          </cell>
          <cell r="E567" t="str">
            <v>上海物料管理部</v>
          </cell>
          <cell r="F567" t="str">
            <v>上海物料管理部MPS</v>
          </cell>
          <cell r="G567" t="str">
            <v>10</v>
          </cell>
          <cell r="H567" t="str">
            <v>1590</v>
          </cell>
          <cell r="I567" t="str">
            <v>320382198709202876</v>
          </cell>
          <cell r="J567" t="str">
            <v>0</v>
          </cell>
          <cell r="K567" t="str">
            <v>SC</v>
          </cell>
          <cell r="L567">
            <v>40360</v>
          </cell>
          <cell r="N567" t="str">
            <v>招商银行上海虹桥支行</v>
          </cell>
          <cell r="O567" t="str">
            <v>6226091210864405</v>
          </cell>
          <cell r="P567" t="str">
            <v>曹远杰</v>
          </cell>
          <cell r="Q567">
            <v>20</v>
          </cell>
          <cell r="R567">
            <v>20</v>
          </cell>
          <cell r="S567">
            <v>8521</v>
          </cell>
          <cell r="T567">
            <v>0</v>
          </cell>
          <cell r="U567">
            <v>0</v>
          </cell>
          <cell r="V567">
            <v>0.12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</row>
        <row r="568">
          <cell r="A568" t="str">
            <v>N01455</v>
          </cell>
          <cell r="B568" t="str">
            <v>漆新刚</v>
          </cell>
          <cell r="C568" t="str">
            <v>DC</v>
          </cell>
          <cell r="D568" t="str">
            <v>妮维雅（上海）有限公司</v>
          </cell>
          <cell r="E568" t="str">
            <v>陕宁省区</v>
          </cell>
          <cell r="F568" t="str">
            <v>陕宁省区城市群主任</v>
          </cell>
          <cell r="G568" t="str">
            <v>10</v>
          </cell>
          <cell r="H568" t="str">
            <v>1215.003</v>
          </cell>
          <cell r="I568" t="str">
            <v>640202197707080513</v>
          </cell>
          <cell r="J568" t="str">
            <v>0</v>
          </cell>
          <cell r="K568" t="str">
            <v>DC</v>
          </cell>
          <cell r="L568">
            <v>40392</v>
          </cell>
          <cell r="N568" t="str">
            <v>招商银行上海虹桥支行</v>
          </cell>
          <cell r="O568" t="str">
            <v>6226091211118736</v>
          </cell>
          <cell r="P568" t="str">
            <v>漆新刚</v>
          </cell>
          <cell r="Q568">
            <v>20</v>
          </cell>
          <cell r="R568">
            <v>20</v>
          </cell>
          <cell r="S568">
            <v>6514</v>
          </cell>
          <cell r="T568">
            <v>0</v>
          </cell>
          <cell r="U568">
            <v>0</v>
          </cell>
          <cell r="V568">
            <v>0.17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3066.08</v>
          </cell>
        </row>
        <row r="569">
          <cell r="A569" t="str">
            <v>N01458</v>
          </cell>
          <cell r="B569" t="str">
            <v>曾国锋</v>
          </cell>
          <cell r="C569" t="str">
            <v>DC</v>
          </cell>
          <cell r="D569" t="str">
            <v>妮维雅（上海）有限公司</v>
          </cell>
          <cell r="E569" t="str">
            <v>苏南省区</v>
          </cell>
          <cell r="F569" t="str">
            <v>苏南省区城市代表</v>
          </cell>
          <cell r="G569" t="str">
            <v>15</v>
          </cell>
          <cell r="H569" t="str">
            <v>1211.002</v>
          </cell>
          <cell r="I569" t="str">
            <v>340505198311050616</v>
          </cell>
          <cell r="J569" t="str">
            <v>0</v>
          </cell>
          <cell r="K569" t="str">
            <v>DC</v>
          </cell>
          <cell r="L569">
            <v>40391</v>
          </cell>
          <cell r="N569" t="str">
            <v>招商银行上海虹桥支行</v>
          </cell>
          <cell r="O569" t="str">
            <v>6226091211112325</v>
          </cell>
          <cell r="P569" t="str">
            <v>曾国锋</v>
          </cell>
          <cell r="Q569">
            <v>20</v>
          </cell>
          <cell r="R569">
            <v>20</v>
          </cell>
          <cell r="S569">
            <v>5912</v>
          </cell>
          <cell r="T569">
            <v>0</v>
          </cell>
          <cell r="U569">
            <v>0</v>
          </cell>
          <cell r="V569">
            <v>0.17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986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2743.47</v>
          </cell>
        </row>
        <row r="570">
          <cell r="A570" t="str">
            <v>N01464</v>
          </cell>
          <cell r="B570" t="str">
            <v>王骞</v>
          </cell>
          <cell r="C570" t="str">
            <v>DC</v>
          </cell>
          <cell r="D570" t="str">
            <v>妮维雅（上海）有限公司</v>
          </cell>
          <cell r="E570" t="str">
            <v>鲁西省区</v>
          </cell>
          <cell r="F570" t="str">
            <v>鲁西省区省渠道销售主任-重点客户</v>
          </cell>
          <cell r="G570" t="str">
            <v/>
          </cell>
          <cell r="H570" t="str">
            <v>1214.006</v>
          </cell>
          <cell r="I570" t="str">
            <v>371522198508230090</v>
          </cell>
          <cell r="J570" t="str">
            <v>0</v>
          </cell>
          <cell r="K570" t="str">
            <v>DC</v>
          </cell>
          <cell r="L570">
            <v>40391</v>
          </cell>
          <cell r="N570" t="str">
            <v>招商银行上海虹桥支行</v>
          </cell>
          <cell r="O570" t="str">
            <v>6226091211113349</v>
          </cell>
          <cell r="P570" t="str">
            <v>王骞</v>
          </cell>
          <cell r="Q570">
            <v>20</v>
          </cell>
          <cell r="R570">
            <v>20</v>
          </cell>
          <cell r="S570">
            <v>7388</v>
          </cell>
          <cell r="T570">
            <v>0</v>
          </cell>
          <cell r="U570">
            <v>0</v>
          </cell>
          <cell r="V570">
            <v>0.17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3250.72</v>
          </cell>
        </row>
        <row r="571">
          <cell r="A571" t="str">
            <v>N01466</v>
          </cell>
          <cell r="B571" t="str">
            <v>杨超</v>
          </cell>
          <cell r="C571" t="str">
            <v>DC</v>
          </cell>
          <cell r="D571" t="str">
            <v>妮维雅（上海）有限公司</v>
          </cell>
          <cell r="E571" t="str">
            <v>四川省区</v>
          </cell>
          <cell r="F571" t="str">
            <v>四川省区城市代表</v>
          </cell>
          <cell r="G571" t="str">
            <v>15</v>
          </cell>
          <cell r="H571" t="str">
            <v>1215.006</v>
          </cell>
          <cell r="I571" t="str">
            <v>510681198201120613</v>
          </cell>
          <cell r="J571" t="str">
            <v>0</v>
          </cell>
          <cell r="K571" t="str">
            <v>DC</v>
          </cell>
          <cell r="L571">
            <v>40391</v>
          </cell>
          <cell r="N571" t="str">
            <v>招商银行上海虹桥支行</v>
          </cell>
          <cell r="O571" t="str">
            <v>6226091211112655</v>
          </cell>
          <cell r="P571" t="str">
            <v>杨超</v>
          </cell>
          <cell r="Q571">
            <v>20</v>
          </cell>
          <cell r="R571">
            <v>20</v>
          </cell>
          <cell r="S571">
            <v>4924</v>
          </cell>
          <cell r="T571">
            <v>0</v>
          </cell>
          <cell r="U571">
            <v>0</v>
          </cell>
          <cell r="V571">
            <v>0.17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2380.81</v>
          </cell>
        </row>
        <row r="572">
          <cell r="A572" t="str">
            <v>N01467</v>
          </cell>
          <cell r="B572" t="str">
            <v>张璐</v>
          </cell>
          <cell r="C572" t="str">
            <v>DC</v>
          </cell>
          <cell r="D572" t="str">
            <v>妮维雅（上海）有限公司</v>
          </cell>
          <cell r="E572" t="str">
            <v>云贵省区</v>
          </cell>
          <cell r="F572" t="str">
            <v>云贵省区销售主任</v>
          </cell>
          <cell r="G572" t="str">
            <v/>
          </cell>
          <cell r="H572" t="str">
            <v>1216.006</v>
          </cell>
          <cell r="I572" t="str">
            <v>530102197601131123</v>
          </cell>
          <cell r="J572" t="str">
            <v>0</v>
          </cell>
          <cell r="K572" t="str">
            <v>DC</v>
          </cell>
          <cell r="L572">
            <v>40391</v>
          </cell>
          <cell r="N572" t="str">
            <v>招商银行上海虹桥支行</v>
          </cell>
          <cell r="O572" t="str">
            <v>6226091211113513</v>
          </cell>
          <cell r="P572" t="str">
            <v>张璐</v>
          </cell>
          <cell r="Q572">
            <v>20</v>
          </cell>
          <cell r="R572">
            <v>20</v>
          </cell>
          <cell r="S572">
            <v>5377</v>
          </cell>
          <cell r="T572">
            <v>0</v>
          </cell>
          <cell r="U572">
            <v>0</v>
          </cell>
          <cell r="V572">
            <v>0.17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1616.57</v>
          </cell>
        </row>
        <row r="573">
          <cell r="A573" t="str">
            <v>N01468</v>
          </cell>
          <cell r="B573" t="str">
            <v>张晓兰</v>
          </cell>
          <cell r="C573" t="str">
            <v>DC</v>
          </cell>
          <cell r="D573" t="str">
            <v>妮维雅（上海）有限公司</v>
          </cell>
          <cell r="E573" t="str">
            <v>甘青省区</v>
          </cell>
          <cell r="F573" t="str">
            <v>甘青省区销售主任</v>
          </cell>
          <cell r="G573" t="str">
            <v>10</v>
          </cell>
          <cell r="H573" t="str">
            <v>1215.002</v>
          </cell>
          <cell r="I573" t="str">
            <v>620102197809136224</v>
          </cell>
          <cell r="J573" t="str">
            <v>0</v>
          </cell>
          <cell r="K573" t="str">
            <v>DC</v>
          </cell>
          <cell r="L573">
            <v>40391</v>
          </cell>
          <cell r="N573" t="str">
            <v>招商银行上海虹桥支行</v>
          </cell>
          <cell r="O573" t="str">
            <v>6226091211113596</v>
          </cell>
          <cell r="P573" t="str">
            <v>张晓兰</v>
          </cell>
          <cell r="Q573">
            <v>20</v>
          </cell>
          <cell r="R573">
            <v>20</v>
          </cell>
          <cell r="S573">
            <v>5871</v>
          </cell>
          <cell r="T573">
            <v>0</v>
          </cell>
          <cell r="U573">
            <v>0</v>
          </cell>
          <cell r="V573">
            <v>0.17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3168.84</v>
          </cell>
        </row>
        <row r="574">
          <cell r="A574" t="str">
            <v>N01475</v>
          </cell>
          <cell r="B574" t="str">
            <v>朱岩</v>
          </cell>
          <cell r="C574" t="str">
            <v>DC</v>
          </cell>
          <cell r="D574" t="str">
            <v>妮维雅（上海）有限公司</v>
          </cell>
          <cell r="E574" t="str">
            <v>黑龙江省区</v>
          </cell>
          <cell r="F574" t="str">
            <v>黑龙江省区渠道销售主任－化妆品店</v>
          </cell>
          <cell r="G574" t="str">
            <v/>
          </cell>
          <cell r="H574" t="str">
            <v>1213.003</v>
          </cell>
          <cell r="I574" t="str">
            <v>230103198001254285</v>
          </cell>
          <cell r="J574" t="str">
            <v>0</v>
          </cell>
          <cell r="K574" t="str">
            <v>DC</v>
          </cell>
          <cell r="L574">
            <v>40402</v>
          </cell>
          <cell r="N574" t="str">
            <v>招商银行上海虹桥支行</v>
          </cell>
          <cell r="O574" t="str">
            <v>6226091211113059</v>
          </cell>
          <cell r="P574" t="str">
            <v>朱岩</v>
          </cell>
          <cell r="Q574">
            <v>20</v>
          </cell>
          <cell r="R574">
            <v>20</v>
          </cell>
          <cell r="S574">
            <v>6145</v>
          </cell>
          <cell r="T574">
            <v>0</v>
          </cell>
          <cell r="U574">
            <v>0</v>
          </cell>
          <cell r="V574">
            <v>0.17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2976.71</v>
          </cell>
        </row>
        <row r="575">
          <cell r="A575" t="str">
            <v>N01482</v>
          </cell>
          <cell r="B575" t="str">
            <v>林凭记</v>
          </cell>
          <cell r="C575" t="str">
            <v>DC</v>
          </cell>
          <cell r="D575" t="str">
            <v>妮维雅（上海）有限公司</v>
          </cell>
          <cell r="E575" t="str">
            <v>粤西省区</v>
          </cell>
          <cell r="F575" t="str">
            <v>粤西省区城市群代表</v>
          </cell>
          <cell r="G575" t="str">
            <v>15</v>
          </cell>
          <cell r="H575" t="str">
            <v>1212.006</v>
          </cell>
          <cell r="I575" t="str">
            <v>441702198509124250</v>
          </cell>
          <cell r="J575" t="str">
            <v>0</v>
          </cell>
          <cell r="K575" t="str">
            <v>DC</v>
          </cell>
          <cell r="L575">
            <v>40403</v>
          </cell>
          <cell r="N575" t="str">
            <v>招商银行上海虹桥支行</v>
          </cell>
          <cell r="O575" t="str">
            <v>6226091211118777</v>
          </cell>
          <cell r="P575" t="str">
            <v>林凭记</v>
          </cell>
          <cell r="Q575">
            <v>20</v>
          </cell>
          <cell r="R575">
            <v>20</v>
          </cell>
          <cell r="S575">
            <v>5973</v>
          </cell>
          <cell r="T575">
            <v>0</v>
          </cell>
          <cell r="U575">
            <v>0</v>
          </cell>
          <cell r="V575">
            <v>0.17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597.4</v>
          </cell>
        </row>
        <row r="576">
          <cell r="A576" t="str">
            <v>N01483</v>
          </cell>
          <cell r="B576" t="str">
            <v>刘艳霞</v>
          </cell>
          <cell r="C576" t="str">
            <v>DC</v>
          </cell>
          <cell r="D576" t="str">
            <v>妮维雅（上海）有限公司</v>
          </cell>
          <cell r="E576" t="str">
            <v>北京省区</v>
          </cell>
          <cell r="F576" t="str">
            <v>北京省区销售代表</v>
          </cell>
          <cell r="G576" t="str">
            <v/>
          </cell>
          <cell r="H576" t="str">
            <v>1213.002</v>
          </cell>
          <cell r="I576" t="str">
            <v>141002198105020106</v>
          </cell>
          <cell r="J576" t="str">
            <v>0</v>
          </cell>
          <cell r="K576" t="str">
            <v>DC</v>
          </cell>
          <cell r="L576">
            <v>40403</v>
          </cell>
          <cell r="N576" t="str">
            <v>招商银行上海虹桥支行</v>
          </cell>
          <cell r="O576" t="str">
            <v>6226091211111939</v>
          </cell>
          <cell r="P576" t="str">
            <v>刘艳霞</v>
          </cell>
          <cell r="Q576">
            <v>20</v>
          </cell>
          <cell r="R576">
            <v>20</v>
          </cell>
          <cell r="S576">
            <v>5223</v>
          </cell>
          <cell r="T576">
            <v>0</v>
          </cell>
          <cell r="U576">
            <v>0</v>
          </cell>
          <cell r="V576">
            <v>0.17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2507.52</v>
          </cell>
        </row>
        <row r="577">
          <cell r="A577" t="str">
            <v>N01487</v>
          </cell>
          <cell r="B577" t="str">
            <v>杨勇权</v>
          </cell>
          <cell r="C577" t="str">
            <v>DC</v>
          </cell>
          <cell r="D577" t="str">
            <v>妮维雅（上海）有限公司</v>
          </cell>
          <cell r="E577" t="str">
            <v>粤东省区</v>
          </cell>
          <cell r="F577" t="str">
            <v>粤东省区销售代表</v>
          </cell>
          <cell r="G577" t="str">
            <v>10</v>
          </cell>
          <cell r="H577" t="str">
            <v>1212.005</v>
          </cell>
          <cell r="I577" t="str">
            <v>450205197912091012</v>
          </cell>
          <cell r="J577" t="str">
            <v>0</v>
          </cell>
          <cell r="K577" t="str">
            <v>DC</v>
          </cell>
          <cell r="L577">
            <v>40399</v>
          </cell>
          <cell r="N577" t="str">
            <v>招商银行上海虹桥支行</v>
          </cell>
          <cell r="O577" t="str">
            <v>6226091211112838</v>
          </cell>
          <cell r="P577" t="str">
            <v>杨勇权</v>
          </cell>
          <cell r="Q577">
            <v>20</v>
          </cell>
          <cell r="R577">
            <v>20</v>
          </cell>
          <cell r="S577">
            <v>4993</v>
          </cell>
          <cell r="T577">
            <v>0</v>
          </cell>
          <cell r="U577">
            <v>0</v>
          </cell>
          <cell r="V577">
            <v>0.17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2586.06</v>
          </cell>
        </row>
        <row r="578">
          <cell r="A578" t="str">
            <v>N01489</v>
          </cell>
          <cell r="B578" t="str">
            <v>胡人杰 (Hendry Hu)</v>
          </cell>
          <cell r="C578" t="str">
            <v>DC</v>
          </cell>
          <cell r="D578" t="str">
            <v>妮维雅（上海）有限公司</v>
          </cell>
          <cell r="E578" t="str">
            <v>重点客户部－家乐福/北京华联</v>
          </cell>
          <cell r="F578" t="str">
            <v>重点客户群销售经理-SC家乐福</v>
          </cell>
          <cell r="G578" t="str">
            <v>10</v>
          </cell>
          <cell r="H578" t="str">
            <v>3003</v>
          </cell>
          <cell r="I578" t="str">
            <v>310101197808092814</v>
          </cell>
          <cell r="J578" t="str">
            <v>0</v>
          </cell>
          <cell r="K578" t="str">
            <v>DC</v>
          </cell>
          <cell r="L578">
            <v>40399</v>
          </cell>
          <cell r="N578" t="str">
            <v>招商银行上海虹桥支行</v>
          </cell>
          <cell r="O578" t="str">
            <v>6226091211116052</v>
          </cell>
          <cell r="P578" t="str">
            <v>胡人杰</v>
          </cell>
          <cell r="Q578">
            <v>20</v>
          </cell>
          <cell r="R578">
            <v>20</v>
          </cell>
          <cell r="S578">
            <v>30227</v>
          </cell>
          <cell r="T578">
            <v>0</v>
          </cell>
          <cell r="U578">
            <v>0</v>
          </cell>
          <cell r="V578">
            <v>0.23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5290.19</v>
          </cell>
        </row>
        <row r="579">
          <cell r="A579" t="str">
            <v>N01491</v>
          </cell>
          <cell r="B579" t="str">
            <v>高菁 (Gayle Gao)</v>
          </cell>
          <cell r="C579" t="str">
            <v>RGN</v>
          </cell>
          <cell r="D579" t="str">
            <v>妮维雅（上海）有限公司</v>
          </cell>
          <cell r="E579" t="str">
            <v>Far East</v>
          </cell>
          <cell r="F579" t="str">
            <v>Regional VP Special Aide</v>
          </cell>
          <cell r="G579" t="str">
            <v/>
          </cell>
          <cell r="H579" t="str">
            <v>9002.000</v>
          </cell>
          <cell r="I579" t="str">
            <v>G43287970</v>
          </cell>
          <cell r="J579" t="str">
            <v>1</v>
          </cell>
          <cell r="K579" t="str">
            <v>REGIONAL</v>
          </cell>
          <cell r="L579">
            <v>40399</v>
          </cell>
          <cell r="N579" t="str">
            <v>招商银行上海虹桥支行</v>
          </cell>
          <cell r="O579" t="str">
            <v>6226091211114388</v>
          </cell>
          <cell r="P579" t="str">
            <v>高菁</v>
          </cell>
          <cell r="Q579">
            <v>20</v>
          </cell>
          <cell r="R579">
            <v>20</v>
          </cell>
          <cell r="S579">
            <v>160533</v>
          </cell>
          <cell r="T579">
            <v>0</v>
          </cell>
          <cell r="U579">
            <v>0</v>
          </cell>
          <cell r="V579">
            <v>0.3</v>
          </cell>
          <cell r="W579">
            <v>0</v>
          </cell>
          <cell r="X579">
            <v>96320.4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</row>
        <row r="580">
          <cell r="A580" t="str">
            <v>N01493</v>
          </cell>
          <cell r="B580" t="str">
            <v>陈巧云</v>
          </cell>
          <cell r="C580" t="str">
            <v>DC</v>
          </cell>
          <cell r="D580" t="str">
            <v>妮维雅（上海）有限公司</v>
          </cell>
          <cell r="E580" t="str">
            <v>苏北省区</v>
          </cell>
          <cell r="F580" t="str">
            <v>苏北省区城市主任</v>
          </cell>
          <cell r="G580" t="str">
            <v/>
          </cell>
          <cell r="H580" t="str">
            <v>1211.005</v>
          </cell>
          <cell r="I580" t="str">
            <v>342623198710151668</v>
          </cell>
          <cell r="J580" t="str">
            <v>0</v>
          </cell>
          <cell r="K580" t="str">
            <v>DC</v>
          </cell>
          <cell r="L580">
            <v>40408</v>
          </cell>
          <cell r="N580" t="str">
            <v>招商银行上海虹桥支行</v>
          </cell>
          <cell r="O580" t="str">
            <v>6226091211118785</v>
          </cell>
          <cell r="P580" t="str">
            <v>陈巧云</v>
          </cell>
          <cell r="Q580">
            <v>20</v>
          </cell>
          <cell r="R580">
            <v>20</v>
          </cell>
          <cell r="S580">
            <v>6356</v>
          </cell>
          <cell r="T580">
            <v>0</v>
          </cell>
          <cell r="U580">
            <v>0</v>
          </cell>
          <cell r="V580">
            <v>0.17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635.6</v>
          </cell>
        </row>
        <row r="581">
          <cell r="A581" t="str">
            <v>N01494</v>
          </cell>
          <cell r="B581" t="str">
            <v>向杨平</v>
          </cell>
          <cell r="C581" t="str">
            <v>DC</v>
          </cell>
          <cell r="D581" t="str">
            <v>妮维雅（上海）有限公司</v>
          </cell>
          <cell r="E581" t="str">
            <v>粤西省区</v>
          </cell>
          <cell r="F581" t="str">
            <v>粤西省区城市主任</v>
          </cell>
          <cell r="G581" t="str">
            <v/>
          </cell>
          <cell r="H581" t="str">
            <v>1212.006</v>
          </cell>
          <cell r="I581" t="str">
            <v>42282819830904683X</v>
          </cell>
          <cell r="J581" t="str">
            <v>0</v>
          </cell>
          <cell r="K581" t="str">
            <v>DC</v>
          </cell>
          <cell r="L581">
            <v>40413</v>
          </cell>
          <cell r="N581" t="str">
            <v>招商银行上海虹桥支行</v>
          </cell>
          <cell r="O581" t="str">
            <v>6226091211118843</v>
          </cell>
          <cell r="P581" t="str">
            <v>向杨平</v>
          </cell>
          <cell r="Q581">
            <v>20</v>
          </cell>
          <cell r="R581">
            <v>20</v>
          </cell>
          <cell r="S581">
            <v>6331</v>
          </cell>
          <cell r="T581">
            <v>0</v>
          </cell>
          <cell r="U581">
            <v>0</v>
          </cell>
          <cell r="V581">
            <v>0.17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1356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633</v>
          </cell>
        </row>
        <row r="582">
          <cell r="A582" t="str">
            <v>N01496</v>
          </cell>
          <cell r="B582" t="str">
            <v>胡安娜</v>
          </cell>
          <cell r="C582" t="str">
            <v>DC</v>
          </cell>
          <cell r="D582" t="str">
            <v>妮维雅（上海）有限公司</v>
          </cell>
          <cell r="E582" t="str">
            <v>重庆省区</v>
          </cell>
          <cell r="F582" t="str">
            <v>重庆省区销售主任</v>
          </cell>
          <cell r="G582" t="str">
            <v>10</v>
          </cell>
          <cell r="H582" t="str">
            <v>1215.008</v>
          </cell>
          <cell r="I582" t="str">
            <v>510223197709148123</v>
          </cell>
          <cell r="J582" t="str">
            <v>0</v>
          </cell>
          <cell r="K582" t="str">
            <v>DC</v>
          </cell>
          <cell r="L582">
            <v>40415</v>
          </cell>
          <cell r="N582" t="str">
            <v>招商银行上海虹桥支行</v>
          </cell>
          <cell r="O582" t="str">
            <v>6226091211118876</v>
          </cell>
          <cell r="P582" t="str">
            <v>胡安娜</v>
          </cell>
          <cell r="Q582">
            <v>20</v>
          </cell>
          <cell r="R582">
            <v>20</v>
          </cell>
          <cell r="S582">
            <v>6661</v>
          </cell>
          <cell r="T582">
            <v>0</v>
          </cell>
          <cell r="U582">
            <v>0</v>
          </cell>
          <cell r="V582">
            <v>0.17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666</v>
          </cell>
        </row>
        <row r="583">
          <cell r="A583" t="str">
            <v>N01497</v>
          </cell>
          <cell r="B583" t="str">
            <v>陆文</v>
          </cell>
          <cell r="C583" t="str">
            <v>DC</v>
          </cell>
          <cell r="D583" t="str">
            <v>妮维雅（上海）有限公司</v>
          </cell>
          <cell r="E583" t="str">
            <v>浙江省区</v>
          </cell>
          <cell r="F583" t="str">
            <v>浙江省区城市群主任</v>
          </cell>
          <cell r="G583" t="str">
            <v/>
          </cell>
          <cell r="H583" t="str">
            <v>1211.003</v>
          </cell>
          <cell r="I583" t="str">
            <v>320105198210051219</v>
          </cell>
          <cell r="J583" t="str">
            <v>0</v>
          </cell>
          <cell r="K583" t="str">
            <v>DC</v>
          </cell>
          <cell r="L583">
            <v>40417</v>
          </cell>
          <cell r="N583" t="str">
            <v>招商银行上海虹桥支行</v>
          </cell>
          <cell r="O583" t="str">
            <v>6226091211118967</v>
          </cell>
          <cell r="P583" t="str">
            <v>陆文</v>
          </cell>
          <cell r="Q583">
            <v>20</v>
          </cell>
          <cell r="R583">
            <v>20</v>
          </cell>
          <cell r="S583">
            <v>5757</v>
          </cell>
          <cell r="T583">
            <v>0</v>
          </cell>
          <cell r="U583">
            <v>0</v>
          </cell>
          <cell r="V583">
            <v>0.17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960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575.6</v>
          </cell>
        </row>
        <row r="584">
          <cell r="A584" t="str">
            <v>N01499</v>
          </cell>
          <cell r="B584" t="str">
            <v>成芳</v>
          </cell>
          <cell r="C584" t="str">
            <v>DC</v>
          </cell>
          <cell r="D584" t="str">
            <v>妮维雅（上海）有限公司</v>
          </cell>
          <cell r="E584" t="str">
            <v>苏北省区</v>
          </cell>
          <cell r="F584" t="str">
            <v>苏北省区销售代表</v>
          </cell>
          <cell r="G584" t="str">
            <v/>
          </cell>
          <cell r="H584" t="str">
            <v>1211.005</v>
          </cell>
          <cell r="I584" t="str">
            <v>32120219820404006X</v>
          </cell>
          <cell r="J584" t="str">
            <v>0</v>
          </cell>
          <cell r="K584" t="str">
            <v>DC</v>
          </cell>
          <cell r="L584">
            <v>40422</v>
          </cell>
          <cell r="N584" t="str">
            <v>招商银行上海虹桥支行</v>
          </cell>
          <cell r="O584" t="str">
            <v>6226091211113851</v>
          </cell>
          <cell r="P584" t="str">
            <v>成芳</v>
          </cell>
          <cell r="Q584">
            <v>20</v>
          </cell>
          <cell r="R584">
            <v>20</v>
          </cell>
          <cell r="S584">
            <v>4844</v>
          </cell>
          <cell r="T584">
            <v>0</v>
          </cell>
          <cell r="U584">
            <v>0</v>
          </cell>
          <cell r="V584">
            <v>0.17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2059.13</v>
          </cell>
        </row>
        <row r="585">
          <cell r="A585" t="str">
            <v>N01502</v>
          </cell>
          <cell r="B585" t="str">
            <v>陈艳</v>
          </cell>
          <cell r="C585" t="str">
            <v>DC</v>
          </cell>
          <cell r="D585" t="str">
            <v>妮维雅（上海）有限公司</v>
          </cell>
          <cell r="E585" t="str">
            <v>优色林销售部-百货</v>
          </cell>
          <cell r="F585" t="str">
            <v>优色林西区区域销售经理</v>
          </cell>
          <cell r="G585" t="str">
            <v>10</v>
          </cell>
          <cell r="H585" t="str">
            <v>1150</v>
          </cell>
          <cell r="I585" t="str">
            <v>610112198112274526</v>
          </cell>
          <cell r="J585" t="str">
            <v>0</v>
          </cell>
          <cell r="K585" t="str">
            <v>DC</v>
          </cell>
          <cell r="L585">
            <v>40422</v>
          </cell>
          <cell r="M585">
            <v>42124</v>
          </cell>
          <cell r="N585" t="str">
            <v>招商银行上海虹桥支行</v>
          </cell>
          <cell r="O585" t="str">
            <v>6226091211118405</v>
          </cell>
          <cell r="P585" t="str">
            <v>陈艳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0.33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1310.28</v>
          </cell>
        </row>
        <row r="586">
          <cell r="A586" t="str">
            <v>N01506</v>
          </cell>
          <cell r="B586" t="str">
            <v>周科</v>
          </cell>
          <cell r="C586" t="str">
            <v>DC</v>
          </cell>
          <cell r="D586" t="str">
            <v>妮维雅（上海）有限公司</v>
          </cell>
          <cell r="E586" t="str">
            <v>桂琼省区</v>
          </cell>
          <cell r="F586" t="str">
            <v>桂琼省区城市群主任</v>
          </cell>
          <cell r="G586" t="str">
            <v/>
          </cell>
          <cell r="H586" t="str">
            <v>1212.003</v>
          </cell>
          <cell r="I586" t="str">
            <v>450302197712121017</v>
          </cell>
          <cell r="J586" t="str">
            <v>0</v>
          </cell>
          <cell r="K586" t="str">
            <v>DC</v>
          </cell>
          <cell r="L586">
            <v>40446</v>
          </cell>
          <cell r="N586" t="str">
            <v>招商银行上海虹桥支行</v>
          </cell>
          <cell r="O586" t="str">
            <v>6226091211112978</v>
          </cell>
          <cell r="P586" t="str">
            <v>周科</v>
          </cell>
          <cell r="Q586">
            <v>20</v>
          </cell>
          <cell r="R586">
            <v>20</v>
          </cell>
          <cell r="S586">
            <v>6360</v>
          </cell>
          <cell r="T586">
            <v>0</v>
          </cell>
          <cell r="U586">
            <v>0</v>
          </cell>
          <cell r="V586">
            <v>0.17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4299.3599999999997</v>
          </cell>
        </row>
        <row r="587">
          <cell r="A587" t="str">
            <v>N01511</v>
          </cell>
          <cell r="B587" t="str">
            <v>陆云</v>
          </cell>
          <cell r="C587" t="str">
            <v>SC</v>
          </cell>
          <cell r="D587" t="str">
            <v>妮维雅（上海）有限公司</v>
          </cell>
          <cell r="E587" t="str">
            <v>生产部</v>
          </cell>
          <cell r="F587" t="str">
            <v>生产设备维修工</v>
          </cell>
          <cell r="G587" t="str">
            <v>10</v>
          </cell>
          <cell r="H587" t="str">
            <v>1530</v>
          </cell>
          <cell r="I587" t="str">
            <v>31011019740607541X</v>
          </cell>
          <cell r="J587" t="str">
            <v>0</v>
          </cell>
          <cell r="K587" t="str">
            <v>SC</v>
          </cell>
          <cell r="L587">
            <v>40441</v>
          </cell>
          <cell r="N587" t="str">
            <v>招商银行上海虹桥支行</v>
          </cell>
          <cell r="O587" t="str">
            <v>6226091210864009</v>
          </cell>
          <cell r="P587" t="str">
            <v>陆云</v>
          </cell>
          <cell r="Q587">
            <v>20</v>
          </cell>
          <cell r="R587">
            <v>20</v>
          </cell>
          <cell r="S587">
            <v>4922</v>
          </cell>
          <cell r="T587">
            <v>410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36</v>
          </cell>
          <cell r="AG587">
            <v>0</v>
          </cell>
          <cell r="AH587">
            <v>1527.52</v>
          </cell>
          <cell r="AI587">
            <v>0</v>
          </cell>
          <cell r="AJ587">
            <v>1692.52</v>
          </cell>
          <cell r="AK587">
            <v>2545.86</v>
          </cell>
          <cell r="AL587">
            <v>11</v>
          </cell>
          <cell r="AM587">
            <v>0</v>
          </cell>
          <cell r="AN587">
            <v>165</v>
          </cell>
          <cell r="AO587">
            <v>410</v>
          </cell>
          <cell r="AP587">
            <v>410</v>
          </cell>
          <cell r="AQ587">
            <v>0</v>
          </cell>
          <cell r="AR587">
            <v>0</v>
          </cell>
        </row>
        <row r="588">
          <cell r="A588" t="str">
            <v>N01517</v>
          </cell>
          <cell r="B588" t="str">
            <v>刘慧 (Heidi Liu)</v>
          </cell>
          <cell r="C588" t="str">
            <v>SC</v>
          </cell>
          <cell r="D588" t="str">
            <v>妮维雅（上海）有限公司</v>
          </cell>
          <cell r="E588" t="str">
            <v>质量部</v>
          </cell>
          <cell r="F588" t="str">
            <v>包材开发工程师</v>
          </cell>
          <cell r="G588" t="str">
            <v>10</v>
          </cell>
          <cell r="H588" t="str">
            <v>1560</v>
          </cell>
          <cell r="I588" t="str">
            <v>320311198307277044</v>
          </cell>
          <cell r="J588" t="str">
            <v>0</v>
          </cell>
          <cell r="K588" t="str">
            <v>SC</v>
          </cell>
          <cell r="L588">
            <v>40476</v>
          </cell>
          <cell r="N588" t="str">
            <v>招商银行上海虹桥支行</v>
          </cell>
          <cell r="O588" t="str">
            <v>6226091210864785</v>
          </cell>
          <cell r="P588" t="str">
            <v>刘慧</v>
          </cell>
          <cell r="Q588">
            <v>20</v>
          </cell>
          <cell r="R588">
            <v>20</v>
          </cell>
          <cell r="S588">
            <v>9043</v>
          </cell>
          <cell r="T588">
            <v>0</v>
          </cell>
          <cell r="U588">
            <v>0</v>
          </cell>
          <cell r="V588">
            <v>0.12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</row>
        <row r="589">
          <cell r="A589" t="str">
            <v>N01518</v>
          </cell>
          <cell r="B589" t="str">
            <v>张明 (Ming Zhang)</v>
          </cell>
          <cell r="C589" t="str">
            <v>DC</v>
          </cell>
          <cell r="D589" t="str">
            <v>妮维雅（上海）有限公司</v>
          </cell>
          <cell r="E589" t="str">
            <v>重点客户部－乐购/LKA</v>
          </cell>
          <cell r="F589" t="str">
            <v>重点客户群销售经理-LKA</v>
          </cell>
          <cell r="G589" t="str">
            <v/>
          </cell>
          <cell r="H589" t="str">
            <v>3100</v>
          </cell>
          <cell r="I589" t="str">
            <v>310102197811241231</v>
          </cell>
          <cell r="J589" t="str">
            <v>0</v>
          </cell>
          <cell r="K589" t="str">
            <v>DC</v>
          </cell>
          <cell r="L589">
            <v>40476</v>
          </cell>
          <cell r="N589" t="str">
            <v>招商银行上海虹桥支行</v>
          </cell>
          <cell r="O589" t="str">
            <v>6226091211116078</v>
          </cell>
          <cell r="P589" t="str">
            <v>张明</v>
          </cell>
          <cell r="Q589">
            <v>20</v>
          </cell>
          <cell r="R589">
            <v>20</v>
          </cell>
          <cell r="S589">
            <v>20446</v>
          </cell>
          <cell r="T589">
            <v>0</v>
          </cell>
          <cell r="U589">
            <v>0</v>
          </cell>
          <cell r="V589">
            <v>0.33329999999999999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4186.63</v>
          </cell>
        </row>
        <row r="590">
          <cell r="A590" t="str">
            <v>N01523</v>
          </cell>
          <cell r="B590" t="str">
            <v>黄文琼 (Jean Huang)</v>
          </cell>
          <cell r="C590" t="str">
            <v>DC</v>
          </cell>
          <cell r="D590" t="str">
            <v>妮维雅（上海）有限公司</v>
          </cell>
          <cell r="E590" t="str">
            <v>媒体部</v>
          </cell>
          <cell r="F590" t="str">
            <v>Assistant Media Manager</v>
          </cell>
          <cell r="G590" t="str">
            <v>16</v>
          </cell>
          <cell r="H590" t="str">
            <v>1102</v>
          </cell>
          <cell r="I590" t="str">
            <v>310110198611041029</v>
          </cell>
          <cell r="J590" t="str">
            <v>0</v>
          </cell>
          <cell r="K590" t="str">
            <v>DC</v>
          </cell>
          <cell r="L590">
            <v>40498</v>
          </cell>
          <cell r="N590" t="str">
            <v>招商银行上海虹桥支行</v>
          </cell>
          <cell r="O590" t="str">
            <v>6226091211115617</v>
          </cell>
          <cell r="P590" t="str">
            <v>黄文琼</v>
          </cell>
          <cell r="Q590">
            <v>20</v>
          </cell>
          <cell r="R590">
            <v>20</v>
          </cell>
          <cell r="S590">
            <v>18187</v>
          </cell>
          <cell r="T590">
            <v>0</v>
          </cell>
          <cell r="U590">
            <v>0</v>
          </cell>
          <cell r="V590">
            <v>0.12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</row>
        <row r="591">
          <cell r="A591" t="str">
            <v>N01527</v>
          </cell>
          <cell r="B591" t="str">
            <v>余艳红</v>
          </cell>
          <cell r="C591" t="str">
            <v>SC</v>
          </cell>
          <cell r="D591" t="str">
            <v>妮维雅（上海）有限公司</v>
          </cell>
          <cell r="E591" t="str">
            <v>生产部</v>
          </cell>
          <cell r="F591" t="str">
            <v>生产培训员</v>
          </cell>
          <cell r="G591" t="str">
            <v>12</v>
          </cell>
          <cell r="H591" t="str">
            <v>1530</v>
          </cell>
          <cell r="I591" t="str">
            <v>430981198505106921</v>
          </cell>
          <cell r="J591" t="str">
            <v>0</v>
          </cell>
          <cell r="K591" t="str">
            <v>SC</v>
          </cell>
          <cell r="L591">
            <v>40483</v>
          </cell>
          <cell r="N591" t="str">
            <v>招商银行上海虹桥支行</v>
          </cell>
          <cell r="O591" t="str">
            <v>6226091210864017</v>
          </cell>
          <cell r="P591" t="str">
            <v>余艳红</v>
          </cell>
          <cell r="Q591">
            <v>20</v>
          </cell>
          <cell r="R591">
            <v>20</v>
          </cell>
          <cell r="S591">
            <v>3021</v>
          </cell>
          <cell r="T591">
            <v>252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36</v>
          </cell>
          <cell r="AG591">
            <v>0</v>
          </cell>
          <cell r="AH591">
            <v>937.55</v>
          </cell>
          <cell r="AI591">
            <v>0</v>
          </cell>
          <cell r="AJ591">
            <v>1102.55</v>
          </cell>
          <cell r="AK591">
            <v>1562.59</v>
          </cell>
          <cell r="AL591">
            <v>11</v>
          </cell>
          <cell r="AM591">
            <v>0</v>
          </cell>
          <cell r="AN591">
            <v>165</v>
          </cell>
          <cell r="AO591">
            <v>252</v>
          </cell>
          <cell r="AP591">
            <v>252</v>
          </cell>
          <cell r="AQ591">
            <v>0</v>
          </cell>
          <cell r="AR591">
            <v>0</v>
          </cell>
        </row>
        <row r="592">
          <cell r="A592" t="str">
            <v>N01540</v>
          </cell>
          <cell r="B592" t="str">
            <v>刘文 (Kay Liu)</v>
          </cell>
          <cell r="C592" t="str">
            <v>OTH2</v>
          </cell>
          <cell r="D592" t="str">
            <v>妮维雅（上海）有限公司</v>
          </cell>
          <cell r="E592" t="str">
            <v>业务支持部</v>
          </cell>
          <cell r="F592" t="str">
            <v>人力资源经理-BP</v>
          </cell>
          <cell r="G592" t="str">
            <v/>
          </cell>
          <cell r="H592" t="str">
            <v>9200</v>
          </cell>
          <cell r="I592" t="str">
            <v>530102198210082461</v>
          </cell>
          <cell r="J592" t="str">
            <v>0</v>
          </cell>
          <cell r="K592" t="str">
            <v>OTHERS总监</v>
          </cell>
          <cell r="L592">
            <v>40525</v>
          </cell>
          <cell r="N592" t="str">
            <v>招商银行上海虹桥支行</v>
          </cell>
          <cell r="O592" t="str">
            <v>6226091211115559</v>
          </cell>
          <cell r="P592" t="str">
            <v>刘文</v>
          </cell>
          <cell r="Q592">
            <v>20</v>
          </cell>
          <cell r="R592">
            <v>20</v>
          </cell>
          <cell r="S592">
            <v>29167</v>
          </cell>
          <cell r="T592">
            <v>0</v>
          </cell>
          <cell r="U592">
            <v>0</v>
          </cell>
          <cell r="V592">
            <v>0.12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</row>
        <row r="593">
          <cell r="A593" t="str">
            <v>N01551</v>
          </cell>
          <cell r="B593" t="str">
            <v>HUI-CHEN LEE</v>
          </cell>
          <cell r="C593" t="str">
            <v>RGN</v>
          </cell>
          <cell r="D593" t="str">
            <v>妮维雅（上海）有限公司</v>
          </cell>
          <cell r="E593" t="str">
            <v>Regional Finance</v>
          </cell>
          <cell r="F593" t="str">
            <v>Regional VP Finance</v>
          </cell>
          <cell r="G593" t="str">
            <v>10</v>
          </cell>
          <cell r="H593" t="str">
            <v>9002.003</v>
          </cell>
          <cell r="I593" t="str">
            <v>01767336</v>
          </cell>
          <cell r="J593" t="str">
            <v>0</v>
          </cell>
          <cell r="K593" t="str">
            <v>REGIONAL</v>
          </cell>
          <cell r="L593">
            <v>40513</v>
          </cell>
          <cell r="N593" t="str">
            <v>招商银行上海虹桥支行</v>
          </cell>
          <cell r="O593" t="str">
            <v>6226091211114412</v>
          </cell>
          <cell r="P593" t="str">
            <v>李慧珍</v>
          </cell>
          <cell r="Q593">
            <v>20</v>
          </cell>
          <cell r="R593">
            <v>20</v>
          </cell>
          <cell r="S593">
            <v>199167</v>
          </cell>
          <cell r="T593">
            <v>0</v>
          </cell>
          <cell r="U593">
            <v>0</v>
          </cell>
          <cell r="V593">
            <v>0.37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</row>
        <row r="594">
          <cell r="A594" t="str">
            <v>N01553</v>
          </cell>
          <cell r="B594" t="str">
            <v>赵士鹏</v>
          </cell>
          <cell r="C594" t="str">
            <v>DC</v>
          </cell>
          <cell r="D594" t="str">
            <v>妮维雅（上海）有限公司</v>
          </cell>
          <cell r="E594" t="str">
            <v>黑龙江省区</v>
          </cell>
          <cell r="F594" t="str">
            <v>黑龙江省区销售代表</v>
          </cell>
          <cell r="G594" t="str">
            <v/>
          </cell>
          <cell r="H594" t="str">
            <v>1213.003</v>
          </cell>
          <cell r="I594" t="str">
            <v>230822198501307838</v>
          </cell>
          <cell r="J594" t="str">
            <v>0</v>
          </cell>
          <cell r="K594" t="str">
            <v>DC</v>
          </cell>
          <cell r="L594">
            <v>40547</v>
          </cell>
          <cell r="N594" t="str">
            <v>招商银行上海虹桥支行</v>
          </cell>
          <cell r="O594" t="str">
            <v>6226091211113067</v>
          </cell>
          <cell r="P594" t="str">
            <v>赵士鹏</v>
          </cell>
          <cell r="Q594">
            <v>20</v>
          </cell>
          <cell r="R594">
            <v>20</v>
          </cell>
          <cell r="S594">
            <v>4109</v>
          </cell>
          <cell r="T594">
            <v>0</v>
          </cell>
          <cell r="U594">
            <v>0</v>
          </cell>
          <cell r="V594">
            <v>0.17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2778.36</v>
          </cell>
        </row>
        <row r="595">
          <cell r="A595" t="str">
            <v>N01554</v>
          </cell>
          <cell r="B595" t="str">
            <v>王志涛</v>
          </cell>
          <cell r="C595" t="str">
            <v>DC</v>
          </cell>
          <cell r="D595" t="str">
            <v>妮维雅（上海）有限公司</v>
          </cell>
          <cell r="E595" t="str">
            <v>黑龙江省区</v>
          </cell>
          <cell r="F595" t="str">
            <v>黑龙江省区城市代表</v>
          </cell>
          <cell r="G595" t="str">
            <v/>
          </cell>
          <cell r="H595" t="str">
            <v>1213.003</v>
          </cell>
          <cell r="I595" t="str">
            <v>230125198203050350</v>
          </cell>
          <cell r="J595" t="str">
            <v>0</v>
          </cell>
          <cell r="K595" t="str">
            <v>DC</v>
          </cell>
          <cell r="L595">
            <v>40547</v>
          </cell>
          <cell r="N595" t="str">
            <v>招商银行上海虹桥支行</v>
          </cell>
          <cell r="O595" t="str">
            <v>6226091211114057</v>
          </cell>
          <cell r="P595" t="str">
            <v>王志涛</v>
          </cell>
          <cell r="Q595">
            <v>20</v>
          </cell>
          <cell r="R595">
            <v>20</v>
          </cell>
          <cell r="S595">
            <v>5080</v>
          </cell>
          <cell r="T595">
            <v>0</v>
          </cell>
          <cell r="U595">
            <v>0</v>
          </cell>
          <cell r="V595">
            <v>0.17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847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2275.61</v>
          </cell>
        </row>
        <row r="596">
          <cell r="A596" t="str">
            <v>N01556</v>
          </cell>
          <cell r="B596" t="str">
            <v>许玲 (Mitchell Xu)</v>
          </cell>
          <cell r="C596" t="str">
            <v>SC</v>
          </cell>
          <cell r="D596" t="str">
            <v>妮维雅（上海）有限公司</v>
          </cell>
          <cell r="E596" t="str">
            <v>质量部</v>
          </cell>
          <cell r="F596" t="str">
            <v>质量部高级质量经理</v>
          </cell>
          <cell r="G596" t="str">
            <v>19</v>
          </cell>
          <cell r="H596" t="str">
            <v>1555</v>
          </cell>
          <cell r="I596" t="str">
            <v>310104197507052025</v>
          </cell>
          <cell r="J596" t="str">
            <v>0</v>
          </cell>
          <cell r="K596" t="str">
            <v>SC</v>
          </cell>
          <cell r="L596">
            <v>40560</v>
          </cell>
          <cell r="N596" t="str">
            <v>招商银行上海虹桥支行</v>
          </cell>
          <cell r="O596" t="str">
            <v>6226091211117357</v>
          </cell>
          <cell r="P596" t="str">
            <v>许玲</v>
          </cell>
          <cell r="Q596">
            <v>20</v>
          </cell>
          <cell r="R596">
            <v>20</v>
          </cell>
          <cell r="S596">
            <v>49881</v>
          </cell>
          <cell r="T596">
            <v>0</v>
          </cell>
          <cell r="U596">
            <v>0</v>
          </cell>
          <cell r="V596">
            <v>0.12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</row>
        <row r="597">
          <cell r="A597" t="str">
            <v>N01559</v>
          </cell>
          <cell r="B597" t="str">
            <v>郭强</v>
          </cell>
          <cell r="C597" t="str">
            <v>DC</v>
          </cell>
          <cell r="D597" t="str">
            <v>妮维雅（上海）有限公司</v>
          </cell>
          <cell r="E597" t="str">
            <v>四川省区</v>
          </cell>
          <cell r="F597" t="str">
            <v>四川省区销售主任</v>
          </cell>
          <cell r="G597" t="str">
            <v/>
          </cell>
          <cell r="H597" t="str">
            <v>1215.006</v>
          </cell>
          <cell r="I597" t="str">
            <v>511321198701022073</v>
          </cell>
          <cell r="J597" t="str">
            <v>0</v>
          </cell>
          <cell r="K597" t="str">
            <v>DC</v>
          </cell>
          <cell r="L597">
            <v>40575</v>
          </cell>
          <cell r="N597" t="str">
            <v>招商银行上海虹桥支行</v>
          </cell>
          <cell r="O597" t="str">
            <v>6226091211112465</v>
          </cell>
          <cell r="P597" t="str">
            <v>郭强</v>
          </cell>
          <cell r="Q597">
            <v>20</v>
          </cell>
          <cell r="R597">
            <v>20</v>
          </cell>
          <cell r="S597">
            <v>5935</v>
          </cell>
          <cell r="T597">
            <v>0</v>
          </cell>
          <cell r="U597">
            <v>0</v>
          </cell>
          <cell r="V597">
            <v>0.17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2635.59</v>
          </cell>
        </row>
        <row r="598">
          <cell r="A598" t="str">
            <v>N01560</v>
          </cell>
          <cell r="B598" t="str">
            <v>金丽丽 (Cindy Jin)</v>
          </cell>
          <cell r="C598" t="str">
            <v>SC</v>
          </cell>
          <cell r="D598" t="str">
            <v>妮维雅（上海）有限公司</v>
          </cell>
          <cell r="E598" t="str">
            <v>上海物料管理部</v>
          </cell>
          <cell r="F598" t="str">
            <v>上海物料管理部高级物料计划员</v>
          </cell>
          <cell r="G598" t="str">
            <v>16</v>
          </cell>
          <cell r="H598" t="str">
            <v>1590</v>
          </cell>
          <cell r="I598" t="str">
            <v>320922198404080341</v>
          </cell>
          <cell r="J598" t="str">
            <v>0</v>
          </cell>
          <cell r="K598" t="str">
            <v>SC</v>
          </cell>
          <cell r="L598">
            <v>40555</v>
          </cell>
          <cell r="N598" t="str">
            <v>招商银行上海虹桥支行</v>
          </cell>
          <cell r="O598" t="str">
            <v>6226091211117191</v>
          </cell>
          <cell r="P598" t="str">
            <v>金丽丽</v>
          </cell>
          <cell r="Q598">
            <v>20</v>
          </cell>
          <cell r="R598">
            <v>20</v>
          </cell>
          <cell r="S598">
            <v>9867</v>
          </cell>
          <cell r="T598">
            <v>0</v>
          </cell>
          <cell r="U598">
            <v>0</v>
          </cell>
          <cell r="V598">
            <v>0.12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</row>
        <row r="599">
          <cell r="A599" t="str">
            <v>N01561</v>
          </cell>
          <cell r="B599" t="str">
            <v>冯晓静 (Ivy Feng)</v>
          </cell>
          <cell r="C599" t="str">
            <v>DC</v>
          </cell>
          <cell r="D599" t="str">
            <v>妮维雅（上海）有限公司</v>
          </cell>
          <cell r="E599" t="str">
            <v>上海物料管理部</v>
          </cell>
          <cell r="F599" t="str">
            <v>产品生命周期专员</v>
          </cell>
          <cell r="G599" t="str">
            <v>10</v>
          </cell>
          <cell r="H599" t="str">
            <v>1590</v>
          </cell>
          <cell r="I599" t="str">
            <v>411302198312213789</v>
          </cell>
          <cell r="J599" t="str">
            <v>0</v>
          </cell>
          <cell r="K599" t="str">
            <v>DC</v>
          </cell>
          <cell r="L599">
            <v>40567</v>
          </cell>
          <cell r="N599" t="str">
            <v>招商银行上海虹桥支行</v>
          </cell>
          <cell r="O599" t="str">
            <v>6226091211117365</v>
          </cell>
          <cell r="P599" t="str">
            <v>冯晓静</v>
          </cell>
          <cell r="Q599">
            <v>20</v>
          </cell>
          <cell r="R599">
            <v>20</v>
          </cell>
          <cell r="S599">
            <v>9102</v>
          </cell>
          <cell r="T599">
            <v>0</v>
          </cell>
          <cell r="U599">
            <v>0</v>
          </cell>
          <cell r="V599">
            <v>0.12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</row>
        <row r="600">
          <cell r="A600" t="str">
            <v>N01566</v>
          </cell>
          <cell r="B600" t="str">
            <v>杨筱琴</v>
          </cell>
          <cell r="C600" t="str">
            <v>DC</v>
          </cell>
          <cell r="D600" t="str">
            <v>妮维雅（上海）有限公司</v>
          </cell>
          <cell r="E600" t="str">
            <v>西区销售部</v>
          </cell>
          <cell r="F600" t="str">
            <v>西区品类培训经理</v>
          </cell>
          <cell r="G600" t="str">
            <v/>
          </cell>
          <cell r="H600" t="str">
            <v>1215.001</v>
          </cell>
          <cell r="I600" t="str">
            <v>420106197903224042</v>
          </cell>
          <cell r="J600" t="str">
            <v>0</v>
          </cell>
          <cell r="K600" t="str">
            <v>DC</v>
          </cell>
          <cell r="L600">
            <v>40575</v>
          </cell>
          <cell r="N600" t="str">
            <v>招商银行上海虹桥支行</v>
          </cell>
          <cell r="O600" t="str">
            <v>6226091211118298</v>
          </cell>
          <cell r="P600" t="str">
            <v>杨筱琴</v>
          </cell>
          <cell r="Q600">
            <v>20</v>
          </cell>
          <cell r="R600">
            <v>20</v>
          </cell>
          <cell r="S600">
            <v>14902</v>
          </cell>
          <cell r="T600">
            <v>0</v>
          </cell>
          <cell r="U600">
            <v>0</v>
          </cell>
          <cell r="V600">
            <v>0.12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</row>
        <row r="601">
          <cell r="A601" t="str">
            <v>N01574</v>
          </cell>
          <cell r="B601" t="str">
            <v>胡菲菲 (Michelle Hu)</v>
          </cell>
          <cell r="C601" t="str">
            <v>DC</v>
          </cell>
          <cell r="D601" t="str">
            <v>妮维雅（上海）有限公司</v>
          </cell>
          <cell r="E601" t="str">
            <v>零售管理部</v>
          </cell>
          <cell r="F601" t="str">
            <v>培训执行经理</v>
          </cell>
          <cell r="G601" t="str">
            <v>17</v>
          </cell>
          <cell r="H601" t="str">
            <v>1260</v>
          </cell>
          <cell r="I601" t="str">
            <v>320202198208124024</v>
          </cell>
          <cell r="J601" t="str">
            <v>0</v>
          </cell>
          <cell r="K601" t="str">
            <v>DC</v>
          </cell>
          <cell r="L601">
            <v>40603</v>
          </cell>
          <cell r="N601" t="str">
            <v>招商银行上海虹桥支行</v>
          </cell>
          <cell r="O601" t="str">
            <v>6226091211115435</v>
          </cell>
          <cell r="P601" t="str">
            <v>胡菲菲</v>
          </cell>
          <cell r="Q601">
            <v>20</v>
          </cell>
          <cell r="R601">
            <v>20</v>
          </cell>
          <cell r="S601">
            <v>12191</v>
          </cell>
          <cell r="T601">
            <v>0</v>
          </cell>
          <cell r="U601">
            <v>0</v>
          </cell>
          <cell r="V601">
            <v>0.14000000000000001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</row>
        <row r="602">
          <cell r="A602" t="str">
            <v>N01578</v>
          </cell>
          <cell r="B602" t="str">
            <v>吕萍 (Lynn Lv)</v>
          </cell>
          <cell r="C602" t="str">
            <v>OTH1</v>
          </cell>
          <cell r="D602" t="str">
            <v>妮维雅（上海）有限公司</v>
          </cell>
          <cell r="E602" t="str">
            <v>财务控制部</v>
          </cell>
          <cell r="F602" t="str">
            <v>财务控制总监</v>
          </cell>
          <cell r="G602" t="str">
            <v>19</v>
          </cell>
          <cell r="H602" t="str">
            <v>9222</v>
          </cell>
          <cell r="I602" t="str">
            <v>310108197807254820</v>
          </cell>
          <cell r="J602" t="str">
            <v>0</v>
          </cell>
          <cell r="K602" t="str">
            <v>OTHERS总监以外</v>
          </cell>
          <cell r="L602">
            <v>40603</v>
          </cell>
          <cell r="N602" t="str">
            <v>招商银行上海虹桥支行</v>
          </cell>
          <cell r="O602" t="str">
            <v>6226091211114917</v>
          </cell>
          <cell r="P602" t="str">
            <v>吕萍</v>
          </cell>
          <cell r="Q602">
            <v>20</v>
          </cell>
          <cell r="R602">
            <v>20</v>
          </cell>
          <cell r="S602">
            <v>2778.2</v>
          </cell>
          <cell r="T602">
            <v>0</v>
          </cell>
          <cell r="U602">
            <v>0</v>
          </cell>
          <cell r="V602">
            <v>0.25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</row>
        <row r="603">
          <cell r="A603" t="str">
            <v>N01579</v>
          </cell>
          <cell r="B603" t="str">
            <v>蒋冬梅 (Jasmine Jiang)</v>
          </cell>
          <cell r="C603" t="str">
            <v>RGN</v>
          </cell>
          <cell r="D603" t="str">
            <v>妮维雅（上海）有限公司</v>
          </cell>
          <cell r="E603" t="str">
            <v>Procurement</v>
          </cell>
          <cell r="F603" t="str">
            <v>Reg.Category Mgr.-Packaging</v>
          </cell>
          <cell r="G603" t="str">
            <v>18</v>
          </cell>
          <cell r="H603" t="str">
            <v>9002.001</v>
          </cell>
          <cell r="I603" t="str">
            <v>342623198409203422</v>
          </cell>
          <cell r="J603" t="str">
            <v>0</v>
          </cell>
          <cell r="K603" t="str">
            <v>REGIONAL</v>
          </cell>
          <cell r="L603">
            <v>40599</v>
          </cell>
          <cell r="N603" t="str">
            <v>招商银行上海虹桥支行</v>
          </cell>
          <cell r="O603" t="str">
            <v>6226091211114438</v>
          </cell>
          <cell r="P603" t="str">
            <v>蒋冬梅</v>
          </cell>
          <cell r="Q603">
            <v>20</v>
          </cell>
          <cell r="R603">
            <v>20</v>
          </cell>
          <cell r="S603">
            <v>18942</v>
          </cell>
          <cell r="T603">
            <v>0</v>
          </cell>
          <cell r="U603">
            <v>0</v>
          </cell>
          <cell r="V603">
            <v>0.25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</row>
        <row r="604">
          <cell r="A604" t="str">
            <v>N01582</v>
          </cell>
          <cell r="B604" t="str">
            <v>欧玉成 (Tref Ou)</v>
          </cell>
          <cell r="C604" t="str">
            <v>RGN</v>
          </cell>
          <cell r="D604" t="str">
            <v>妮维雅（上海）有限公司</v>
          </cell>
          <cell r="E604" t="str">
            <v>Project</v>
          </cell>
          <cell r="F604" t="str">
            <v>Regional PMO Manager</v>
          </cell>
          <cell r="G604" t="str">
            <v>19</v>
          </cell>
          <cell r="H604" t="str">
            <v>9002.003</v>
          </cell>
          <cell r="I604" t="str">
            <v>340304198001311019</v>
          </cell>
          <cell r="J604" t="str">
            <v>0</v>
          </cell>
          <cell r="K604" t="str">
            <v>REGIONAL</v>
          </cell>
          <cell r="L604">
            <v>40664</v>
          </cell>
          <cell r="N604" t="str">
            <v>招商银行上海虹桥支行</v>
          </cell>
          <cell r="O604" t="str">
            <v>6226091211114925</v>
          </cell>
          <cell r="P604" t="str">
            <v>欧玉成</v>
          </cell>
          <cell r="Q604">
            <v>20</v>
          </cell>
          <cell r="R604">
            <v>20</v>
          </cell>
          <cell r="S604">
            <v>18956.43</v>
          </cell>
          <cell r="T604">
            <v>0</v>
          </cell>
          <cell r="U604">
            <v>0</v>
          </cell>
          <cell r="V604">
            <v>0.25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</row>
        <row r="605">
          <cell r="A605" t="str">
            <v>N01584</v>
          </cell>
          <cell r="B605" t="str">
            <v>封燕合</v>
          </cell>
          <cell r="C605" t="str">
            <v>DC</v>
          </cell>
          <cell r="D605" t="str">
            <v>妮维雅（上海）有限公司</v>
          </cell>
          <cell r="E605" t="str">
            <v>零售管理部</v>
          </cell>
          <cell r="F605" t="str">
            <v>北二区区域零售经理</v>
          </cell>
          <cell r="G605" t="str">
            <v>17</v>
          </cell>
          <cell r="H605" t="str">
            <v>1260</v>
          </cell>
          <cell r="I605" t="str">
            <v>130105197907102127</v>
          </cell>
          <cell r="J605" t="str">
            <v>0</v>
          </cell>
          <cell r="K605" t="str">
            <v>DC</v>
          </cell>
          <cell r="L605">
            <v>40609</v>
          </cell>
          <cell r="N605" t="str">
            <v>招商银行上海虹桥支行</v>
          </cell>
          <cell r="O605" t="str">
            <v>6226091211117985</v>
          </cell>
          <cell r="P605" t="str">
            <v>封燕合</v>
          </cell>
          <cell r="Q605">
            <v>20</v>
          </cell>
          <cell r="R605">
            <v>20</v>
          </cell>
          <cell r="S605">
            <v>9833</v>
          </cell>
          <cell r="T605">
            <v>0</v>
          </cell>
          <cell r="U605">
            <v>0</v>
          </cell>
          <cell r="V605">
            <v>0.33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1639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1834.3</v>
          </cell>
        </row>
        <row r="606">
          <cell r="A606" t="str">
            <v>N01585</v>
          </cell>
          <cell r="B606" t="str">
            <v>朱莎莎 (Sasha Zhu)</v>
          </cell>
          <cell r="C606" t="str">
            <v>DC</v>
          </cell>
          <cell r="D606" t="str">
            <v>妮维雅（上海）有限公司</v>
          </cell>
          <cell r="E606" t="str">
            <v>上海省区</v>
          </cell>
          <cell r="F606" t="str">
            <v>上海省区销售代表</v>
          </cell>
          <cell r="G606" t="str">
            <v/>
          </cell>
          <cell r="H606" t="str">
            <v>1210.004</v>
          </cell>
          <cell r="I606" t="str">
            <v>340303198711030629</v>
          </cell>
          <cell r="J606" t="str">
            <v>0</v>
          </cell>
          <cell r="K606" t="str">
            <v>DC</v>
          </cell>
          <cell r="L606">
            <v>40609</v>
          </cell>
          <cell r="N606" t="str">
            <v>招商银行上海虹桥支行</v>
          </cell>
          <cell r="O606" t="str">
            <v>6226091211116698</v>
          </cell>
          <cell r="P606" t="str">
            <v>朱莎莎</v>
          </cell>
          <cell r="Q606">
            <v>20</v>
          </cell>
          <cell r="R606">
            <v>20</v>
          </cell>
          <cell r="S606">
            <v>4963</v>
          </cell>
          <cell r="T606">
            <v>0</v>
          </cell>
          <cell r="U606">
            <v>0</v>
          </cell>
          <cell r="V606">
            <v>0.17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2666.67</v>
          </cell>
        </row>
        <row r="607">
          <cell r="A607" t="str">
            <v>N01588</v>
          </cell>
          <cell r="B607" t="str">
            <v>肖岱</v>
          </cell>
          <cell r="C607" t="str">
            <v>DC</v>
          </cell>
          <cell r="D607" t="str">
            <v>妮维雅（上海）有限公司</v>
          </cell>
          <cell r="E607" t="str">
            <v>苏南省区</v>
          </cell>
          <cell r="F607" t="str">
            <v>苏南省区销售代表</v>
          </cell>
          <cell r="G607" t="str">
            <v/>
          </cell>
          <cell r="H607" t="str">
            <v>1211.002</v>
          </cell>
          <cell r="I607" t="str">
            <v>320203198302170031</v>
          </cell>
          <cell r="J607" t="str">
            <v>0</v>
          </cell>
          <cell r="K607" t="str">
            <v>DC</v>
          </cell>
          <cell r="L607">
            <v>40609</v>
          </cell>
          <cell r="N607" t="str">
            <v>招商银行上海虹桥支行</v>
          </cell>
          <cell r="O607" t="str">
            <v>6226091211118132</v>
          </cell>
          <cell r="P607" t="str">
            <v>肖岱</v>
          </cell>
          <cell r="Q607">
            <v>20</v>
          </cell>
          <cell r="R607">
            <v>20</v>
          </cell>
          <cell r="S607">
            <v>4941</v>
          </cell>
          <cell r="T607">
            <v>0</v>
          </cell>
          <cell r="U607">
            <v>0</v>
          </cell>
          <cell r="V607">
            <v>0.17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2338.17</v>
          </cell>
        </row>
        <row r="608">
          <cell r="A608" t="str">
            <v>N01599</v>
          </cell>
          <cell r="B608" t="str">
            <v>张中伟 (John Zhang)</v>
          </cell>
          <cell r="C608" t="str">
            <v>DC</v>
          </cell>
          <cell r="D608" t="str">
            <v>妮维雅（上海）有限公司</v>
          </cell>
          <cell r="E608" t="str">
            <v>上海省区</v>
          </cell>
          <cell r="F608" t="str">
            <v>上海省区销售主任</v>
          </cell>
          <cell r="G608" t="str">
            <v/>
          </cell>
          <cell r="H608" t="str">
            <v>1210.004</v>
          </cell>
          <cell r="I608" t="str">
            <v>310108198111300010</v>
          </cell>
          <cell r="J608" t="str">
            <v>0</v>
          </cell>
          <cell r="K608" t="str">
            <v>DC</v>
          </cell>
          <cell r="L608">
            <v>40644</v>
          </cell>
          <cell r="N608" t="str">
            <v>招商银行上海虹桥支行</v>
          </cell>
          <cell r="O608" t="str">
            <v>6226091211116706</v>
          </cell>
          <cell r="P608" t="str">
            <v>张中伟</v>
          </cell>
          <cell r="Q608">
            <v>20</v>
          </cell>
          <cell r="R608">
            <v>20</v>
          </cell>
          <cell r="S608">
            <v>8374</v>
          </cell>
          <cell r="T608">
            <v>0</v>
          </cell>
          <cell r="U608">
            <v>0</v>
          </cell>
          <cell r="V608">
            <v>0.17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4498.53</v>
          </cell>
        </row>
        <row r="609">
          <cell r="A609" t="str">
            <v>N01601</v>
          </cell>
          <cell r="B609" t="str">
            <v>吕柱</v>
          </cell>
          <cell r="C609" t="str">
            <v>DC</v>
          </cell>
          <cell r="D609" t="str">
            <v>妮维雅（上海）有限公司</v>
          </cell>
          <cell r="E609" t="str">
            <v>四川省区</v>
          </cell>
          <cell r="F609" t="str">
            <v>四川省区销售主任</v>
          </cell>
          <cell r="G609" t="str">
            <v/>
          </cell>
          <cell r="H609" t="str">
            <v>1215.006</v>
          </cell>
          <cell r="I609" t="str">
            <v>500223198609157113</v>
          </cell>
          <cell r="J609" t="str">
            <v>0</v>
          </cell>
          <cell r="K609" t="str">
            <v>DC</v>
          </cell>
          <cell r="L609">
            <v>40644</v>
          </cell>
          <cell r="N609" t="str">
            <v>招商银行上海虹桥支行</v>
          </cell>
          <cell r="O609" t="str">
            <v>6226091211112481</v>
          </cell>
          <cell r="P609" t="str">
            <v>吕柱</v>
          </cell>
          <cell r="Q609">
            <v>20</v>
          </cell>
          <cell r="R609">
            <v>20</v>
          </cell>
          <cell r="S609">
            <v>6537</v>
          </cell>
          <cell r="T609">
            <v>0</v>
          </cell>
          <cell r="U609">
            <v>0</v>
          </cell>
          <cell r="V609">
            <v>0.17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4418.34</v>
          </cell>
        </row>
        <row r="610">
          <cell r="A610" t="str">
            <v>N01603</v>
          </cell>
          <cell r="B610" t="str">
            <v>张光友 (Tony Zhang)</v>
          </cell>
          <cell r="C610" t="str">
            <v>DC</v>
          </cell>
          <cell r="D610" t="str">
            <v>妮维雅（上海）有限公司</v>
          </cell>
          <cell r="E610" t="str">
            <v>重庆省区</v>
          </cell>
          <cell r="F610" t="str">
            <v>重庆省区省销售经理</v>
          </cell>
          <cell r="G610" t="str">
            <v>18</v>
          </cell>
          <cell r="H610" t="str">
            <v>1215.008</v>
          </cell>
          <cell r="I610" t="str">
            <v>510232197301243713</v>
          </cell>
          <cell r="J610" t="str">
            <v>0</v>
          </cell>
          <cell r="K610" t="str">
            <v>DC</v>
          </cell>
          <cell r="L610">
            <v>40654</v>
          </cell>
          <cell r="N610" t="str">
            <v>招商银行上海虹桥支行</v>
          </cell>
          <cell r="O610" t="str">
            <v>6226091211118892</v>
          </cell>
          <cell r="P610" t="str">
            <v>张光友</v>
          </cell>
          <cell r="Q610">
            <v>20</v>
          </cell>
          <cell r="R610">
            <v>20</v>
          </cell>
          <cell r="S610">
            <v>20471</v>
          </cell>
          <cell r="T610">
            <v>0</v>
          </cell>
          <cell r="U610">
            <v>0</v>
          </cell>
          <cell r="V610">
            <v>0.23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839.8</v>
          </cell>
        </row>
        <row r="611">
          <cell r="A611" t="str">
            <v>N01605</v>
          </cell>
          <cell r="B611" t="str">
            <v>白智宇</v>
          </cell>
          <cell r="C611" t="str">
            <v>DC</v>
          </cell>
          <cell r="D611" t="str">
            <v>妮维雅（上海）有限公司</v>
          </cell>
          <cell r="E611" t="str">
            <v>晋蒙省区</v>
          </cell>
          <cell r="F611" t="str">
            <v>晋蒙省区城市群主任</v>
          </cell>
          <cell r="G611" t="str">
            <v>10</v>
          </cell>
          <cell r="H611" t="str">
            <v>1214.003</v>
          </cell>
          <cell r="I611" t="str">
            <v>150103198110240018</v>
          </cell>
          <cell r="J611" t="str">
            <v>0</v>
          </cell>
          <cell r="K611" t="str">
            <v>DC</v>
          </cell>
          <cell r="L611">
            <v>40639</v>
          </cell>
          <cell r="N611" t="str">
            <v>招商银行上海虹桥支行</v>
          </cell>
          <cell r="O611" t="str">
            <v>6226091211113273</v>
          </cell>
          <cell r="P611" t="str">
            <v>白智宇</v>
          </cell>
          <cell r="Q611">
            <v>20</v>
          </cell>
          <cell r="R611">
            <v>20</v>
          </cell>
          <cell r="S611">
            <v>7073</v>
          </cell>
          <cell r="T611">
            <v>0</v>
          </cell>
          <cell r="U611">
            <v>0</v>
          </cell>
          <cell r="V611">
            <v>0.17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707.4</v>
          </cell>
        </row>
        <row r="612">
          <cell r="A612" t="str">
            <v>N01608</v>
          </cell>
          <cell r="B612" t="str">
            <v>张佳伟 (Jack Zhang)</v>
          </cell>
          <cell r="C612" t="str">
            <v>DC</v>
          </cell>
          <cell r="D612" t="str">
            <v>妮维雅（上海）有限公司</v>
          </cell>
          <cell r="E612" t="str">
            <v>苏北省区</v>
          </cell>
          <cell r="F612" t="str">
            <v>苏北省区城市代表</v>
          </cell>
          <cell r="G612" t="str">
            <v>15</v>
          </cell>
          <cell r="H612" t="str">
            <v>1211.005</v>
          </cell>
          <cell r="I612" t="str">
            <v>32070619820124101X</v>
          </cell>
          <cell r="J612" t="str">
            <v>0</v>
          </cell>
          <cell r="K612" t="str">
            <v>DC</v>
          </cell>
          <cell r="L612">
            <v>40644</v>
          </cell>
          <cell r="N612" t="str">
            <v>招商银行上海虹桥支行</v>
          </cell>
          <cell r="O612" t="str">
            <v>6226091211113653</v>
          </cell>
          <cell r="P612" t="str">
            <v>张佳伟</v>
          </cell>
          <cell r="Q612">
            <v>20</v>
          </cell>
          <cell r="R612">
            <v>20</v>
          </cell>
          <cell r="S612">
            <v>5319</v>
          </cell>
          <cell r="T612">
            <v>0</v>
          </cell>
          <cell r="U612">
            <v>0</v>
          </cell>
          <cell r="V612">
            <v>0.17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531.79999999999995</v>
          </cell>
        </row>
        <row r="613">
          <cell r="A613" t="str">
            <v>N01610</v>
          </cell>
          <cell r="B613" t="str">
            <v>唐瑶 (Aileen Tang)</v>
          </cell>
          <cell r="C613" t="str">
            <v>DC</v>
          </cell>
          <cell r="D613" t="str">
            <v>妮维雅（上海）有限公司</v>
          </cell>
          <cell r="E613" t="str">
            <v>销售财务控制部</v>
          </cell>
          <cell r="F613" t="str">
            <v>销售控制副经理</v>
          </cell>
          <cell r="G613" t="str">
            <v/>
          </cell>
          <cell r="H613" t="str">
            <v>9222</v>
          </cell>
          <cell r="I613" t="str">
            <v>310107198607170022</v>
          </cell>
          <cell r="J613" t="str">
            <v>0</v>
          </cell>
          <cell r="K613" t="str">
            <v>DC</v>
          </cell>
          <cell r="L613">
            <v>40651</v>
          </cell>
          <cell r="N613" t="str">
            <v>招商银行上海虹桥支行</v>
          </cell>
          <cell r="O613" t="str">
            <v>6226091211114933</v>
          </cell>
          <cell r="P613" t="str">
            <v>唐瑶</v>
          </cell>
          <cell r="Q613">
            <v>20</v>
          </cell>
          <cell r="R613">
            <v>20</v>
          </cell>
          <cell r="S613">
            <v>26305</v>
          </cell>
          <cell r="T613">
            <v>0</v>
          </cell>
          <cell r="U613">
            <v>0</v>
          </cell>
          <cell r="V613">
            <v>0.12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</row>
        <row r="614">
          <cell r="A614" t="str">
            <v>N01611</v>
          </cell>
          <cell r="B614" t="str">
            <v>郭蕊 (Crystal Guo)</v>
          </cell>
          <cell r="C614" t="str">
            <v>RGN</v>
          </cell>
          <cell r="D614" t="str">
            <v>妮维雅（上海）有限公司</v>
          </cell>
          <cell r="E614" t="str">
            <v>Planning</v>
          </cell>
          <cell r="F614" t="str">
            <v>Regional Manager Planning</v>
          </cell>
          <cell r="G614" t="str">
            <v>18</v>
          </cell>
          <cell r="H614" t="str">
            <v>9002.001</v>
          </cell>
          <cell r="I614" t="str">
            <v>130702197702170621</v>
          </cell>
          <cell r="J614" t="str">
            <v>0</v>
          </cell>
          <cell r="K614" t="str">
            <v>REGIONAL</v>
          </cell>
          <cell r="L614">
            <v>40651</v>
          </cell>
          <cell r="N614" t="str">
            <v>招商银行上海虹桥支行</v>
          </cell>
          <cell r="O614" t="str">
            <v>6226091211114479</v>
          </cell>
          <cell r="P614" t="str">
            <v>郭蕊</v>
          </cell>
          <cell r="Q614">
            <v>20</v>
          </cell>
          <cell r="R614">
            <v>20</v>
          </cell>
          <cell r="S614">
            <v>48641</v>
          </cell>
          <cell r="T614">
            <v>0</v>
          </cell>
          <cell r="U614">
            <v>0</v>
          </cell>
          <cell r="V614">
            <v>0.25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</row>
        <row r="615">
          <cell r="A615" t="str">
            <v>N01615</v>
          </cell>
          <cell r="B615" t="str">
            <v>陈飞</v>
          </cell>
          <cell r="C615" t="str">
            <v>DC</v>
          </cell>
          <cell r="D615" t="str">
            <v>妮维雅（上海）有限公司</v>
          </cell>
          <cell r="E615" t="str">
            <v>苏北省区</v>
          </cell>
          <cell r="F615" t="str">
            <v>苏北省区城市群经理</v>
          </cell>
          <cell r="G615" t="str">
            <v/>
          </cell>
          <cell r="H615" t="str">
            <v>1211.005</v>
          </cell>
          <cell r="I615" t="str">
            <v>320304197908215553</v>
          </cell>
          <cell r="J615" t="str">
            <v>0</v>
          </cell>
          <cell r="K615" t="str">
            <v>DC</v>
          </cell>
          <cell r="L615">
            <v>40660</v>
          </cell>
          <cell r="N615" t="str">
            <v>招商银行上海虹桥支行</v>
          </cell>
          <cell r="O615" t="str">
            <v>6226091211118595</v>
          </cell>
          <cell r="P615" t="str">
            <v>陈飞</v>
          </cell>
          <cell r="Q615">
            <v>20</v>
          </cell>
          <cell r="R615">
            <v>20</v>
          </cell>
          <cell r="S615">
            <v>7487</v>
          </cell>
          <cell r="T615">
            <v>0</v>
          </cell>
          <cell r="U615">
            <v>0</v>
          </cell>
          <cell r="V615">
            <v>0.17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3423.09</v>
          </cell>
        </row>
        <row r="616">
          <cell r="A616" t="str">
            <v>N01618</v>
          </cell>
          <cell r="B616" t="str">
            <v>王佳荣 (Allen Wang)</v>
          </cell>
          <cell r="C616" t="str">
            <v>DC</v>
          </cell>
          <cell r="D616" t="str">
            <v>妮维雅（上海）有限公司</v>
          </cell>
          <cell r="E616" t="str">
            <v>浙江省区</v>
          </cell>
          <cell r="F616" t="str">
            <v>浙江省区城市群经理</v>
          </cell>
          <cell r="G616" t="str">
            <v/>
          </cell>
          <cell r="H616" t="str">
            <v>1211.003</v>
          </cell>
          <cell r="I616" t="str">
            <v>320924198110298516</v>
          </cell>
          <cell r="J616" t="str">
            <v>0</v>
          </cell>
          <cell r="K616" t="str">
            <v>DC</v>
          </cell>
          <cell r="L616">
            <v>40655</v>
          </cell>
          <cell r="M616">
            <v>42137</v>
          </cell>
          <cell r="N616" t="str">
            <v>招商银行上海虹桥支行</v>
          </cell>
          <cell r="O616" t="str">
            <v>6226091211118058</v>
          </cell>
          <cell r="P616" t="str">
            <v>王佳荣</v>
          </cell>
          <cell r="Q616">
            <v>20</v>
          </cell>
          <cell r="R616">
            <v>8</v>
          </cell>
          <cell r="S616">
            <v>7210</v>
          </cell>
          <cell r="T616">
            <v>0</v>
          </cell>
          <cell r="U616">
            <v>0</v>
          </cell>
          <cell r="V616">
            <v>0.17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1202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721</v>
          </cell>
        </row>
        <row r="617">
          <cell r="A617" t="str">
            <v>N01621</v>
          </cell>
          <cell r="B617" t="str">
            <v>毛燕清</v>
          </cell>
          <cell r="C617" t="str">
            <v>DC</v>
          </cell>
          <cell r="D617" t="str">
            <v>妮维雅（上海）有限公司</v>
          </cell>
          <cell r="E617" t="str">
            <v>陕宁省区</v>
          </cell>
          <cell r="F617" t="str">
            <v>陕宁省区渠道销售主任-化妆品店</v>
          </cell>
          <cell r="G617" t="str">
            <v/>
          </cell>
          <cell r="H617" t="str">
            <v>1215.005</v>
          </cell>
          <cell r="I617" t="str">
            <v>612722198102060353</v>
          </cell>
          <cell r="J617" t="str">
            <v>0</v>
          </cell>
          <cell r="K617" t="str">
            <v>DC</v>
          </cell>
          <cell r="L617">
            <v>40679</v>
          </cell>
          <cell r="N617" t="str">
            <v>招商银行上海虹桥支行</v>
          </cell>
          <cell r="O617" t="str">
            <v>6226091211118413</v>
          </cell>
          <cell r="P617" t="str">
            <v>毛燕清</v>
          </cell>
          <cell r="Q617">
            <v>20</v>
          </cell>
          <cell r="R617">
            <v>20</v>
          </cell>
          <cell r="S617">
            <v>7761</v>
          </cell>
          <cell r="T617">
            <v>0</v>
          </cell>
          <cell r="U617">
            <v>0</v>
          </cell>
          <cell r="V617">
            <v>0.17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3797.97</v>
          </cell>
        </row>
        <row r="618">
          <cell r="A618" t="str">
            <v>N01623</v>
          </cell>
          <cell r="B618" t="str">
            <v>吴晗</v>
          </cell>
          <cell r="C618" t="str">
            <v>DC</v>
          </cell>
          <cell r="D618" t="str">
            <v>妮维雅（上海）有限公司</v>
          </cell>
          <cell r="E618" t="str">
            <v>苏北省区</v>
          </cell>
          <cell r="F618" t="str">
            <v>苏北省区销售代表</v>
          </cell>
          <cell r="G618" t="str">
            <v/>
          </cell>
          <cell r="H618" t="str">
            <v>1211.005</v>
          </cell>
          <cell r="I618" t="str">
            <v>320102198611100019</v>
          </cell>
          <cell r="J618" t="str">
            <v>0</v>
          </cell>
          <cell r="K618" t="str">
            <v>DC</v>
          </cell>
          <cell r="L618">
            <v>40660</v>
          </cell>
          <cell r="N618" t="str">
            <v>招商银行上海虹桥支行</v>
          </cell>
          <cell r="O618" t="str">
            <v>6226091211113869</v>
          </cell>
          <cell r="P618" t="str">
            <v>吴晗</v>
          </cell>
          <cell r="Q618">
            <v>20</v>
          </cell>
          <cell r="R618">
            <v>20</v>
          </cell>
          <cell r="S618">
            <v>4788</v>
          </cell>
          <cell r="T618">
            <v>0</v>
          </cell>
          <cell r="U618">
            <v>0</v>
          </cell>
          <cell r="V618">
            <v>0.17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2155.02</v>
          </cell>
        </row>
        <row r="619">
          <cell r="A619" t="str">
            <v>N01626</v>
          </cell>
          <cell r="B619" t="str">
            <v>陈焕州 (Skret Chen)</v>
          </cell>
          <cell r="C619" t="str">
            <v>DC</v>
          </cell>
          <cell r="D619" t="str">
            <v>妮维雅（上海）有限公司</v>
          </cell>
          <cell r="E619" t="str">
            <v>粤东省区</v>
          </cell>
          <cell r="F619" t="str">
            <v>粤东省区城市群代表</v>
          </cell>
          <cell r="G619" t="str">
            <v>15</v>
          </cell>
          <cell r="H619" t="str">
            <v>1212.005</v>
          </cell>
          <cell r="I619" t="str">
            <v>440509198601094018</v>
          </cell>
          <cell r="J619" t="str">
            <v>0</v>
          </cell>
          <cell r="K619" t="str">
            <v>DC</v>
          </cell>
          <cell r="L619">
            <v>40664</v>
          </cell>
          <cell r="N619" t="str">
            <v>招商银行上海虹桥支行</v>
          </cell>
          <cell r="O619" t="str">
            <v>6226091211114149</v>
          </cell>
          <cell r="P619" t="str">
            <v>陈焕州</v>
          </cell>
          <cell r="Q619">
            <v>20</v>
          </cell>
          <cell r="R619">
            <v>20</v>
          </cell>
          <cell r="S619">
            <v>6176</v>
          </cell>
          <cell r="T619">
            <v>0</v>
          </cell>
          <cell r="U619">
            <v>0</v>
          </cell>
          <cell r="V619">
            <v>0.17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2939.43</v>
          </cell>
        </row>
        <row r="620">
          <cell r="A620" t="str">
            <v>N01627</v>
          </cell>
          <cell r="B620" t="str">
            <v>张钰雪 (Coco Zhang)</v>
          </cell>
          <cell r="C620" t="str">
            <v>DC</v>
          </cell>
          <cell r="D620" t="str">
            <v>妮维雅（上海）有限公司</v>
          </cell>
          <cell r="E620" t="str">
            <v>湖南省区</v>
          </cell>
          <cell r="F620" t="str">
            <v>湖南省区城市群主任</v>
          </cell>
          <cell r="G620" t="str">
            <v>15</v>
          </cell>
          <cell r="H620" t="str">
            <v>1216.004</v>
          </cell>
          <cell r="I620" t="str">
            <v>430702197409204061</v>
          </cell>
          <cell r="J620" t="str">
            <v>0</v>
          </cell>
          <cell r="K620" t="str">
            <v>DC</v>
          </cell>
          <cell r="L620">
            <v>40664</v>
          </cell>
          <cell r="N620" t="str">
            <v>招商银行上海虹桥支行</v>
          </cell>
          <cell r="O620" t="str">
            <v>6226091211112317</v>
          </cell>
          <cell r="P620" t="str">
            <v>张钰雪</v>
          </cell>
          <cell r="Q620">
            <v>20</v>
          </cell>
          <cell r="R620">
            <v>20</v>
          </cell>
          <cell r="S620">
            <v>6868</v>
          </cell>
          <cell r="T620">
            <v>0</v>
          </cell>
          <cell r="U620">
            <v>0</v>
          </cell>
          <cell r="V620">
            <v>0.17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4642.7700000000004</v>
          </cell>
        </row>
        <row r="621">
          <cell r="A621" t="str">
            <v>N01631</v>
          </cell>
          <cell r="B621" t="str">
            <v>张金国 (Andy Zhang)</v>
          </cell>
          <cell r="C621" t="str">
            <v>DC</v>
          </cell>
          <cell r="D621" t="str">
            <v>妮维雅（上海）有限公司</v>
          </cell>
          <cell r="E621" t="str">
            <v>上海省区</v>
          </cell>
          <cell r="F621" t="str">
            <v>上海省区销售代表</v>
          </cell>
          <cell r="G621" t="str">
            <v/>
          </cell>
          <cell r="H621" t="str">
            <v>1210.004</v>
          </cell>
          <cell r="I621" t="str">
            <v>433025198409150618</v>
          </cell>
          <cell r="J621" t="str">
            <v>0</v>
          </cell>
          <cell r="K621" t="str">
            <v>DC</v>
          </cell>
          <cell r="L621">
            <v>40667</v>
          </cell>
          <cell r="N621" t="str">
            <v>招商银行上海虹桥支行</v>
          </cell>
          <cell r="O621" t="str">
            <v>6226091211116748</v>
          </cell>
          <cell r="P621" t="str">
            <v>张金国</v>
          </cell>
          <cell r="Q621">
            <v>20</v>
          </cell>
          <cell r="R621">
            <v>20</v>
          </cell>
          <cell r="S621">
            <v>4759</v>
          </cell>
          <cell r="T621">
            <v>0</v>
          </cell>
          <cell r="U621">
            <v>0</v>
          </cell>
          <cell r="V621">
            <v>0.17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2557.08</v>
          </cell>
        </row>
        <row r="622">
          <cell r="A622" t="str">
            <v>N01637</v>
          </cell>
          <cell r="B622" t="str">
            <v>陈赟 (Jason Chen)</v>
          </cell>
          <cell r="C622" t="str">
            <v>DC</v>
          </cell>
          <cell r="D622" t="str">
            <v>妮维雅（上海）有限公司</v>
          </cell>
          <cell r="E622" t="str">
            <v>苏北省区</v>
          </cell>
          <cell r="F622" t="str">
            <v>苏北省区城市主任</v>
          </cell>
          <cell r="G622" t="str">
            <v/>
          </cell>
          <cell r="H622" t="str">
            <v>1211.005</v>
          </cell>
          <cell r="I622" t="str">
            <v>321002198404037358</v>
          </cell>
          <cell r="J622" t="str">
            <v>0</v>
          </cell>
          <cell r="K622" t="str">
            <v>DC</v>
          </cell>
          <cell r="L622">
            <v>40728</v>
          </cell>
          <cell r="N622" t="str">
            <v>招商银行上海虹桥支行</v>
          </cell>
          <cell r="O622" t="str">
            <v>6226091211118645</v>
          </cell>
          <cell r="P622" t="str">
            <v>陈赟</v>
          </cell>
          <cell r="Q622">
            <v>20</v>
          </cell>
          <cell r="R622">
            <v>20</v>
          </cell>
          <cell r="S622">
            <v>6395</v>
          </cell>
          <cell r="T622">
            <v>0</v>
          </cell>
          <cell r="U622">
            <v>0</v>
          </cell>
          <cell r="V622">
            <v>0.17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2595.6999999999998</v>
          </cell>
        </row>
        <row r="623">
          <cell r="A623" t="str">
            <v>N01638</v>
          </cell>
          <cell r="B623" t="str">
            <v>向贤天</v>
          </cell>
          <cell r="C623" t="str">
            <v>DC</v>
          </cell>
          <cell r="D623" t="str">
            <v>妮维雅（上海）有限公司</v>
          </cell>
          <cell r="E623" t="str">
            <v>四川省区</v>
          </cell>
          <cell r="F623" t="str">
            <v>四川省区销售主任</v>
          </cell>
          <cell r="G623" t="str">
            <v/>
          </cell>
          <cell r="H623" t="str">
            <v>1215.006</v>
          </cell>
          <cell r="I623" t="str">
            <v>513022197910280033</v>
          </cell>
          <cell r="J623" t="str">
            <v>0</v>
          </cell>
          <cell r="K623" t="str">
            <v>DC</v>
          </cell>
          <cell r="L623">
            <v>40666</v>
          </cell>
          <cell r="N623" t="str">
            <v>招商银行上海虹桥支行</v>
          </cell>
          <cell r="O623" t="str">
            <v>6226091211112499</v>
          </cell>
          <cell r="P623" t="str">
            <v>向贤天</v>
          </cell>
          <cell r="Q623">
            <v>20</v>
          </cell>
          <cell r="R623">
            <v>20</v>
          </cell>
          <cell r="S623">
            <v>6786</v>
          </cell>
          <cell r="T623">
            <v>0</v>
          </cell>
          <cell r="U623">
            <v>0</v>
          </cell>
          <cell r="V623">
            <v>0.17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2932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678.6</v>
          </cell>
        </row>
        <row r="624">
          <cell r="A624" t="str">
            <v>N01640</v>
          </cell>
          <cell r="B624" t="str">
            <v>杨媚 (Young Yang)</v>
          </cell>
          <cell r="C624" t="str">
            <v>SC</v>
          </cell>
          <cell r="D624" t="str">
            <v>妮维雅（上海）有限公司</v>
          </cell>
          <cell r="E624" t="str">
            <v>质量部</v>
          </cell>
          <cell r="F624" t="str">
            <v>产品开发工程师</v>
          </cell>
          <cell r="G624" t="str">
            <v>10</v>
          </cell>
          <cell r="H624" t="str">
            <v>1555</v>
          </cell>
          <cell r="I624" t="str">
            <v>341204198608171628</v>
          </cell>
          <cell r="J624" t="str">
            <v>0</v>
          </cell>
          <cell r="K624" t="str">
            <v>SC</v>
          </cell>
          <cell r="L624">
            <v>40666</v>
          </cell>
          <cell r="N624" t="str">
            <v>招商银行上海虹桥支行</v>
          </cell>
          <cell r="O624" t="str">
            <v>6226091211117373</v>
          </cell>
          <cell r="P624" t="str">
            <v>杨媚</v>
          </cell>
          <cell r="Q624">
            <v>20</v>
          </cell>
          <cell r="R624">
            <v>20</v>
          </cell>
          <cell r="S624">
            <v>10140</v>
          </cell>
          <cell r="T624">
            <v>0</v>
          </cell>
          <cell r="U624">
            <v>0</v>
          </cell>
          <cell r="V624">
            <v>0.12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</row>
        <row r="625">
          <cell r="A625" t="str">
            <v>N01646</v>
          </cell>
          <cell r="B625" t="str">
            <v>陈志鹏</v>
          </cell>
          <cell r="C625" t="str">
            <v>DC</v>
          </cell>
          <cell r="D625" t="str">
            <v>妮维雅（上海）有限公司</v>
          </cell>
          <cell r="E625" t="str">
            <v>南区销售部</v>
          </cell>
          <cell r="F625" t="str">
            <v>南区区域COS渠道副经理</v>
          </cell>
          <cell r="G625" t="str">
            <v/>
          </cell>
          <cell r="H625" t="str">
            <v>1212.001</v>
          </cell>
          <cell r="I625" t="str">
            <v>350524198610070554</v>
          </cell>
          <cell r="J625" t="str">
            <v>0</v>
          </cell>
          <cell r="K625" t="str">
            <v>DC</v>
          </cell>
          <cell r="L625">
            <v>40687</v>
          </cell>
          <cell r="N625" t="str">
            <v>招商银行上海虹桥支行</v>
          </cell>
          <cell r="O625" t="str">
            <v>6226091211118538</v>
          </cell>
          <cell r="P625" t="str">
            <v>陈志鹏</v>
          </cell>
          <cell r="Q625">
            <v>20</v>
          </cell>
          <cell r="R625">
            <v>20</v>
          </cell>
          <cell r="S625">
            <v>5075</v>
          </cell>
          <cell r="T625">
            <v>0</v>
          </cell>
          <cell r="U625">
            <v>0</v>
          </cell>
          <cell r="V625">
            <v>0.17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2646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507.4</v>
          </cell>
        </row>
        <row r="626">
          <cell r="A626" t="str">
            <v>N01647</v>
          </cell>
          <cell r="B626" t="str">
            <v>于丽萍 (Apple Yu)</v>
          </cell>
          <cell r="C626" t="str">
            <v>DC</v>
          </cell>
          <cell r="D626" t="str">
            <v>妮维雅（上海）有限公司</v>
          </cell>
          <cell r="E626" t="str">
            <v>销售运营和计划部</v>
          </cell>
          <cell r="F626" t="str">
            <v>销售行政助理-数据分析</v>
          </cell>
          <cell r="G626" t="str">
            <v>10</v>
          </cell>
          <cell r="H626" t="str">
            <v>1110</v>
          </cell>
          <cell r="I626" t="str">
            <v>310104197702050420</v>
          </cell>
          <cell r="J626" t="str">
            <v>0</v>
          </cell>
          <cell r="K626" t="str">
            <v>DC</v>
          </cell>
          <cell r="L626">
            <v>40678</v>
          </cell>
          <cell r="M626">
            <v>42149</v>
          </cell>
          <cell r="N626" t="str">
            <v>招商银行上海虹桥支行</v>
          </cell>
          <cell r="O626" t="str">
            <v>6226091211116359</v>
          </cell>
          <cell r="P626" t="str">
            <v>于丽萍</v>
          </cell>
          <cell r="Q626">
            <v>20</v>
          </cell>
          <cell r="R626">
            <v>16</v>
          </cell>
          <cell r="S626">
            <v>4747</v>
          </cell>
          <cell r="T626">
            <v>0</v>
          </cell>
          <cell r="U626">
            <v>0</v>
          </cell>
          <cell r="V626">
            <v>0.12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</row>
        <row r="627">
          <cell r="A627" t="str">
            <v>N01648</v>
          </cell>
          <cell r="B627" t="str">
            <v>张健聪 (Pelot Zhang)</v>
          </cell>
          <cell r="C627" t="str">
            <v>DC</v>
          </cell>
          <cell r="D627" t="str">
            <v>妮维雅（上海）有限公司</v>
          </cell>
          <cell r="E627" t="str">
            <v>粤西省区</v>
          </cell>
          <cell r="F627" t="str">
            <v>粤西省区城市主任</v>
          </cell>
          <cell r="G627" t="str">
            <v/>
          </cell>
          <cell r="H627" t="str">
            <v>1212.006</v>
          </cell>
          <cell r="I627" t="str">
            <v>440783198502030611</v>
          </cell>
          <cell r="J627" t="str">
            <v>0</v>
          </cell>
          <cell r="K627" t="str">
            <v>DC</v>
          </cell>
          <cell r="L627">
            <v>40679</v>
          </cell>
          <cell r="N627" t="str">
            <v>招商银行上海虹桥支行</v>
          </cell>
          <cell r="O627" t="str">
            <v>6226091211113448</v>
          </cell>
          <cell r="P627" t="str">
            <v>张健聪</v>
          </cell>
          <cell r="Q627">
            <v>20</v>
          </cell>
          <cell r="R627">
            <v>20</v>
          </cell>
          <cell r="S627">
            <v>6338</v>
          </cell>
          <cell r="T627">
            <v>0</v>
          </cell>
          <cell r="U627">
            <v>0</v>
          </cell>
          <cell r="V627">
            <v>0.17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633.79999999999995</v>
          </cell>
        </row>
        <row r="628">
          <cell r="A628" t="str">
            <v>N01649</v>
          </cell>
          <cell r="B628" t="str">
            <v>贺晨光</v>
          </cell>
          <cell r="C628" t="str">
            <v>DC</v>
          </cell>
          <cell r="D628" t="str">
            <v>妮维雅（上海）有限公司</v>
          </cell>
          <cell r="E628" t="str">
            <v>北京省区</v>
          </cell>
          <cell r="F628" t="str">
            <v>北京省区销售代表</v>
          </cell>
          <cell r="G628" t="str">
            <v/>
          </cell>
          <cell r="H628" t="str">
            <v>1213.002</v>
          </cell>
          <cell r="I628" t="str">
            <v>142703198207260018</v>
          </cell>
          <cell r="J628" t="str">
            <v>0</v>
          </cell>
          <cell r="K628" t="str">
            <v>DC</v>
          </cell>
          <cell r="L628">
            <v>40695</v>
          </cell>
          <cell r="N628" t="str">
            <v>招商银行上海虹桥支行</v>
          </cell>
          <cell r="O628" t="str">
            <v>6226091211111947</v>
          </cell>
          <cell r="P628" t="str">
            <v>贺晨光</v>
          </cell>
          <cell r="Q628">
            <v>20</v>
          </cell>
          <cell r="R628">
            <v>20</v>
          </cell>
          <cell r="S628">
            <v>5346</v>
          </cell>
          <cell r="T628">
            <v>0</v>
          </cell>
          <cell r="U628">
            <v>0</v>
          </cell>
          <cell r="V628">
            <v>0.17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534.6</v>
          </cell>
        </row>
        <row r="629">
          <cell r="A629" t="str">
            <v>N01651</v>
          </cell>
          <cell r="B629" t="str">
            <v>陈晔超 (Jack Chen)</v>
          </cell>
          <cell r="C629" t="str">
            <v>DC</v>
          </cell>
          <cell r="D629" t="str">
            <v>妮维雅（上海）有限公司</v>
          </cell>
          <cell r="E629" t="str">
            <v>重点客户部－乐购/LKA</v>
          </cell>
          <cell r="F629" t="str">
            <v>高级重点客户销售经理-LKA</v>
          </cell>
          <cell r="G629" t="str">
            <v>17</v>
          </cell>
          <cell r="H629" t="str">
            <v>3100</v>
          </cell>
          <cell r="I629" t="str">
            <v>310110198210162073</v>
          </cell>
          <cell r="J629" t="str">
            <v>0</v>
          </cell>
          <cell r="K629" t="str">
            <v>DC</v>
          </cell>
          <cell r="L629">
            <v>40686</v>
          </cell>
          <cell r="N629" t="str">
            <v>招商银行上海虹桥支行</v>
          </cell>
          <cell r="O629" t="str">
            <v>6226091211116086</v>
          </cell>
          <cell r="P629" t="str">
            <v>陈晔超</v>
          </cell>
          <cell r="Q629">
            <v>20</v>
          </cell>
          <cell r="R629">
            <v>20</v>
          </cell>
          <cell r="S629">
            <v>19569</v>
          </cell>
          <cell r="T629">
            <v>0</v>
          </cell>
          <cell r="U629">
            <v>0</v>
          </cell>
          <cell r="V629">
            <v>0.23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5951.68</v>
          </cell>
        </row>
        <row r="630">
          <cell r="A630" t="str">
            <v>N01654</v>
          </cell>
          <cell r="B630" t="str">
            <v>林俊贤</v>
          </cell>
          <cell r="C630" t="str">
            <v>DC</v>
          </cell>
          <cell r="D630" t="str">
            <v>妮维雅（上海）有限公司</v>
          </cell>
          <cell r="E630" t="str">
            <v>福建省区</v>
          </cell>
          <cell r="F630" t="str">
            <v>福建省区销售主任</v>
          </cell>
          <cell r="G630" t="str">
            <v/>
          </cell>
          <cell r="H630" t="str">
            <v>1212.002</v>
          </cell>
          <cell r="I630" t="str">
            <v>350628198509213013</v>
          </cell>
          <cell r="J630" t="str">
            <v>0</v>
          </cell>
          <cell r="K630" t="str">
            <v>DC</v>
          </cell>
          <cell r="L630">
            <v>40701</v>
          </cell>
          <cell r="N630" t="str">
            <v>招商银行上海虹桥支行</v>
          </cell>
          <cell r="O630" t="str">
            <v>6226091211114115</v>
          </cell>
          <cell r="P630" t="str">
            <v>林俊贤</v>
          </cell>
          <cell r="Q630">
            <v>20</v>
          </cell>
          <cell r="R630">
            <v>20</v>
          </cell>
          <cell r="S630">
            <v>5110</v>
          </cell>
          <cell r="T630">
            <v>0</v>
          </cell>
          <cell r="U630">
            <v>0</v>
          </cell>
          <cell r="V630">
            <v>0.17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511</v>
          </cell>
        </row>
        <row r="631">
          <cell r="A631" t="str">
            <v>N01656</v>
          </cell>
          <cell r="B631" t="str">
            <v>江启全 (Jacky Jiang)</v>
          </cell>
          <cell r="C631" t="str">
            <v>DC</v>
          </cell>
          <cell r="D631" t="str">
            <v>妮维雅（上海）有限公司</v>
          </cell>
          <cell r="E631" t="str">
            <v>重庆省区</v>
          </cell>
          <cell r="F631" t="str">
            <v>重庆省区省渠道销售代表-化妆品店</v>
          </cell>
          <cell r="G631" t="str">
            <v>15</v>
          </cell>
          <cell r="H631" t="str">
            <v>1215.008</v>
          </cell>
          <cell r="I631" t="str">
            <v>511223198208092219</v>
          </cell>
          <cell r="J631" t="str">
            <v>0</v>
          </cell>
          <cell r="K631" t="str">
            <v>DC</v>
          </cell>
          <cell r="L631">
            <v>40679</v>
          </cell>
          <cell r="N631" t="str">
            <v>招商银行上海虹桥支行</v>
          </cell>
          <cell r="O631" t="str">
            <v>6226091211118918</v>
          </cell>
          <cell r="P631" t="str">
            <v>江启全</v>
          </cell>
          <cell r="Q631">
            <v>20</v>
          </cell>
          <cell r="R631">
            <v>20</v>
          </cell>
          <cell r="S631">
            <v>5670</v>
          </cell>
          <cell r="T631">
            <v>0</v>
          </cell>
          <cell r="U631">
            <v>0</v>
          </cell>
          <cell r="V631">
            <v>0.17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567</v>
          </cell>
        </row>
        <row r="632">
          <cell r="A632" t="str">
            <v>N01659</v>
          </cell>
          <cell r="B632" t="str">
            <v>叶飞</v>
          </cell>
          <cell r="C632" t="str">
            <v>DC</v>
          </cell>
          <cell r="D632" t="str">
            <v>妮维雅（上海）有限公司</v>
          </cell>
          <cell r="E632" t="str">
            <v>桂琼省区</v>
          </cell>
          <cell r="F632" t="str">
            <v>桂琼省区城市群主任</v>
          </cell>
          <cell r="G632" t="str">
            <v>10</v>
          </cell>
          <cell r="H632" t="str">
            <v>1212.004</v>
          </cell>
          <cell r="I632" t="str">
            <v>460006198009140211</v>
          </cell>
          <cell r="J632" t="str">
            <v>0</v>
          </cell>
          <cell r="K632" t="str">
            <v>DC</v>
          </cell>
          <cell r="L632">
            <v>40695</v>
          </cell>
          <cell r="N632" t="str">
            <v>招商银行上海虹桥支行</v>
          </cell>
          <cell r="O632" t="str">
            <v>6226091211113083</v>
          </cell>
          <cell r="P632" t="str">
            <v>叶飞</v>
          </cell>
          <cell r="Q632">
            <v>20</v>
          </cell>
          <cell r="R632">
            <v>20</v>
          </cell>
          <cell r="S632">
            <v>7708</v>
          </cell>
          <cell r="T632">
            <v>0</v>
          </cell>
          <cell r="U632">
            <v>0</v>
          </cell>
          <cell r="V632">
            <v>0.17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3409.65</v>
          </cell>
        </row>
        <row r="633">
          <cell r="A633" t="str">
            <v>N01660</v>
          </cell>
          <cell r="B633" t="str">
            <v>詹琼 (Nancy Zhan)</v>
          </cell>
          <cell r="C633" t="str">
            <v>DC</v>
          </cell>
          <cell r="D633" t="str">
            <v>妮维雅（上海）有限公司</v>
          </cell>
          <cell r="E633" t="str">
            <v>粤西省区</v>
          </cell>
          <cell r="F633" t="str">
            <v>粤西省区销售代表</v>
          </cell>
          <cell r="G633" t="str">
            <v>10</v>
          </cell>
          <cell r="H633" t="str">
            <v>1212.006</v>
          </cell>
          <cell r="I633" t="str">
            <v>430922198710200060</v>
          </cell>
          <cell r="J633" t="str">
            <v>0</v>
          </cell>
          <cell r="K633" t="str">
            <v>DC</v>
          </cell>
          <cell r="L633">
            <v>40695</v>
          </cell>
          <cell r="N633" t="str">
            <v>招商银行上海虹桥支行</v>
          </cell>
          <cell r="O633" t="str">
            <v>6226091211117498</v>
          </cell>
          <cell r="P633" t="str">
            <v>詹琼</v>
          </cell>
          <cell r="Q633">
            <v>20</v>
          </cell>
          <cell r="R633">
            <v>20</v>
          </cell>
          <cell r="S633">
            <v>4898</v>
          </cell>
          <cell r="T633">
            <v>0</v>
          </cell>
          <cell r="U633">
            <v>0</v>
          </cell>
          <cell r="V633">
            <v>0.17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2678.89</v>
          </cell>
        </row>
        <row r="634">
          <cell r="A634" t="str">
            <v>N01661</v>
          </cell>
          <cell r="B634" t="str">
            <v>李慧萍 (Eric Li)</v>
          </cell>
          <cell r="C634" t="str">
            <v>DC</v>
          </cell>
          <cell r="D634" t="str">
            <v>妮维雅（上海）有限公司</v>
          </cell>
          <cell r="E634" t="str">
            <v>粤西省区</v>
          </cell>
          <cell r="F634" t="str">
            <v>粤西省区销售主任</v>
          </cell>
          <cell r="G634" t="str">
            <v>10</v>
          </cell>
          <cell r="H634" t="str">
            <v>1212.006</v>
          </cell>
          <cell r="I634" t="str">
            <v>422202198403282445</v>
          </cell>
          <cell r="J634" t="str">
            <v>0</v>
          </cell>
          <cell r="K634" t="str">
            <v>DC</v>
          </cell>
          <cell r="L634">
            <v>40695</v>
          </cell>
          <cell r="N634" t="str">
            <v>招商银行上海虹桥支行</v>
          </cell>
          <cell r="O634" t="str">
            <v>6226091211117506</v>
          </cell>
          <cell r="P634" t="str">
            <v>李慧萍</v>
          </cell>
          <cell r="Q634">
            <v>20</v>
          </cell>
          <cell r="R634">
            <v>20</v>
          </cell>
          <cell r="S634">
            <v>6343</v>
          </cell>
          <cell r="T634">
            <v>0</v>
          </cell>
          <cell r="U634">
            <v>0</v>
          </cell>
          <cell r="V634">
            <v>0.17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</row>
        <row r="635">
          <cell r="A635" t="str">
            <v>N01667</v>
          </cell>
          <cell r="B635" t="str">
            <v>茅佳妮</v>
          </cell>
          <cell r="C635" t="str">
            <v>DC</v>
          </cell>
          <cell r="D635" t="str">
            <v>妮维雅（上海）有限公司</v>
          </cell>
          <cell r="E635" t="str">
            <v>计划部</v>
          </cell>
          <cell r="F635" t="str">
            <v>主数据专员</v>
          </cell>
          <cell r="G635" t="str">
            <v/>
          </cell>
          <cell r="H635" t="str">
            <v>1130</v>
          </cell>
          <cell r="I635" t="str">
            <v>310115198306200427</v>
          </cell>
          <cell r="J635" t="str">
            <v>0</v>
          </cell>
          <cell r="K635" t="str">
            <v>DC</v>
          </cell>
          <cell r="L635">
            <v>40714</v>
          </cell>
          <cell r="N635" t="str">
            <v>招商银行上海虹桥支行</v>
          </cell>
          <cell r="O635" t="str">
            <v>6226091211115278</v>
          </cell>
          <cell r="P635" t="str">
            <v>茅佳妮</v>
          </cell>
          <cell r="Q635">
            <v>20</v>
          </cell>
          <cell r="R635">
            <v>20</v>
          </cell>
          <cell r="S635">
            <v>5988</v>
          </cell>
          <cell r="T635">
            <v>0</v>
          </cell>
          <cell r="U635">
            <v>0</v>
          </cell>
          <cell r="V635">
            <v>0.12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</row>
        <row r="636">
          <cell r="A636" t="str">
            <v>N01668</v>
          </cell>
          <cell r="B636" t="str">
            <v>曹峰</v>
          </cell>
          <cell r="C636" t="str">
            <v>DC</v>
          </cell>
          <cell r="D636" t="str">
            <v>妮维雅（上海）有限公司</v>
          </cell>
          <cell r="E636" t="str">
            <v>鲁东省区</v>
          </cell>
          <cell r="F636" t="str">
            <v>鲁东省区销售代表</v>
          </cell>
          <cell r="G636" t="str">
            <v/>
          </cell>
          <cell r="H636" t="str">
            <v>1214.004</v>
          </cell>
          <cell r="I636" t="str">
            <v>370705198209021014</v>
          </cell>
          <cell r="J636" t="str">
            <v>0</v>
          </cell>
          <cell r="K636" t="str">
            <v>DC</v>
          </cell>
          <cell r="L636">
            <v>40695</v>
          </cell>
          <cell r="N636" t="str">
            <v>招商银行上海虹桥支行</v>
          </cell>
          <cell r="O636" t="str">
            <v>6226091211118041</v>
          </cell>
          <cell r="P636" t="str">
            <v>曹峰</v>
          </cell>
          <cell r="Q636">
            <v>20</v>
          </cell>
          <cell r="R636">
            <v>20</v>
          </cell>
          <cell r="S636">
            <v>4623</v>
          </cell>
          <cell r="T636">
            <v>0</v>
          </cell>
          <cell r="U636">
            <v>0</v>
          </cell>
          <cell r="V636">
            <v>0.17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1999.02</v>
          </cell>
        </row>
        <row r="637">
          <cell r="A637" t="str">
            <v>N01669</v>
          </cell>
          <cell r="B637" t="str">
            <v>金浩松 (Jason Jin)</v>
          </cell>
          <cell r="C637" t="str">
            <v>DC</v>
          </cell>
          <cell r="D637" t="str">
            <v>妮维雅（上海）有限公司</v>
          </cell>
          <cell r="E637" t="str">
            <v>云贵省区</v>
          </cell>
          <cell r="F637" t="str">
            <v>云贵省区销售主任</v>
          </cell>
          <cell r="G637" t="str">
            <v/>
          </cell>
          <cell r="H637" t="str">
            <v>1216.006</v>
          </cell>
          <cell r="I637" t="str">
            <v>530102198605122712</v>
          </cell>
          <cell r="J637" t="str">
            <v>0</v>
          </cell>
          <cell r="K637" t="str">
            <v>DC</v>
          </cell>
          <cell r="L637">
            <v>40695</v>
          </cell>
          <cell r="N637" t="str">
            <v>招商银行上海虹桥支行</v>
          </cell>
          <cell r="O637" t="str">
            <v>6226091211113521</v>
          </cell>
          <cell r="P637" t="str">
            <v>金浩松</v>
          </cell>
          <cell r="Q637">
            <v>20</v>
          </cell>
          <cell r="R637">
            <v>20</v>
          </cell>
          <cell r="S637">
            <v>4938</v>
          </cell>
          <cell r="T637">
            <v>0</v>
          </cell>
          <cell r="U637">
            <v>0</v>
          </cell>
          <cell r="V637">
            <v>0.17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1484.31</v>
          </cell>
        </row>
        <row r="638">
          <cell r="A638" t="str">
            <v>N01670</v>
          </cell>
          <cell r="B638" t="str">
            <v>李杨盛 (William Li)</v>
          </cell>
          <cell r="C638" t="str">
            <v>DC</v>
          </cell>
          <cell r="D638" t="str">
            <v>妮维雅（上海）有限公司</v>
          </cell>
          <cell r="E638" t="str">
            <v>重点客户部-欧尚/大润发</v>
          </cell>
          <cell r="F638" t="str">
            <v>高级重点客户销售经理-SC大润发</v>
          </cell>
          <cell r="G638" t="str">
            <v>17</v>
          </cell>
          <cell r="H638" t="str">
            <v>3001</v>
          </cell>
          <cell r="I638" t="str">
            <v>422301198210017193</v>
          </cell>
          <cell r="J638" t="str">
            <v>0</v>
          </cell>
          <cell r="K638" t="str">
            <v>DC</v>
          </cell>
          <cell r="L638">
            <v>40725</v>
          </cell>
          <cell r="N638" t="str">
            <v>招商银行上海虹桥支行</v>
          </cell>
          <cell r="O638" t="str">
            <v>6226091211116102</v>
          </cell>
          <cell r="P638" t="str">
            <v>李杨盛</v>
          </cell>
          <cell r="Q638">
            <v>20</v>
          </cell>
          <cell r="R638">
            <v>20</v>
          </cell>
          <cell r="S638">
            <v>17869</v>
          </cell>
          <cell r="T638">
            <v>0</v>
          </cell>
          <cell r="U638">
            <v>0</v>
          </cell>
          <cell r="V638">
            <v>0.23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1642.05</v>
          </cell>
        </row>
        <row r="639">
          <cell r="A639" t="str">
            <v>N01672</v>
          </cell>
          <cell r="B639" t="str">
            <v>蒋晔 (Fred Jiang)</v>
          </cell>
          <cell r="C639" t="str">
            <v>RGN</v>
          </cell>
          <cell r="D639" t="str">
            <v>妮维雅（上海）有限公司</v>
          </cell>
          <cell r="E639" t="str">
            <v>Procurement</v>
          </cell>
          <cell r="F639" t="str">
            <v>Reg.Category Mgr.-Directs&amp;3PM</v>
          </cell>
          <cell r="G639" t="str">
            <v>18</v>
          </cell>
          <cell r="H639" t="str">
            <v>9002.001</v>
          </cell>
          <cell r="I639" t="str">
            <v>430624197907180018</v>
          </cell>
          <cell r="J639" t="str">
            <v>0</v>
          </cell>
          <cell r="K639" t="str">
            <v>REGIONAL</v>
          </cell>
          <cell r="L639">
            <v>40701</v>
          </cell>
          <cell r="N639" t="str">
            <v>招商银行上海虹桥支行</v>
          </cell>
          <cell r="O639" t="str">
            <v>6226091211114487</v>
          </cell>
          <cell r="P639" t="str">
            <v>蒋晔</v>
          </cell>
          <cell r="Q639">
            <v>20</v>
          </cell>
          <cell r="R639">
            <v>20</v>
          </cell>
          <cell r="S639">
            <v>50660</v>
          </cell>
          <cell r="T639">
            <v>0</v>
          </cell>
          <cell r="U639">
            <v>0</v>
          </cell>
          <cell r="V639">
            <v>0.25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</row>
        <row r="640">
          <cell r="A640" t="str">
            <v>N01673</v>
          </cell>
          <cell r="B640" t="str">
            <v>张洁 (Jenny Zhang)</v>
          </cell>
          <cell r="C640" t="str">
            <v>RGN</v>
          </cell>
          <cell r="D640" t="str">
            <v>妮维雅（上海）有限公司</v>
          </cell>
          <cell r="E640" t="str">
            <v>Regional SC</v>
          </cell>
          <cell r="F640" t="str">
            <v>Executive Assistant-SC</v>
          </cell>
          <cell r="G640" t="str">
            <v>16</v>
          </cell>
          <cell r="H640" t="str">
            <v>9002.001</v>
          </cell>
          <cell r="I640" t="str">
            <v>310104198207202487</v>
          </cell>
          <cell r="J640" t="str">
            <v>0</v>
          </cell>
          <cell r="K640" t="str">
            <v>REGIONAL</v>
          </cell>
          <cell r="L640">
            <v>40695</v>
          </cell>
          <cell r="N640" t="str">
            <v>招商银行上海虹桥支行</v>
          </cell>
          <cell r="O640" t="str">
            <v>6226091211114495</v>
          </cell>
          <cell r="P640" t="str">
            <v>张洁</v>
          </cell>
          <cell r="Q640">
            <v>20</v>
          </cell>
          <cell r="R640">
            <v>20</v>
          </cell>
          <cell r="S640">
            <v>15576</v>
          </cell>
          <cell r="T640">
            <v>0</v>
          </cell>
          <cell r="U640">
            <v>0</v>
          </cell>
          <cell r="V640">
            <v>0.12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</row>
        <row r="641">
          <cell r="A641" t="str">
            <v>N01676</v>
          </cell>
          <cell r="B641" t="str">
            <v>孙百松</v>
          </cell>
          <cell r="C641" t="str">
            <v>DC</v>
          </cell>
          <cell r="D641" t="str">
            <v>妮维雅（上海）有限公司</v>
          </cell>
          <cell r="E641" t="str">
            <v>河北省区</v>
          </cell>
          <cell r="F641" t="str">
            <v>河北省区城市代表</v>
          </cell>
          <cell r="G641" t="str">
            <v>15</v>
          </cell>
          <cell r="H641" t="str">
            <v>1214.002</v>
          </cell>
          <cell r="I641" t="str">
            <v>130221198210185911</v>
          </cell>
          <cell r="J641" t="str">
            <v>0</v>
          </cell>
          <cell r="K641" t="str">
            <v>DC</v>
          </cell>
          <cell r="L641">
            <v>40731</v>
          </cell>
          <cell r="N641" t="str">
            <v>招商银行上海虹桥支行</v>
          </cell>
          <cell r="O641" t="str">
            <v>6226091211117928</v>
          </cell>
          <cell r="P641" t="str">
            <v>孙百松</v>
          </cell>
          <cell r="Q641">
            <v>20</v>
          </cell>
          <cell r="R641">
            <v>20</v>
          </cell>
          <cell r="S641">
            <v>5480</v>
          </cell>
          <cell r="T641">
            <v>0</v>
          </cell>
          <cell r="U641">
            <v>0</v>
          </cell>
          <cell r="V641">
            <v>0.17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548</v>
          </cell>
        </row>
        <row r="642">
          <cell r="A642" t="str">
            <v>N01679</v>
          </cell>
          <cell r="B642" t="str">
            <v>秦静 (Emma Qin)</v>
          </cell>
          <cell r="C642" t="str">
            <v>DC</v>
          </cell>
          <cell r="D642" t="str">
            <v>妮维雅（上海）有限公司</v>
          </cell>
          <cell r="E642" t="str">
            <v>销售运营和计划部</v>
          </cell>
          <cell r="F642" t="str">
            <v>销售费用控制主任</v>
          </cell>
          <cell r="G642" t="str">
            <v>16</v>
          </cell>
          <cell r="H642" t="str">
            <v>1110</v>
          </cell>
          <cell r="I642" t="str">
            <v>310113198206112128</v>
          </cell>
          <cell r="J642" t="str">
            <v>0</v>
          </cell>
          <cell r="K642" t="str">
            <v>DC</v>
          </cell>
          <cell r="L642">
            <v>40716</v>
          </cell>
          <cell r="N642" t="str">
            <v>招商银行上海虹桥支行</v>
          </cell>
          <cell r="O642" t="str">
            <v>6226091211116367</v>
          </cell>
          <cell r="P642" t="str">
            <v>秦静</v>
          </cell>
          <cell r="Q642">
            <v>20</v>
          </cell>
          <cell r="R642">
            <v>20</v>
          </cell>
          <cell r="S642">
            <v>10338</v>
          </cell>
          <cell r="T642">
            <v>0</v>
          </cell>
          <cell r="U642">
            <v>0</v>
          </cell>
          <cell r="V642">
            <v>0.12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</row>
        <row r="643">
          <cell r="A643" t="str">
            <v>N01681</v>
          </cell>
          <cell r="B643" t="str">
            <v>陈文林 (Sam Chen)</v>
          </cell>
          <cell r="C643" t="str">
            <v>DC</v>
          </cell>
          <cell r="D643" t="str">
            <v>妮维雅（上海）有限公司</v>
          </cell>
          <cell r="E643" t="str">
            <v>安徽省区</v>
          </cell>
          <cell r="F643" t="str">
            <v>安徽省区城市主任</v>
          </cell>
          <cell r="G643" t="str">
            <v>15</v>
          </cell>
          <cell r="H643" t="str">
            <v>1210.002</v>
          </cell>
          <cell r="I643" t="str">
            <v>341181197910094216</v>
          </cell>
          <cell r="J643" t="str">
            <v>0</v>
          </cell>
          <cell r="K643" t="str">
            <v>DC</v>
          </cell>
          <cell r="L643">
            <v>40718</v>
          </cell>
          <cell r="N643" t="str">
            <v>招商银行上海虹桥支行</v>
          </cell>
          <cell r="O643" t="str">
            <v>6226091211118173</v>
          </cell>
          <cell r="P643" t="str">
            <v>陈文林</v>
          </cell>
          <cell r="Q643">
            <v>20</v>
          </cell>
          <cell r="R643">
            <v>20</v>
          </cell>
          <cell r="S643">
            <v>5931</v>
          </cell>
          <cell r="T643">
            <v>0</v>
          </cell>
          <cell r="U643">
            <v>0</v>
          </cell>
          <cell r="V643">
            <v>0.17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3479.88</v>
          </cell>
        </row>
        <row r="644">
          <cell r="A644" t="str">
            <v>N01684</v>
          </cell>
          <cell r="B644" t="str">
            <v>冼一恒 (Elvan Xian)</v>
          </cell>
          <cell r="C644" t="str">
            <v>DC</v>
          </cell>
          <cell r="D644" t="str">
            <v>妮维雅（上海）有限公司</v>
          </cell>
          <cell r="E644" t="str">
            <v>粤东省区</v>
          </cell>
          <cell r="F644" t="str">
            <v>粤东省区销售代表</v>
          </cell>
          <cell r="G644" t="str">
            <v>10</v>
          </cell>
          <cell r="H644" t="str">
            <v>1212.005</v>
          </cell>
          <cell r="I644" t="str">
            <v>440102198211081012</v>
          </cell>
          <cell r="J644" t="str">
            <v>0</v>
          </cell>
          <cell r="K644" t="str">
            <v>DC</v>
          </cell>
          <cell r="L644">
            <v>40737</v>
          </cell>
          <cell r="M644">
            <v>42124</v>
          </cell>
          <cell r="N644" t="str">
            <v>招商银行上海虹桥支行</v>
          </cell>
          <cell r="O644" t="str">
            <v>6226091211112879</v>
          </cell>
          <cell r="P644" t="str">
            <v>冼一恒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0.17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1100.32</v>
          </cell>
        </row>
        <row r="645">
          <cell r="A645" t="str">
            <v>N01685</v>
          </cell>
          <cell r="B645" t="str">
            <v>赵东海</v>
          </cell>
          <cell r="C645" t="str">
            <v>DC</v>
          </cell>
          <cell r="D645" t="str">
            <v>妮维雅（上海）有限公司</v>
          </cell>
          <cell r="E645" t="str">
            <v>新疆省区</v>
          </cell>
          <cell r="F645" t="str">
            <v>新疆省区城市群主任</v>
          </cell>
          <cell r="G645" t="str">
            <v>10</v>
          </cell>
          <cell r="H645" t="str">
            <v>1215.007</v>
          </cell>
          <cell r="I645" t="str">
            <v>511325198410052630</v>
          </cell>
          <cell r="J645" t="str">
            <v>0</v>
          </cell>
          <cell r="K645" t="str">
            <v>DC</v>
          </cell>
          <cell r="L645">
            <v>40725</v>
          </cell>
          <cell r="N645" t="str">
            <v>招商银行上海虹桥支行</v>
          </cell>
          <cell r="O645" t="str">
            <v>6226091211113471</v>
          </cell>
          <cell r="P645" t="str">
            <v>赵东海</v>
          </cell>
          <cell r="Q645">
            <v>20</v>
          </cell>
          <cell r="R645">
            <v>20</v>
          </cell>
          <cell r="S645">
            <v>6391</v>
          </cell>
          <cell r="T645">
            <v>0</v>
          </cell>
          <cell r="U645">
            <v>0</v>
          </cell>
          <cell r="V645">
            <v>0.17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639</v>
          </cell>
        </row>
        <row r="646">
          <cell r="A646" t="str">
            <v>N01689</v>
          </cell>
          <cell r="B646" t="str">
            <v>赵菁 (Cynthia Zhao)</v>
          </cell>
          <cell r="C646" t="str">
            <v>DC</v>
          </cell>
          <cell r="D646" t="str">
            <v>妮维雅（上海）有限公司</v>
          </cell>
          <cell r="E646" t="str">
            <v>护肤市场部</v>
          </cell>
          <cell r="F646" t="str">
            <v>助理品牌经理-夏季品类</v>
          </cell>
          <cell r="G646" t="str">
            <v/>
          </cell>
          <cell r="H646" t="str">
            <v>1100.006</v>
          </cell>
          <cell r="I646" t="str">
            <v>140108198610151927</v>
          </cell>
          <cell r="J646" t="str">
            <v>0</v>
          </cell>
          <cell r="K646" t="str">
            <v>DC</v>
          </cell>
          <cell r="L646">
            <v>40728</v>
          </cell>
          <cell r="N646" t="str">
            <v>招商银行上海虹桥支行</v>
          </cell>
          <cell r="O646" t="str">
            <v>6226091211115658</v>
          </cell>
          <cell r="P646" t="str">
            <v>赵菁</v>
          </cell>
          <cell r="Q646">
            <v>20</v>
          </cell>
          <cell r="R646">
            <v>20</v>
          </cell>
          <cell r="S646">
            <v>14336</v>
          </cell>
          <cell r="T646">
            <v>0</v>
          </cell>
          <cell r="U646">
            <v>0</v>
          </cell>
          <cell r="V646">
            <v>0.17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</row>
        <row r="647">
          <cell r="A647" t="str">
            <v>N01690</v>
          </cell>
          <cell r="B647" t="str">
            <v>马玉君 (Sunny Ma)</v>
          </cell>
          <cell r="C647" t="str">
            <v>DC</v>
          </cell>
          <cell r="D647" t="str">
            <v>妮维雅（上海）有限公司</v>
          </cell>
          <cell r="E647" t="str">
            <v>物流部</v>
          </cell>
          <cell r="F647" t="str">
            <v>物流运作副经理</v>
          </cell>
          <cell r="G647" t="str">
            <v>17</v>
          </cell>
          <cell r="H647" t="str">
            <v>1330</v>
          </cell>
          <cell r="I647" t="str">
            <v>370705198810290020</v>
          </cell>
          <cell r="J647" t="str">
            <v>0</v>
          </cell>
          <cell r="K647" t="str">
            <v>DC</v>
          </cell>
          <cell r="L647">
            <v>40728</v>
          </cell>
          <cell r="N647" t="str">
            <v>招商银行上海虹桥支行</v>
          </cell>
          <cell r="O647" t="str">
            <v>6226091211115377</v>
          </cell>
          <cell r="P647" t="str">
            <v>马玉君</v>
          </cell>
          <cell r="Q647">
            <v>20</v>
          </cell>
          <cell r="R647">
            <v>20</v>
          </cell>
          <cell r="S647">
            <v>15924</v>
          </cell>
          <cell r="T647">
            <v>0</v>
          </cell>
          <cell r="U647">
            <v>0</v>
          </cell>
          <cell r="V647">
            <v>0.17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2025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</row>
        <row r="648">
          <cell r="A648" t="str">
            <v>N01693</v>
          </cell>
          <cell r="B648" t="str">
            <v>熊梦泉 (Mark Xiong)</v>
          </cell>
          <cell r="C648" t="str">
            <v>DC</v>
          </cell>
          <cell r="D648" t="str">
            <v>妮维雅（上海）有限公司</v>
          </cell>
          <cell r="E648" t="str">
            <v>销售运营和计划部</v>
          </cell>
          <cell r="F648" t="str">
            <v>销售系统和报告经理</v>
          </cell>
          <cell r="G648" t="str">
            <v/>
          </cell>
          <cell r="H648" t="str">
            <v>1250</v>
          </cell>
          <cell r="I648" t="str">
            <v>310108198905042033</v>
          </cell>
          <cell r="J648" t="str">
            <v>0</v>
          </cell>
          <cell r="K648" t="str">
            <v>DC</v>
          </cell>
          <cell r="L648">
            <v>40728</v>
          </cell>
          <cell r="N648" t="str">
            <v>招商银行上海虹桥支行</v>
          </cell>
          <cell r="O648" t="str">
            <v>6226091211116375</v>
          </cell>
          <cell r="P648" t="str">
            <v>熊梦泉</v>
          </cell>
          <cell r="Q648">
            <v>20</v>
          </cell>
          <cell r="R648">
            <v>20</v>
          </cell>
          <cell r="S648">
            <v>18309</v>
          </cell>
          <cell r="T648">
            <v>0</v>
          </cell>
          <cell r="U648">
            <v>0</v>
          </cell>
          <cell r="V648">
            <v>0.25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0</v>
          </cell>
        </row>
        <row r="649">
          <cell r="A649" t="str">
            <v>N01696</v>
          </cell>
          <cell r="B649" t="str">
            <v>董煜 (Yuki Dong)</v>
          </cell>
          <cell r="C649" t="str">
            <v>DC</v>
          </cell>
          <cell r="D649" t="str">
            <v>妮维雅（上海）有限公司</v>
          </cell>
          <cell r="E649" t="str">
            <v>护肤市场部</v>
          </cell>
          <cell r="F649" t="str">
            <v>品牌经理-女士</v>
          </cell>
          <cell r="G649" t="str">
            <v/>
          </cell>
          <cell r="H649" t="str">
            <v>1100.002</v>
          </cell>
          <cell r="I649" t="str">
            <v>370303198902087025</v>
          </cell>
          <cell r="J649" t="str">
            <v>0</v>
          </cell>
          <cell r="K649" t="str">
            <v>DC</v>
          </cell>
          <cell r="L649">
            <v>40728</v>
          </cell>
          <cell r="N649" t="str">
            <v>招商银行上海虹桥支行</v>
          </cell>
          <cell r="O649" t="str">
            <v>6226091211115708</v>
          </cell>
          <cell r="P649" t="str">
            <v>董煜</v>
          </cell>
          <cell r="Q649">
            <v>20</v>
          </cell>
          <cell r="R649">
            <v>20</v>
          </cell>
          <cell r="S649">
            <v>15168</v>
          </cell>
          <cell r="T649">
            <v>0</v>
          </cell>
          <cell r="U649">
            <v>0</v>
          </cell>
          <cell r="V649">
            <v>0.25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</row>
        <row r="650">
          <cell r="A650" t="str">
            <v>N01697</v>
          </cell>
          <cell r="B650" t="str">
            <v>胥丁文 (Ricky Xu)</v>
          </cell>
          <cell r="C650" t="str">
            <v>DC</v>
          </cell>
          <cell r="D650" t="str">
            <v>妮维雅（上海）有限公司</v>
          </cell>
          <cell r="E650" t="str">
            <v>物流部</v>
          </cell>
          <cell r="F650" t="str">
            <v>客户支持副经理</v>
          </cell>
          <cell r="G650" t="str">
            <v/>
          </cell>
          <cell r="H650" t="str">
            <v>1330</v>
          </cell>
          <cell r="I650" t="str">
            <v>360401198511190616</v>
          </cell>
          <cell r="J650" t="str">
            <v>0</v>
          </cell>
          <cell r="K650" t="str">
            <v>DC</v>
          </cell>
          <cell r="L650">
            <v>40728</v>
          </cell>
          <cell r="N650" t="str">
            <v>招商银行上海虹桥支行</v>
          </cell>
          <cell r="O650" t="str">
            <v>6226091210864033</v>
          </cell>
          <cell r="P650" t="str">
            <v>胥丁文</v>
          </cell>
          <cell r="Q650">
            <v>20</v>
          </cell>
          <cell r="R650">
            <v>20</v>
          </cell>
          <cell r="S650">
            <v>14209</v>
          </cell>
          <cell r="T650">
            <v>0</v>
          </cell>
          <cell r="U650">
            <v>0</v>
          </cell>
          <cell r="V650">
            <v>0.17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</row>
        <row r="651">
          <cell r="A651" t="str">
            <v>N01698</v>
          </cell>
          <cell r="B651" t="str">
            <v>刘辉松 (Andy Liu)</v>
          </cell>
          <cell r="C651" t="str">
            <v>DC</v>
          </cell>
          <cell r="D651" t="str">
            <v>妮维雅（上海）有限公司</v>
          </cell>
          <cell r="E651" t="str">
            <v>物流部</v>
          </cell>
          <cell r="F651" t="str">
            <v>仓库管理专员</v>
          </cell>
          <cell r="G651" t="str">
            <v>10</v>
          </cell>
          <cell r="H651" t="str">
            <v>1330</v>
          </cell>
          <cell r="I651" t="str">
            <v>421122198202153910</v>
          </cell>
          <cell r="J651" t="str">
            <v>0</v>
          </cell>
          <cell r="K651" t="str">
            <v>DC</v>
          </cell>
          <cell r="L651">
            <v>40735</v>
          </cell>
          <cell r="N651" t="str">
            <v>招商银行上海虹桥支行</v>
          </cell>
          <cell r="O651" t="str">
            <v>6226091211113547</v>
          </cell>
          <cell r="P651" t="str">
            <v>刘辉松</v>
          </cell>
          <cell r="Q651">
            <v>20</v>
          </cell>
          <cell r="R651">
            <v>20</v>
          </cell>
          <cell r="S651">
            <v>7361</v>
          </cell>
          <cell r="T651">
            <v>0</v>
          </cell>
          <cell r="U651">
            <v>0</v>
          </cell>
          <cell r="V651">
            <v>0.12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0</v>
          </cell>
        </row>
        <row r="652">
          <cell r="A652" t="str">
            <v>N01702</v>
          </cell>
          <cell r="B652" t="str">
            <v>张海军</v>
          </cell>
          <cell r="C652" t="str">
            <v>SC</v>
          </cell>
          <cell r="D652" t="str">
            <v>妮维雅（上海）有限公司</v>
          </cell>
          <cell r="E652" t="str">
            <v>生产部</v>
          </cell>
          <cell r="F652" t="str">
            <v>配制工</v>
          </cell>
          <cell r="G652" t="str">
            <v>13</v>
          </cell>
          <cell r="H652" t="str">
            <v>1510</v>
          </cell>
          <cell r="I652" t="str">
            <v>342601198705012411</v>
          </cell>
          <cell r="J652" t="str">
            <v>0</v>
          </cell>
          <cell r="K652" t="str">
            <v>SC</v>
          </cell>
          <cell r="L652">
            <v>40725</v>
          </cell>
          <cell r="N652" t="str">
            <v>招商银行上海虹桥支行</v>
          </cell>
          <cell r="O652" t="str">
            <v>6226091210864041</v>
          </cell>
          <cell r="P652" t="str">
            <v>张海军</v>
          </cell>
          <cell r="Q652">
            <v>20</v>
          </cell>
          <cell r="R652">
            <v>20</v>
          </cell>
          <cell r="S652">
            <v>2838</v>
          </cell>
          <cell r="T652">
            <v>237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237</v>
          </cell>
          <cell r="AQ652">
            <v>0</v>
          </cell>
          <cell r="AR652">
            <v>0</v>
          </cell>
        </row>
        <row r="653">
          <cell r="A653" t="str">
            <v>N01703</v>
          </cell>
          <cell r="B653" t="str">
            <v>严佳佳 (Amigo Yan)</v>
          </cell>
          <cell r="C653" t="str">
            <v>DC</v>
          </cell>
          <cell r="D653" t="str">
            <v>妮维雅（上海）有限公司</v>
          </cell>
          <cell r="E653" t="str">
            <v>重点客户部－沃尔玛/世纪联华</v>
          </cell>
          <cell r="F653" t="str">
            <v>重点客户销售经理-SC沃尔玛</v>
          </cell>
          <cell r="G653" t="str">
            <v>17</v>
          </cell>
          <cell r="H653" t="str">
            <v>3002</v>
          </cell>
          <cell r="I653" t="str">
            <v>330481198709222026</v>
          </cell>
          <cell r="J653" t="str">
            <v>0</v>
          </cell>
          <cell r="K653" t="str">
            <v>DC</v>
          </cell>
          <cell r="L653">
            <v>40746</v>
          </cell>
          <cell r="N653" t="str">
            <v>招商银行上海虹桥支行</v>
          </cell>
          <cell r="O653" t="str">
            <v>6226091211116169</v>
          </cell>
          <cell r="P653" t="str">
            <v>严佳佳</v>
          </cell>
          <cell r="Q653">
            <v>20</v>
          </cell>
          <cell r="R653">
            <v>20</v>
          </cell>
          <cell r="S653">
            <v>17875</v>
          </cell>
          <cell r="T653">
            <v>0</v>
          </cell>
          <cell r="U653">
            <v>0</v>
          </cell>
          <cell r="V653">
            <v>0.23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6017.09</v>
          </cell>
        </row>
        <row r="654">
          <cell r="A654" t="str">
            <v>N01706</v>
          </cell>
          <cell r="B654" t="str">
            <v>何伟</v>
          </cell>
          <cell r="C654" t="str">
            <v>DC</v>
          </cell>
          <cell r="D654" t="str">
            <v>妮维雅（上海）有限公司</v>
          </cell>
          <cell r="E654" t="str">
            <v>天津省区</v>
          </cell>
          <cell r="F654" t="str">
            <v>天津省区销售主任</v>
          </cell>
          <cell r="G654" t="str">
            <v>10</v>
          </cell>
          <cell r="H654" t="str">
            <v>1213.006</v>
          </cell>
          <cell r="I654" t="str">
            <v>150403198210191010</v>
          </cell>
          <cell r="J654" t="str">
            <v>0</v>
          </cell>
          <cell r="K654" t="str">
            <v>DC</v>
          </cell>
          <cell r="L654">
            <v>40735</v>
          </cell>
          <cell r="N654" t="str">
            <v>招商银行上海虹桥支行</v>
          </cell>
          <cell r="O654" t="str">
            <v>6226091211117993</v>
          </cell>
          <cell r="P654" t="str">
            <v>何伟</v>
          </cell>
          <cell r="Q654">
            <v>20</v>
          </cell>
          <cell r="R654">
            <v>20</v>
          </cell>
          <cell r="S654">
            <v>6409</v>
          </cell>
          <cell r="T654">
            <v>0</v>
          </cell>
          <cell r="U654">
            <v>0</v>
          </cell>
          <cell r="V654">
            <v>0.17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1602</v>
          </cell>
        </row>
        <row r="655">
          <cell r="A655" t="str">
            <v>N01707</v>
          </cell>
          <cell r="B655" t="str">
            <v>吴振豪 (Hugo Wu)</v>
          </cell>
          <cell r="C655" t="str">
            <v>DC</v>
          </cell>
          <cell r="D655" t="str">
            <v>妮维雅（上海）有限公司</v>
          </cell>
          <cell r="E655" t="str">
            <v>桂琼省区</v>
          </cell>
          <cell r="F655" t="str">
            <v>桂琼省区城市群主任</v>
          </cell>
          <cell r="G655" t="str">
            <v>10</v>
          </cell>
          <cell r="H655" t="str">
            <v>1212.003</v>
          </cell>
          <cell r="I655" t="str">
            <v>450503198410251256</v>
          </cell>
          <cell r="J655" t="str">
            <v>0</v>
          </cell>
          <cell r="K655" t="str">
            <v>DC</v>
          </cell>
          <cell r="L655">
            <v>40756</v>
          </cell>
          <cell r="N655" t="str">
            <v>招商银行上海虹桥支行</v>
          </cell>
          <cell r="O655" t="str">
            <v>6226091211113901</v>
          </cell>
          <cell r="P655" t="str">
            <v>吴振豪</v>
          </cell>
          <cell r="Q655">
            <v>20</v>
          </cell>
          <cell r="R655">
            <v>20</v>
          </cell>
          <cell r="S655">
            <v>7206</v>
          </cell>
          <cell r="T655">
            <v>0</v>
          </cell>
          <cell r="U655">
            <v>0</v>
          </cell>
          <cell r="V655">
            <v>0.17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4200.38</v>
          </cell>
        </row>
        <row r="656">
          <cell r="A656" t="str">
            <v>N01708</v>
          </cell>
          <cell r="B656" t="str">
            <v>高荣</v>
          </cell>
          <cell r="C656" t="str">
            <v>DC</v>
          </cell>
          <cell r="D656" t="str">
            <v>妮维雅（上海）有限公司</v>
          </cell>
          <cell r="E656" t="str">
            <v>鲁东省区</v>
          </cell>
          <cell r="F656" t="str">
            <v>鲁东省区销售代表</v>
          </cell>
          <cell r="G656" t="str">
            <v/>
          </cell>
          <cell r="H656" t="str">
            <v>1214.004</v>
          </cell>
          <cell r="I656" t="str">
            <v>370602198109085227</v>
          </cell>
          <cell r="J656" t="str">
            <v>0</v>
          </cell>
          <cell r="K656" t="str">
            <v>DC</v>
          </cell>
          <cell r="L656">
            <v>40739</v>
          </cell>
          <cell r="N656" t="str">
            <v>招商银行上海虹桥支行</v>
          </cell>
          <cell r="O656" t="str">
            <v>6226091211118611</v>
          </cell>
          <cell r="P656" t="str">
            <v>高荣</v>
          </cell>
          <cell r="Q656">
            <v>20</v>
          </cell>
          <cell r="R656">
            <v>20</v>
          </cell>
          <cell r="S656">
            <v>4360</v>
          </cell>
          <cell r="T656">
            <v>0</v>
          </cell>
          <cell r="U656">
            <v>0</v>
          </cell>
          <cell r="V656">
            <v>0.17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1727.44</v>
          </cell>
        </row>
        <row r="657">
          <cell r="A657" t="str">
            <v>N01710</v>
          </cell>
          <cell r="B657" t="str">
            <v>陈园</v>
          </cell>
          <cell r="C657" t="str">
            <v>SC</v>
          </cell>
          <cell r="D657" t="str">
            <v>妮维雅（上海）有限公司</v>
          </cell>
          <cell r="E657" t="str">
            <v>质量部</v>
          </cell>
          <cell r="F657" t="str">
            <v>质量控制部质量控制助理</v>
          </cell>
          <cell r="G657" t="str">
            <v>10</v>
          </cell>
          <cell r="H657" t="str">
            <v>1555</v>
          </cell>
          <cell r="I657" t="str">
            <v>320826199009132425</v>
          </cell>
          <cell r="J657" t="str">
            <v>0</v>
          </cell>
          <cell r="K657" t="str">
            <v>SC</v>
          </cell>
          <cell r="L657">
            <v>40725</v>
          </cell>
          <cell r="N657" t="str">
            <v>招商银行上海虹桥支行</v>
          </cell>
          <cell r="O657" t="str">
            <v>6226091210864827</v>
          </cell>
          <cell r="P657" t="str">
            <v>陈园</v>
          </cell>
          <cell r="Q657">
            <v>20</v>
          </cell>
          <cell r="R657">
            <v>20</v>
          </cell>
          <cell r="S657">
            <v>3952</v>
          </cell>
          <cell r="T657">
            <v>329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22</v>
          </cell>
          <cell r="AG657">
            <v>0</v>
          </cell>
          <cell r="AH657">
            <v>749.52</v>
          </cell>
          <cell r="AI657">
            <v>0</v>
          </cell>
          <cell r="AJ657">
            <v>749.52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329</v>
          </cell>
          <cell r="AP657">
            <v>329</v>
          </cell>
          <cell r="AQ657">
            <v>0</v>
          </cell>
          <cell r="AR657">
            <v>0</v>
          </cell>
        </row>
        <row r="658">
          <cell r="A658" t="str">
            <v>N01711</v>
          </cell>
          <cell r="B658" t="str">
            <v>韩雪</v>
          </cell>
          <cell r="C658" t="str">
            <v>SC</v>
          </cell>
          <cell r="D658" t="str">
            <v>妮维雅（上海）有限公司</v>
          </cell>
          <cell r="E658" t="str">
            <v>质量部</v>
          </cell>
          <cell r="F658" t="str">
            <v>质量控制部质量控制助理</v>
          </cell>
          <cell r="G658" t="str">
            <v>10</v>
          </cell>
          <cell r="H658" t="str">
            <v>1555</v>
          </cell>
          <cell r="I658" t="str">
            <v>320382199002275566</v>
          </cell>
          <cell r="J658" t="str">
            <v>0</v>
          </cell>
          <cell r="K658" t="str">
            <v>SC</v>
          </cell>
          <cell r="L658">
            <v>40725</v>
          </cell>
          <cell r="N658" t="str">
            <v>招商银行上海虹桥支行</v>
          </cell>
          <cell r="O658" t="str">
            <v>6226091210864835</v>
          </cell>
          <cell r="P658" t="str">
            <v>韩雪</v>
          </cell>
          <cell r="Q658">
            <v>20</v>
          </cell>
          <cell r="R658">
            <v>20</v>
          </cell>
          <cell r="S658">
            <v>4344</v>
          </cell>
          <cell r="T658">
            <v>362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3</v>
          </cell>
          <cell r="AG658">
            <v>0</v>
          </cell>
          <cell r="AH658">
            <v>112.34</v>
          </cell>
          <cell r="AI658">
            <v>0</v>
          </cell>
          <cell r="AJ658">
            <v>112.34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362</v>
          </cell>
          <cell r="AP658">
            <v>362</v>
          </cell>
          <cell r="AQ658">
            <v>0</v>
          </cell>
          <cell r="AR658">
            <v>0</v>
          </cell>
        </row>
        <row r="659">
          <cell r="A659" t="str">
            <v>N01713</v>
          </cell>
          <cell r="B659" t="str">
            <v>郭志刚</v>
          </cell>
          <cell r="C659" t="str">
            <v>SC</v>
          </cell>
          <cell r="D659" t="str">
            <v>妮维雅（上海）有限公司</v>
          </cell>
          <cell r="E659" t="str">
            <v>质量部</v>
          </cell>
          <cell r="F659" t="str">
            <v>实验室质量控制助理</v>
          </cell>
          <cell r="G659" t="str">
            <v>10</v>
          </cell>
          <cell r="H659" t="str">
            <v>1555</v>
          </cell>
          <cell r="I659" t="str">
            <v>320583198905198111</v>
          </cell>
          <cell r="J659" t="str">
            <v>0</v>
          </cell>
          <cell r="K659" t="str">
            <v>SC</v>
          </cell>
          <cell r="L659">
            <v>40725</v>
          </cell>
          <cell r="N659" t="str">
            <v>招商银行上海虹桥支行</v>
          </cell>
          <cell r="O659" t="str">
            <v>6226091210864843</v>
          </cell>
          <cell r="P659" t="str">
            <v>郭志刚</v>
          </cell>
          <cell r="Q659">
            <v>20</v>
          </cell>
          <cell r="R659">
            <v>20</v>
          </cell>
          <cell r="S659">
            <v>3950</v>
          </cell>
          <cell r="T659">
            <v>329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36</v>
          </cell>
          <cell r="AG659">
            <v>0</v>
          </cell>
          <cell r="AH659">
            <v>1225.8599999999999</v>
          </cell>
          <cell r="AI659">
            <v>0</v>
          </cell>
          <cell r="AJ659">
            <v>1225.8599999999999</v>
          </cell>
          <cell r="AK659">
            <v>68.099999999999994</v>
          </cell>
          <cell r="AL659">
            <v>0</v>
          </cell>
          <cell r="AM659">
            <v>0</v>
          </cell>
          <cell r="AN659">
            <v>0</v>
          </cell>
          <cell r="AO659">
            <v>493.5</v>
          </cell>
          <cell r="AP659">
            <v>329</v>
          </cell>
          <cell r="AQ659">
            <v>0</v>
          </cell>
          <cell r="AR659">
            <v>0</v>
          </cell>
        </row>
        <row r="660">
          <cell r="A660" t="str">
            <v>N01714</v>
          </cell>
          <cell r="B660" t="str">
            <v>周旭</v>
          </cell>
          <cell r="C660" t="str">
            <v>DC</v>
          </cell>
          <cell r="D660" t="str">
            <v>妮维雅（上海）有限公司</v>
          </cell>
          <cell r="E660" t="str">
            <v>客户服务部</v>
          </cell>
          <cell r="F660" t="str">
            <v>客户服务代表</v>
          </cell>
          <cell r="G660" t="str">
            <v>15</v>
          </cell>
          <cell r="H660" t="str">
            <v>1160</v>
          </cell>
          <cell r="I660" t="str">
            <v>32012419890912103X</v>
          </cell>
          <cell r="J660" t="str">
            <v>0</v>
          </cell>
          <cell r="K660" t="str">
            <v>DC</v>
          </cell>
          <cell r="L660">
            <v>40725</v>
          </cell>
          <cell r="N660" t="str">
            <v>招商银行上海虹桥支行</v>
          </cell>
          <cell r="O660" t="str">
            <v>6226091211115062</v>
          </cell>
          <cell r="P660" t="str">
            <v>周旭</v>
          </cell>
          <cell r="Q660">
            <v>20</v>
          </cell>
          <cell r="R660">
            <v>20</v>
          </cell>
          <cell r="S660">
            <v>6248</v>
          </cell>
          <cell r="T660">
            <v>0</v>
          </cell>
          <cell r="U660">
            <v>0</v>
          </cell>
          <cell r="V660">
            <v>0.12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2500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</row>
        <row r="661">
          <cell r="A661" t="str">
            <v>N01715</v>
          </cell>
          <cell r="B661" t="str">
            <v>于苗苗</v>
          </cell>
          <cell r="C661" t="str">
            <v>SC</v>
          </cell>
          <cell r="D661" t="str">
            <v>妮维雅（上海）有限公司</v>
          </cell>
          <cell r="E661" t="str">
            <v>质量部</v>
          </cell>
          <cell r="F661" t="str">
            <v>IPC检验员</v>
          </cell>
          <cell r="G661" t="str">
            <v>10</v>
          </cell>
          <cell r="H661" t="str">
            <v>1510</v>
          </cell>
          <cell r="I661" t="str">
            <v>320921199002034666</v>
          </cell>
          <cell r="J661" t="str">
            <v>0</v>
          </cell>
          <cell r="K661" t="str">
            <v>SC</v>
          </cell>
          <cell r="L661">
            <v>40725</v>
          </cell>
          <cell r="N661" t="str">
            <v>招商银行上海虹桥支行</v>
          </cell>
          <cell r="O661" t="str">
            <v>6226091211117381</v>
          </cell>
          <cell r="P661" t="str">
            <v>于苗苗</v>
          </cell>
          <cell r="Q661">
            <v>20</v>
          </cell>
          <cell r="R661">
            <v>20</v>
          </cell>
          <cell r="S661">
            <v>3595</v>
          </cell>
          <cell r="T661">
            <v>300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4</v>
          </cell>
          <cell r="AG661">
            <v>0</v>
          </cell>
          <cell r="AH661">
            <v>123.97</v>
          </cell>
          <cell r="AI661">
            <v>0</v>
          </cell>
          <cell r="AJ661">
            <v>123.97</v>
          </cell>
          <cell r="AK661">
            <v>0</v>
          </cell>
          <cell r="AL661">
            <v>0</v>
          </cell>
          <cell r="AM661">
            <v>0</v>
          </cell>
          <cell r="AN661">
            <v>0</v>
          </cell>
          <cell r="AO661">
            <v>300</v>
          </cell>
          <cell r="AP661">
            <v>300</v>
          </cell>
          <cell r="AQ661">
            <v>0</v>
          </cell>
          <cell r="AR661">
            <v>0</v>
          </cell>
        </row>
        <row r="662">
          <cell r="A662" t="str">
            <v>N01716</v>
          </cell>
          <cell r="B662" t="str">
            <v>周军军</v>
          </cell>
          <cell r="C662" t="str">
            <v>SC</v>
          </cell>
          <cell r="D662" t="str">
            <v>妮维雅（上海）有限公司</v>
          </cell>
          <cell r="E662" t="str">
            <v>上海技术部</v>
          </cell>
          <cell r="F662" t="str">
            <v>EHS工程师</v>
          </cell>
          <cell r="G662" t="str">
            <v/>
          </cell>
          <cell r="H662" t="str">
            <v>1580</v>
          </cell>
          <cell r="I662" t="str">
            <v>320981198906115479</v>
          </cell>
          <cell r="J662" t="str">
            <v>0</v>
          </cell>
          <cell r="K662" t="str">
            <v>SC</v>
          </cell>
          <cell r="L662">
            <v>40725</v>
          </cell>
          <cell r="N662" t="str">
            <v>招商银行上海虹桥支行</v>
          </cell>
          <cell r="O662" t="str">
            <v>6226091210863399</v>
          </cell>
          <cell r="P662" t="str">
            <v>周军军</v>
          </cell>
          <cell r="Q662">
            <v>20</v>
          </cell>
          <cell r="R662">
            <v>20</v>
          </cell>
          <cell r="S662">
            <v>5960</v>
          </cell>
          <cell r="T662">
            <v>0</v>
          </cell>
          <cell r="U662">
            <v>0</v>
          </cell>
          <cell r="V662">
            <v>0.12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</row>
        <row r="663">
          <cell r="A663" t="str">
            <v>N01719</v>
          </cell>
          <cell r="B663" t="str">
            <v>刘震</v>
          </cell>
          <cell r="C663" t="str">
            <v>SC</v>
          </cell>
          <cell r="D663" t="str">
            <v>妮维雅（上海）有限公司</v>
          </cell>
          <cell r="E663" t="str">
            <v>上海物料管理部</v>
          </cell>
          <cell r="F663" t="str">
            <v>上海物料管理部SAP操作员</v>
          </cell>
          <cell r="G663" t="str">
            <v>13</v>
          </cell>
          <cell r="H663" t="str">
            <v>1620</v>
          </cell>
          <cell r="I663" t="str">
            <v>32032219890526623X</v>
          </cell>
          <cell r="J663" t="str">
            <v>0</v>
          </cell>
          <cell r="K663" t="str">
            <v>SC</v>
          </cell>
          <cell r="L663">
            <v>40725</v>
          </cell>
          <cell r="N663" t="str">
            <v>招商银行上海虹桥支行</v>
          </cell>
          <cell r="O663" t="str">
            <v>6226091211117282</v>
          </cell>
          <cell r="P663" t="str">
            <v>刘震</v>
          </cell>
          <cell r="Q663">
            <v>20</v>
          </cell>
          <cell r="R663">
            <v>20</v>
          </cell>
          <cell r="S663">
            <v>3971</v>
          </cell>
          <cell r="T663">
            <v>331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33.5</v>
          </cell>
          <cell r="AG663">
            <v>0</v>
          </cell>
          <cell r="AH663">
            <v>1146.8</v>
          </cell>
          <cell r="AI663">
            <v>0</v>
          </cell>
          <cell r="AJ663">
            <v>1146.8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331</v>
          </cell>
          <cell r="AP663">
            <v>331</v>
          </cell>
          <cell r="AQ663">
            <v>0</v>
          </cell>
          <cell r="AR663">
            <v>0</v>
          </cell>
        </row>
        <row r="664">
          <cell r="A664" t="str">
            <v>N01720</v>
          </cell>
          <cell r="B664" t="str">
            <v>苏立宇</v>
          </cell>
          <cell r="C664" t="str">
            <v>DC</v>
          </cell>
          <cell r="D664" t="str">
            <v>妮维雅（上海）有限公司</v>
          </cell>
          <cell r="E664" t="str">
            <v>辽宁省区</v>
          </cell>
          <cell r="F664" t="str">
            <v>辽宁省区销售代表</v>
          </cell>
          <cell r="G664" t="str">
            <v>10</v>
          </cell>
          <cell r="H664" t="str">
            <v>1213.005</v>
          </cell>
          <cell r="I664" t="str">
            <v>211221198608280012</v>
          </cell>
          <cell r="J664" t="str">
            <v>0</v>
          </cell>
          <cell r="K664" t="str">
            <v>DC</v>
          </cell>
          <cell r="L664">
            <v>40739</v>
          </cell>
          <cell r="N664" t="str">
            <v>招商银行上海虹桥支行</v>
          </cell>
          <cell r="O664" t="str">
            <v>6226091211117621</v>
          </cell>
          <cell r="P664" t="str">
            <v>苏立宇</v>
          </cell>
          <cell r="Q664">
            <v>20</v>
          </cell>
          <cell r="R664">
            <v>20</v>
          </cell>
          <cell r="S664">
            <v>4731</v>
          </cell>
          <cell r="T664">
            <v>0</v>
          </cell>
          <cell r="U664">
            <v>0</v>
          </cell>
          <cell r="V664">
            <v>0.17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2435.34</v>
          </cell>
        </row>
        <row r="665">
          <cell r="A665" t="str">
            <v>N01721</v>
          </cell>
          <cell r="B665" t="str">
            <v>罗星星</v>
          </cell>
          <cell r="C665" t="str">
            <v>DC</v>
          </cell>
          <cell r="D665" t="str">
            <v>妮维雅（上海）有限公司</v>
          </cell>
          <cell r="E665" t="str">
            <v>浙江省区</v>
          </cell>
          <cell r="F665" t="str">
            <v>浙江省区城市代表</v>
          </cell>
          <cell r="G665" t="str">
            <v>15</v>
          </cell>
          <cell r="H665" t="str">
            <v>1211.003</v>
          </cell>
          <cell r="I665" t="str">
            <v>513523198007020014</v>
          </cell>
          <cell r="J665" t="str">
            <v>0</v>
          </cell>
          <cell r="K665" t="str">
            <v>DC</v>
          </cell>
          <cell r="L665">
            <v>40739</v>
          </cell>
          <cell r="M665">
            <v>42131</v>
          </cell>
          <cell r="N665" t="str">
            <v>招商银行上海虹桥支行</v>
          </cell>
          <cell r="O665" t="str">
            <v>6226091211112549</v>
          </cell>
          <cell r="P665" t="str">
            <v>罗星星</v>
          </cell>
          <cell r="Q665">
            <v>20</v>
          </cell>
          <cell r="R665">
            <v>4</v>
          </cell>
          <cell r="S665">
            <v>5130</v>
          </cell>
          <cell r="T665">
            <v>0</v>
          </cell>
          <cell r="U665">
            <v>0</v>
          </cell>
          <cell r="V665">
            <v>0.17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1155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2496.27</v>
          </cell>
        </row>
        <row r="666">
          <cell r="A666" t="str">
            <v>N01727</v>
          </cell>
          <cell r="B666" t="str">
            <v>刘旭 (Mark Liu)</v>
          </cell>
          <cell r="C666" t="str">
            <v>DC</v>
          </cell>
          <cell r="D666" t="str">
            <v>妮维雅（上海）有限公司</v>
          </cell>
          <cell r="E666" t="str">
            <v>天津省区</v>
          </cell>
          <cell r="F666" t="str">
            <v>天津省区城市销售经理</v>
          </cell>
          <cell r="G666" t="str">
            <v>10</v>
          </cell>
          <cell r="H666" t="str">
            <v>1213.006</v>
          </cell>
          <cell r="I666" t="str">
            <v>120102198312032039</v>
          </cell>
          <cell r="J666" t="str">
            <v>0</v>
          </cell>
          <cell r="K666" t="str">
            <v>DC</v>
          </cell>
          <cell r="L666">
            <v>40756</v>
          </cell>
          <cell r="N666" t="str">
            <v>招商银行上海虹桥支行</v>
          </cell>
          <cell r="O666" t="str">
            <v>6226091211118009</v>
          </cell>
          <cell r="P666" t="str">
            <v>刘旭</v>
          </cell>
          <cell r="Q666">
            <v>20</v>
          </cell>
          <cell r="R666">
            <v>20</v>
          </cell>
          <cell r="S666">
            <v>8402</v>
          </cell>
          <cell r="T666">
            <v>0</v>
          </cell>
          <cell r="U666">
            <v>0</v>
          </cell>
          <cell r="V666">
            <v>0.17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2100.5</v>
          </cell>
        </row>
        <row r="667">
          <cell r="A667" t="str">
            <v>N01729</v>
          </cell>
          <cell r="B667" t="str">
            <v>姚益艳</v>
          </cell>
          <cell r="C667" t="str">
            <v>DC</v>
          </cell>
          <cell r="D667" t="str">
            <v>妮维雅（上海）有限公司</v>
          </cell>
          <cell r="E667" t="str">
            <v>陕宁省区</v>
          </cell>
          <cell r="F667" t="str">
            <v>陕宁省区销售代表</v>
          </cell>
          <cell r="G667" t="str">
            <v>10</v>
          </cell>
          <cell r="H667" t="str">
            <v>1215.005</v>
          </cell>
          <cell r="I667" t="str">
            <v>610111198002084565</v>
          </cell>
          <cell r="J667" t="str">
            <v>0</v>
          </cell>
          <cell r="K667" t="str">
            <v>DC</v>
          </cell>
          <cell r="L667">
            <v>40770</v>
          </cell>
          <cell r="N667" t="str">
            <v>招商银行上海虹桥支行</v>
          </cell>
          <cell r="O667" t="str">
            <v>6226091211118421</v>
          </cell>
          <cell r="P667" t="str">
            <v>姚益艳</v>
          </cell>
          <cell r="Q667">
            <v>20</v>
          </cell>
          <cell r="R667">
            <v>20</v>
          </cell>
          <cell r="S667">
            <v>3996</v>
          </cell>
          <cell r="T667">
            <v>0</v>
          </cell>
          <cell r="U667">
            <v>0</v>
          </cell>
          <cell r="V667">
            <v>0.17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1991.37</v>
          </cell>
        </row>
        <row r="668">
          <cell r="A668" t="str">
            <v>N01730</v>
          </cell>
          <cell r="B668" t="str">
            <v>管丹 (Dan Guan)</v>
          </cell>
          <cell r="C668" t="str">
            <v>DC</v>
          </cell>
          <cell r="D668" t="str">
            <v>妮维雅（上海）有限公司</v>
          </cell>
          <cell r="E668" t="str">
            <v>护肤市场部</v>
          </cell>
          <cell r="F668" t="str">
            <v>品牌经理-Visage</v>
          </cell>
          <cell r="G668" t="str">
            <v>17</v>
          </cell>
          <cell r="H668" t="str">
            <v>1100.002</v>
          </cell>
          <cell r="I668" t="str">
            <v>320483198604234726</v>
          </cell>
          <cell r="J668" t="str">
            <v>0</v>
          </cell>
          <cell r="K668" t="str">
            <v>DC</v>
          </cell>
          <cell r="L668">
            <v>40765</v>
          </cell>
          <cell r="N668" t="str">
            <v>招商银行上海虹桥支行</v>
          </cell>
          <cell r="O668" t="str">
            <v>6226091211115716</v>
          </cell>
          <cell r="P668" t="str">
            <v>管丹</v>
          </cell>
          <cell r="Q668">
            <v>20</v>
          </cell>
          <cell r="R668">
            <v>20</v>
          </cell>
          <cell r="S668">
            <v>23253</v>
          </cell>
          <cell r="T668">
            <v>0</v>
          </cell>
          <cell r="U668">
            <v>0</v>
          </cell>
          <cell r="V668">
            <v>0.12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</row>
        <row r="669">
          <cell r="A669" t="str">
            <v>N01731</v>
          </cell>
          <cell r="B669" t="str">
            <v>刘红强 (Bill Liu)</v>
          </cell>
          <cell r="C669" t="str">
            <v>DC</v>
          </cell>
          <cell r="D669" t="str">
            <v>妮维雅（上海）有限公司</v>
          </cell>
          <cell r="E669" t="str">
            <v>物流部</v>
          </cell>
          <cell r="F669" t="str">
            <v>高级物流经理</v>
          </cell>
          <cell r="G669" t="str">
            <v>19</v>
          </cell>
          <cell r="H669" t="str">
            <v>1330</v>
          </cell>
          <cell r="I669" t="str">
            <v>510227197711138552</v>
          </cell>
          <cell r="J669" t="str">
            <v>0</v>
          </cell>
          <cell r="K669" t="str">
            <v>DC</v>
          </cell>
          <cell r="L669">
            <v>40763</v>
          </cell>
          <cell r="N669" t="str">
            <v>招商银行上海虹桥支行</v>
          </cell>
          <cell r="O669" t="str">
            <v>6226091211115385</v>
          </cell>
          <cell r="P669" t="str">
            <v>刘红强</v>
          </cell>
          <cell r="Q669">
            <v>20</v>
          </cell>
          <cell r="R669">
            <v>20</v>
          </cell>
          <cell r="S669">
            <v>54470</v>
          </cell>
          <cell r="T669">
            <v>0</v>
          </cell>
          <cell r="U669">
            <v>0</v>
          </cell>
          <cell r="V669">
            <v>0.2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0</v>
          </cell>
        </row>
        <row r="670">
          <cell r="A670" t="str">
            <v>N01734</v>
          </cell>
          <cell r="B670" t="str">
            <v>朱奕</v>
          </cell>
          <cell r="C670" t="str">
            <v>DC</v>
          </cell>
          <cell r="D670" t="str">
            <v>妮维雅（上海）有限公司</v>
          </cell>
          <cell r="E670" t="str">
            <v>湖北省区</v>
          </cell>
          <cell r="F670" t="str">
            <v>湖北省区销售代表</v>
          </cell>
          <cell r="G670" t="str">
            <v>10</v>
          </cell>
          <cell r="H670" t="str">
            <v>1216.003</v>
          </cell>
          <cell r="I670" t="str">
            <v>420102197412023515</v>
          </cell>
          <cell r="J670" t="str">
            <v>0</v>
          </cell>
          <cell r="K670" t="str">
            <v>DC</v>
          </cell>
          <cell r="L670">
            <v>40756</v>
          </cell>
          <cell r="N670" t="str">
            <v>招商银行上海虹桥支行</v>
          </cell>
          <cell r="O670" t="str">
            <v>6226091211118322</v>
          </cell>
          <cell r="P670" t="str">
            <v>朱奕</v>
          </cell>
          <cell r="Q670">
            <v>20</v>
          </cell>
          <cell r="R670">
            <v>20</v>
          </cell>
          <cell r="S670">
            <v>4397</v>
          </cell>
          <cell r="T670">
            <v>0</v>
          </cell>
          <cell r="U670">
            <v>0</v>
          </cell>
          <cell r="V670">
            <v>0.17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2971.7</v>
          </cell>
        </row>
        <row r="671">
          <cell r="A671" t="str">
            <v>N01740</v>
          </cell>
          <cell r="B671" t="str">
            <v>高茂红</v>
          </cell>
          <cell r="C671" t="str">
            <v>DC</v>
          </cell>
          <cell r="D671" t="str">
            <v>妮维雅（上海）有限公司</v>
          </cell>
          <cell r="E671" t="str">
            <v>上海省区</v>
          </cell>
          <cell r="F671" t="str">
            <v>上海省区销售代表</v>
          </cell>
          <cell r="G671" t="str">
            <v/>
          </cell>
          <cell r="H671" t="str">
            <v>1210.004</v>
          </cell>
          <cell r="I671" t="str">
            <v>342423198510023097</v>
          </cell>
          <cell r="J671" t="str">
            <v>0</v>
          </cell>
          <cell r="K671" t="str">
            <v>DC</v>
          </cell>
          <cell r="L671">
            <v>40763</v>
          </cell>
          <cell r="N671" t="str">
            <v>招商银行上海虹桥支行</v>
          </cell>
          <cell r="O671" t="str">
            <v>6226091211116755</v>
          </cell>
          <cell r="P671" t="str">
            <v>高茂红</v>
          </cell>
          <cell r="Q671">
            <v>20</v>
          </cell>
          <cell r="R671">
            <v>20</v>
          </cell>
          <cell r="S671">
            <v>5508</v>
          </cell>
          <cell r="T671">
            <v>0</v>
          </cell>
          <cell r="U671">
            <v>0</v>
          </cell>
          <cell r="V671">
            <v>0.17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2903.83</v>
          </cell>
        </row>
        <row r="672">
          <cell r="A672" t="str">
            <v>N01742</v>
          </cell>
          <cell r="B672" t="str">
            <v>潘晓丽</v>
          </cell>
          <cell r="C672" t="str">
            <v>SC</v>
          </cell>
          <cell r="D672" t="str">
            <v>妮维雅（上海）有限公司</v>
          </cell>
          <cell r="E672" t="str">
            <v>质量部</v>
          </cell>
          <cell r="F672" t="str">
            <v>IPC检验员</v>
          </cell>
          <cell r="G672" t="str">
            <v>10</v>
          </cell>
          <cell r="H672" t="str">
            <v>1510</v>
          </cell>
          <cell r="I672" t="str">
            <v>331023198908020561</v>
          </cell>
          <cell r="J672" t="str">
            <v>0</v>
          </cell>
          <cell r="K672" t="str">
            <v>SC</v>
          </cell>
          <cell r="L672">
            <v>40756</v>
          </cell>
          <cell r="N672" t="str">
            <v>招商银行上海虹桥支行</v>
          </cell>
          <cell r="O672" t="str">
            <v>6226091211117399</v>
          </cell>
          <cell r="P672" t="str">
            <v>潘晓丽</v>
          </cell>
          <cell r="Q672">
            <v>20</v>
          </cell>
          <cell r="R672">
            <v>20</v>
          </cell>
          <cell r="S672">
            <v>3887</v>
          </cell>
          <cell r="T672">
            <v>324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36</v>
          </cell>
          <cell r="AG672">
            <v>0</v>
          </cell>
          <cell r="AH672">
            <v>1206.31</v>
          </cell>
          <cell r="AI672">
            <v>0</v>
          </cell>
          <cell r="AJ672">
            <v>1326.31</v>
          </cell>
          <cell r="AK672">
            <v>2446.13</v>
          </cell>
          <cell r="AL672">
            <v>8</v>
          </cell>
          <cell r="AM672">
            <v>0</v>
          </cell>
          <cell r="AN672">
            <v>120</v>
          </cell>
          <cell r="AO672">
            <v>324</v>
          </cell>
          <cell r="AP672">
            <v>324</v>
          </cell>
          <cell r="AQ672">
            <v>0</v>
          </cell>
          <cell r="AR672">
            <v>0</v>
          </cell>
        </row>
        <row r="673">
          <cell r="A673" t="str">
            <v>N01745</v>
          </cell>
          <cell r="B673" t="str">
            <v>潘玉婷 (Lillian Pan)</v>
          </cell>
          <cell r="C673" t="str">
            <v>DC</v>
          </cell>
          <cell r="D673" t="str">
            <v>妮维雅（上海）有限公司</v>
          </cell>
          <cell r="E673" t="str">
            <v>法政事务部</v>
          </cell>
          <cell r="F673" t="str">
            <v>产品法规事务专员</v>
          </cell>
          <cell r="G673" t="str">
            <v/>
          </cell>
          <cell r="H673" t="str">
            <v>9240</v>
          </cell>
          <cell r="I673" t="str">
            <v>310102198810041646</v>
          </cell>
          <cell r="J673" t="str">
            <v>0</v>
          </cell>
          <cell r="K673" t="str">
            <v>DC</v>
          </cell>
          <cell r="L673">
            <v>40770</v>
          </cell>
          <cell r="N673" t="str">
            <v>招商银行上海虹桥支行</v>
          </cell>
          <cell r="O673" t="str">
            <v>6226091211115203</v>
          </cell>
          <cell r="P673" t="str">
            <v>潘玉婷</v>
          </cell>
          <cell r="Q673">
            <v>20</v>
          </cell>
          <cell r="R673">
            <v>20</v>
          </cell>
          <cell r="S673">
            <v>6538</v>
          </cell>
          <cell r="T673">
            <v>0</v>
          </cell>
          <cell r="U673">
            <v>0</v>
          </cell>
          <cell r="V673">
            <v>0.12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</row>
        <row r="674">
          <cell r="A674" t="str">
            <v>N01746</v>
          </cell>
          <cell r="B674" t="str">
            <v>吴帆杰 (Tom Wu)</v>
          </cell>
          <cell r="C674" t="str">
            <v>DC</v>
          </cell>
          <cell r="D674" t="str">
            <v>妮维雅（上海）有限公司</v>
          </cell>
          <cell r="E674" t="str">
            <v>粤东省区</v>
          </cell>
          <cell r="F674" t="str">
            <v>粤东省区销售代表</v>
          </cell>
          <cell r="G674" t="str">
            <v>10</v>
          </cell>
          <cell r="H674" t="str">
            <v>1212.005</v>
          </cell>
          <cell r="I674" t="str">
            <v>445221198502234532</v>
          </cell>
          <cell r="J674" t="str">
            <v>0</v>
          </cell>
          <cell r="K674" t="str">
            <v>DC</v>
          </cell>
          <cell r="L674">
            <v>40787</v>
          </cell>
          <cell r="N674" t="str">
            <v>招商银行上海虹桥支行</v>
          </cell>
          <cell r="O674" t="str">
            <v>6226091211112887</v>
          </cell>
          <cell r="P674" t="str">
            <v>吴帆杰</v>
          </cell>
          <cell r="Q674">
            <v>20</v>
          </cell>
          <cell r="R674">
            <v>20</v>
          </cell>
          <cell r="S674">
            <v>5214</v>
          </cell>
          <cell r="T674">
            <v>0</v>
          </cell>
          <cell r="U674">
            <v>0</v>
          </cell>
          <cell r="V674">
            <v>0.17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1303.5</v>
          </cell>
        </row>
        <row r="675">
          <cell r="A675" t="str">
            <v>N01749</v>
          </cell>
          <cell r="B675" t="str">
            <v>尹雯峰 (Sariel Yin)</v>
          </cell>
          <cell r="C675" t="str">
            <v>DC</v>
          </cell>
          <cell r="D675" t="str">
            <v>妮维雅（上海）有限公司</v>
          </cell>
          <cell r="E675" t="str">
            <v>销售运营和计划部</v>
          </cell>
          <cell r="F675" t="str">
            <v>销售行政客户服务主管</v>
          </cell>
          <cell r="G675" t="str">
            <v>16</v>
          </cell>
          <cell r="H675" t="str">
            <v>1250</v>
          </cell>
          <cell r="I675" t="str">
            <v>352225198812061527</v>
          </cell>
          <cell r="J675" t="str">
            <v>0</v>
          </cell>
          <cell r="K675" t="str">
            <v>DC</v>
          </cell>
          <cell r="L675">
            <v>40756</v>
          </cell>
          <cell r="N675" t="str">
            <v>招商银行上海虹桥支行</v>
          </cell>
          <cell r="O675" t="str">
            <v>6226091211116391</v>
          </cell>
          <cell r="P675" t="str">
            <v>尹雯峰</v>
          </cell>
          <cell r="Q675">
            <v>20</v>
          </cell>
          <cell r="R675">
            <v>20</v>
          </cell>
          <cell r="S675">
            <v>9751</v>
          </cell>
          <cell r="T675">
            <v>0</v>
          </cell>
          <cell r="U675">
            <v>0</v>
          </cell>
          <cell r="V675">
            <v>0.12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</row>
        <row r="676">
          <cell r="A676" t="str">
            <v>N01751</v>
          </cell>
          <cell r="B676" t="str">
            <v>王娜</v>
          </cell>
          <cell r="C676" t="str">
            <v>DC</v>
          </cell>
          <cell r="D676" t="str">
            <v>妮维雅（上海）有限公司</v>
          </cell>
          <cell r="E676" t="str">
            <v>北京省区</v>
          </cell>
          <cell r="F676" t="str">
            <v>北京省区销售代表</v>
          </cell>
          <cell r="G676" t="str">
            <v/>
          </cell>
          <cell r="H676" t="str">
            <v>1213.002</v>
          </cell>
          <cell r="I676" t="str">
            <v>130682198508176940</v>
          </cell>
          <cell r="J676" t="str">
            <v>0</v>
          </cell>
          <cell r="K676" t="str">
            <v>DC</v>
          </cell>
          <cell r="L676">
            <v>40787</v>
          </cell>
          <cell r="M676">
            <v>42124</v>
          </cell>
          <cell r="N676" t="str">
            <v>招商银行上海虹桥支行</v>
          </cell>
          <cell r="O676" t="str">
            <v>6226091211111962</v>
          </cell>
          <cell r="P676" t="str">
            <v>王娜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0.21659999999999999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400</v>
          </cell>
        </row>
        <row r="677">
          <cell r="A677" t="str">
            <v>N01753</v>
          </cell>
          <cell r="B677" t="str">
            <v>曹晓敏 (Simon Cao)</v>
          </cell>
          <cell r="C677" t="str">
            <v>DC</v>
          </cell>
          <cell r="D677" t="str">
            <v>妮维雅（上海）有限公司</v>
          </cell>
          <cell r="E677" t="str">
            <v>护肤市场部</v>
          </cell>
          <cell r="F677" t="str">
            <v>护肤市场总监</v>
          </cell>
          <cell r="G677" t="str">
            <v>20</v>
          </cell>
          <cell r="H677" t="str">
            <v>1100.003</v>
          </cell>
          <cell r="I677" t="str">
            <v>310109198202081059</v>
          </cell>
          <cell r="J677" t="str">
            <v>0</v>
          </cell>
          <cell r="K677" t="str">
            <v>DC</v>
          </cell>
          <cell r="L677">
            <v>40787</v>
          </cell>
          <cell r="N677" t="str">
            <v>招商银行上海虹桥支行</v>
          </cell>
          <cell r="O677" t="str">
            <v>6226091211115732</v>
          </cell>
          <cell r="P677" t="str">
            <v>曹晓敏</v>
          </cell>
          <cell r="Q677">
            <v>20</v>
          </cell>
          <cell r="R677">
            <v>20</v>
          </cell>
          <cell r="S677">
            <v>60987</v>
          </cell>
          <cell r="T677">
            <v>0</v>
          </cell>
          <cell r="U677">
            <v>0</v>
          </cell>
          <cell r="V677">
            <v>0.25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</row>
        <row r="678">
          <cell r="A678" t="str">
            <v>N01755</v>
          </cell>
          <cell r="B678" t="str">
            <v>王勇</v>
          </cell>
          <cell r="C678" t="str">
            <v>DC</v>
          </cell>
          <cell r="D678" t="str">
            <v>妮维雅（上海）有限公司</v>
          </cell>
          <cell r="E678" t="str">
            <v>BDF品牌保护部</v>
          </cell>
          <cell r="F678" t="str">
            <v>高级品牌保护经理</v>
          </cell>
          <cell r="G678" t="str">
            <v>10</v>
          </cell>
          <cell r="H678" t="str">
            <v>9300</v>
          </cell>
          <cell r="I678" t="str">
            <v>440105196601144218</v>
          </cell>
          <cell r="J678" t="str">
            <v>0</v>
          </cell>
          <cell r="K678" t="str">
            <v>DC</v>
          </cell>
          <cell r="L678">
            <v>40812</v>
          </cell>
          <cell r="N678" t="str">
            <v>招商银行上海虹桥支行</v>
          </cell>
          <cell r="O678" t="str">
            <v>6226091211112895</v>
          </cell>
          <cell r="P678" t="str">
            <v>王勇</v>
          </cell>
          <cell r="Q678">
            <v>20</v>
          </cell>
          <cell r="R678">
            <v>20</v>
          </cell>
          <cell r="S678">
            <v>42657</v>
          </cell>
          <cell r="T678">
            <v>0</v>
          </cell>
          <cell r="U678">
            <v>0</v>
          </cell>
          <cell r="V678">
            <v>0.12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</row>
        <row r="679">
          <cell r="A679" t="str">
            <v>N01758</v>
          </cell>
          <cell r="B679" t="str">
            <v>武文</v>
          </cell>
          <cell r="C679" t="str">
            <v>DC</v>
          </cell>
          <cell r="D679" t="str">
            <v>妮维雅（上海）有限公司</v>
          </cell>
          <cell r="E679" t="str">
            <v>上海省区</v>
          </cell>
          <cell r="F679" t="str">
            <v>上海省区销售代表</v>
          </cell>
          <cell r="G679" t="str">
            <v/>
          </cell>
          <cell r="H679" t="str">
            <v>1210.004</v>
          </cell>
          <cell r="I679" t="str">
            <v>31010919811112253X</v>
          </cell>
          <cell r="J679" t="str">
            <v>0</v>
          </cell>
          <cell r="K679" t="str">
            <v>DC</v>
          </cell>
          <cell r="L679">
            <v>40793</v>
          </cell>
          <cell r="N679" t="str">
            <v>招商银行上海虹桥支行</v>
          </cell>
          <cell r="O679" t="str">
            <v>6226091211116763</v>
          </cell>
          <cell r="P679" t="str">
            <v>武文</v>
          </cell>
          <cell r="Q679">
            <v>20</v>
          </cell>
          <cell r="R679">
            <v>20</v>
          </cell>
          <cell r="S679">
            <v>4388</v>
          </cell>
          <cell r="T679">
            <v>0</v>
          </cell>
          <cell r="U679">
            <v>0</v>
          </cell>
          <cell r="V679">
            <v>0.17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2247.54</v>
          </cell>
        </row>
        <row r="680">
          <cell r="A680" t="str">
            <v>N01762</v>
          </cell>
          <cell r="B680" t="str">
            <v>何文静 (Vivian He)</v>
          </cell>
          <cell r="C680" t="str">
            <v>DC</v>
          </cell>
          <cell r="D680" t="str">
            <v>妮维雅（上海）有限公司</v>
          </cell>
          <cell r="E680" t="str">
            <v>零售管理部</v>
          </cell>
          <cell r="F680" t="str">
            <v>高级全国零售经理</v>
          </cell>
          <cell r="G680" t="str">
            <v>19</v>
          </cell>
          <cell r="H680" t="str">
            <v>1260</v>
          </cell>
          <cell r="I680" t="str">
            <v>310110197907142027</v>
          </cell>
          <cell r="J680" t="str">
            <v>0</v>
          </cell>
          <cell r="K680" t="str">
            <v>DC</v>
          </cell>
          <cell r="L680">
            <v>40868</v>
          </cell>
          <cell r="N680" t="str">
            <v>招商银行上海虹桥支行</v>
          </cell>
          <cell r="O680" t="str">
            <v>6226091211115468</v>
          </cell>
          <cell r="P680" t="str">
            <v>何文静</v>
          </cell>
          <cell r="Q680">
            <v>20</v>
          </cell>
          <cell r="R680">
            <v>20</v>
          </cell>
          <cell r="S680">
            <v>39403</v>
          </cell>
          <cell r="T680">
            <v>0</v>
          </cell>
          <cell r="U680">
            <v>0</v>
          </cell>
          <cell r="V680">
            <v>0.23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7325.77</v>
          </cell>
        </row>
        <row r="681">
          <cell r="A681" t="str">
            <v>N01765</v>
          </cell>
          <cell r="B681" t="str">
            <v>班军</v>
          </cell>
          <cell r="C681" t="str">
            <v>DC</v>
          </cell>
          <cell r="D681" t="str">
            <v>妮维雅（上海）有限公司</v>
          </cell>
          <cell r="E681" t="str">
            <v>苏北省区</v>
          </cell>
          <cell r="F681" t="str">
            <v>苏北省区城市群经理</v>
          </cell>
          <cell r="G681" t="str">
            <v/>
          </cell>
          <cell r="H681" t="str">
            <v>1211.005</v>
          </cell>
          <cell r="I681" t="str">
            <v>320902197501291511</v>
          </cell>
          <cell r="J681" t="str">
            <v>0</v>
          </cell>
          <cell r="K681" t="str">
            <v>DC</v>
          </cell>
          <cell r="L681">
            <v>40833</v>
          </cell>
          <cell r="N681" t="str">
            <v>招商银行上海虹桥支行</v>
          </cell>
          <cell r="O681" t="str">
            <v>6226091211118637</v>
          </cell>
          <cell r="P681" t="str">
            <v>班军</v>
          </cell>
          <cell r="Q681">
            <v>20</v>
          </cell>
          <cell r="R681">
            <v>20</v>
          </cell>
          <cell r="S681">
            <v>9133</v>
          </cell>
          <cell r="T681">
            <v>0</v>
          </cell>
          <cell r="U681">
            <v>0</v>
          </cell>
          <cell r="V681">
            <v>0.17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913.2</v>
          </cell>
        </row>
        <row r="682">
          <cell r="A682" t="str">
            <v>N01766</v>
          </cell>
          <cell r="B682" t="str">
            <v>邬博文 (Ramble Wu)</v>
          </cell>
          <cell r="C682" t="str">
            <v>RGN</v>
          </cell>
          <cell r="D682" t="str">
            <v>妮维雅（上海）有限公司</v>
          </cell>
          <cell r="E682" t="str">
            <v>IIM&amp;Tech&amp;QA</v>
          </cell>
          <cell r="F682" t="str">
            <v>Regional Director–QM/Tech</v>
          </cell>
          <cell r="G682" t="str">
            <v>10</v>
          </cell>
          <cell r="H682" t="str">
            <v>9002.001</v>
          </cell>
          <cell r="I682" t="str">
            <v>420123197411292731</v>
          </cell>
          <cell r="J682" t="str">
            <v>0</v>
          </cell>
          <cell r="K682" t="str">
            <v>REGIONAL</v>
          </cell>
          <cell r="L682">
            <v>40826</v>
          </cell>
          <cell r="N682" t="str">
            <v>招商银行上海虹桥支行</v>
          </cell>
          <cell r="O682" t="str">
            <v>6226091211114529</v>
          </cell>
          <cell r="P682" t="str">
            <v>邬博文</v>
          </cell>
          <cell r="Q682">
            <v>20</v>
          </cell>
          <cell r="R682">
            <v>20</v>
          </cell>
          <cell r="S682">
            <v>2778.2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</row>
        <row r="683">
          <cell r="A683" t="str">
            <v>N01773</v>
          </cell>
          <cell r="B683" t="str">
            <v>陈时刚</v>
          </cell>
          <cell r="C683" t="str">
            <v>DC</v>
          </cell>
          <cell r="D683" t="str">
            <v>妮维雅（上海）有限公司</v>
          </cell>
          <cell r="E683" t="str">
            <v>苏南省区</v>
          </cell>
          <cell r="F683" t="str">
            <v>苏南省区销售主任</v>
          </cell>
          <cell r="G683" t="str">
            <v/>
          </cell>
          <cell r="H683" t="str">
            <v>1211.002</v>
          </cell>
          <cell r="I683" t="str">
            <v>320203198106130913</v>
          </cell>
          <cell r="J683" t="str">
            <v>0</v>
          </cell>
          <cell r="K683" t="str">
            <v>DC</v>
          </cell>
          <cell r="L683">
            <v>40872</v>
          </cell>
          <cell r="N683" t="str">
            <v>招商银行上海虹桥支行</v>
          </cell>
          <cell r="O683" t="str">
            <v>6226091211118157</v>
          </cell>
          <cell r="P683" t="str">
            <v>陈时刚</v>
          </cell>
          <cell r="Q683">
            <v>20</v>
          </cell>
          <cell r="R683">
            <v>20</v>
          </cell>
          <cell r="S683">
            <v>5456</v>
          </cell>
          <cell r="T683">
            <v>0</v>
          </cell>
          <cell r="U683">
            <v>0</v>
          </cell>
          <cell r="V683">
            <v>0.17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0</v>
          </cell>
          <cell r="AP683">
            <v>0</v>
          </cell>
          <cell r="AQ683">
            <v>0</v>
          </cell>
          <cell r="AR683">
            <v>2431.3200000000002</v>
          </cell>
        </row>
        <row r="684">
          <cell r="A684" t="str">
            <v>N01775</v>
          </cell>
          <cell r="B684" t="str">
            <v>王永刚</v>
          </cell>
          <cell r="C684" t="str">
            <v>DC</v>
          </cell>
          <cell r="D684" t="str">
            <v>妮维雅（上海）有限公司</v>
          </cell>
          <cell r="E684" t="str">
            <v>晋蒙省区</v>
          </cell>
          <cell r="F684" t="str">
            <v>晋蒙省区销售代表</v>
          </cell>
          <cell r="G684" t="str">
            <v>15</v>
          </cell>
          <cell r="H684" t="str">
            <v>1214.005</v>
          </cell>
          <cell r="I684" t="str">
            <v>142229198307174615</v>
          </cell>
          <cell r="J684" t="str">
            <v>0</v>
          </cell>
          <cell r="K684" t="str">
            <v>DC</v>
          </cell>
          <cell r="L684">
            <v>40848</v>
          </cell>
          <cell r="M684">
            <v>42153</v>
          </cell>
          <cell r="N684" t="str">
            <v>招商银行上海虹桥支行</v>
          </cell>
          <cell r="O684" t="str">
            <v>6226091211117837</v>
          </cell>
          <cell r="P684" t="str">
            <v>王永刚</v>
          </cell>
          <cell r="Q684">
            <v>20</v>
          </cell>
          <cell r="R684">
            <v>20</v>
          </cell>
          <cell r="S684">
            <v>4778</v>
          </cell>
          <cell r="T684">
            <v>0</v>
          </cell>
          <cell r="U684">
            <v>0</v>
          </cell>
          <cell r="V684">
            <v>0.17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0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1194.5</v>
          </cell>
        </row>
        <row r="685">
          <cell r="A685" t="str">
            <v>N01777</v>
          </cell>
          <cell r="B685" t="str">
            <v>郑叶 (Selina Zheng)</v>
          </cell>
          <cell r="C685" t="str">
            <v>DC</v>
          </cell>
          <cell r="D685" t="str">
            <v>妮维雅（上海）有限公司</v>
          </cell>
          <cell r="E685" t="str">
            <v>DC采购部</v>
          </cell>
          <cell r="F685" t="str">
            <v>采购主管</v>
          </cell>
          <cell r="G685" t="str">
            <v>10</v>
          </cell>
          <cell r="H685" t="str">
            <v>1140</v>
          </cell>
          <cell r="I685" t="str">
            <v>310105197712233227</v>
          </cell>
          <cell r="J685" t="str">
            <v>0</v>
          </cell>
          <cell r="K685" t="str">
            <v>DC</v>
          </cell>
          <cell r="L685">
            <v>40848</v>
          </cell>
          <cell r="N685" t="str">
            <v>招商银行上海虹桥支行</v>
          </cell>
          <cell r="O685" t="str">
            <v>6226091211115088</v>
          </cell>
          <cell r="P685" t="str">
            <v>郑叶</v>
          </cell>
          <cell r="Q685">
            <v>20</v>
          </cell>
          <cell r="R685">
            <v>20</v>
          </cell>
          <cell r="S685">
            <v>16023</v>
          </cell>
          <cell r="T685">
            <v>0</v>
          </cell>
          <cell r="U685">
            <v>0</v>
          </cell>
          <cell r="V685">
            <v>0.12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</row>
        <row r="686">
          <cell r="A686" t="str">
            <v>N01778</v>
          </cell>
          <cell r="B686" t="str">
            <v>刘跃峰</v>
          </cell>
          <cell r="C686" t="str">
            <v>DC</v>
          </cell>
          <cell r="D686" t="str">
            <v>妮维雅（上海）有限公司</v>
          </cell>
          <cell r="E686" t="str">
            <v>北京省区</v>
          </cell>
          <cell r="F686" t="str">
            <v>北京省区销售代表-特</v>
          </cell>
          <cell r="G686" t="str">
            <v/>
          </cell>
          <cell r="H686" t="str">
            <v>1213.002</v>
          </cell>
          <cell r="I686" t="str">
            <v>13012119770914262X</v>
          </cell>
          <cell r="J686" t="str">
            <v>0</v>
          </cell>
          <cell r="K686" t="str">
            <v>DC</v>
          </cell>
          <cell r="L686">
            <v>40848</v>
          </cell>
          <cell r="N686" t="str">
            <v>招商银行上海虹桥支行</v>
          </cell>
          <cell r="O686" t="str">
            <v>6226091211111988</v>
          </cell>
          <cell r="P686" t="str">
            <v>刘跃峰</v>
          </cell>
          <cell r="Q686">
            <v>20</v>
          </cell>
          <cell r="R686">
            <v>20</v>
          </cell>
          <cell r="S686">
            <v>5628</v>
          </cell>
          <cell r="T686">
            <v>0</v>
          </cell>
          <cell r="U686">
            <v>0</v>
          </cell>
          <cell r="V686">
            <v>0.15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433</v>
          </cell>
        </row>
        <row r="687">
          <cell r="A687" t="str">
            <v>N01782</v>
          </cell>
          <cell r="B687" t="str">
            <v>李昌林</v>
          </cell>
          <cell r="C687" t="str">
            <v>SC</v>
          </cell>
          <cell r="D687" t="str">
            <v>妮维雅（上海）有限公司</v>
          </cell>
          <cell r="E687" t="str">
            <v>上海物料管理部</v>
          </cell>
          <cell r="F687" t="str">
            <v>上海物料管理部仓库保管员</v>
          </cell>
          <cell r="G687" t="str">
            <v>12</v>
          </cell>
          <cell r="H687" t="str">
            <v>1620</v>
          </cell>
          <cell r="I687" t="str">
            <v>342601198311162417</v>
          </cell>
          <cell r="J687" t="str">
            <v>0</v>
          </cell>
          <cell r="K687" t="str">
            <v>SC</v>
          </cell>
          <cell r="L687">
            <v>40848</v>
          </cell>
          <cell r="N687" t="str">
            <v>招商银行上海虹桥支行</v>
          </cell>
          <cell r="O687" t="str">
            <v>6226091211117308</v>
          </cell>
          <cell r="P687" t="str">
            <v>李昌林</v>
          </cell>
          <cell r="Q687">
            <v>20</v>
          </cell>
          <cell r="R687">
            <v>20</v>
          </cell>
          <cell r="S687">
            <v>2854</v>
          </cell>
          <cell r="T687">
            <v>238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36</v>
          </cell>
          <cell r="AG687">
            <v>0</v>
          </cell>
          <cell r="AH687">
            <v>885.72</v>
          </cell>
          <cell r="AI687">
            <v>0</v>
          </cell>
          <cell r="AJ687">
            <v>1050.72</v>
          </cell>
          <cell r="AK687">
            <v>984.14</v>
          </cell>
          <cell r="AL687">
            <v>11</v>
          </cell>
          <cell r="AM687">
            <v>0</v>
          </cell>
          <cell r="AN687">
            <v>165</v>
          </cell>
          <cell r="AO687">
            <v>238</v>
          </cell>
          <cell r="AP687">
            <v>238</v>
          </cell>
          <cell r="AQ687">
            <v>0</v>
          </cell>
          <cell r="AR687">
            <v>0</v>
          </cell>
        </row>
        <row r="688">
          <cell r="A688" t="str">
            <v>N01783</v>
          </cell>
          <cell r="B688" t="str">
            <v>高建琴 (Jessie Gao)</v>
          </cell>
          <cell r="C688" t="str">
            <v>OTH2</v>
          </cell>
          <cell r="D688" t="str">
            <v>妮维雅（上海）有限公司</v>
          </cell>
          <cell r="E688" t="str">
            <v>供应链人事行政部</v>
          </cell>
          <cell r="F688" t="str">
            <v>上海工厂人力资源副经理</v>
          </cell>
          <cell r="G688" t="str">
            <v/>
          </cell>
          <cell r="H688" t="str">
            <v>1570</v>
          </cell>
          <cell r="I688" t="str">
            <v>310114198002044027</v>
          </cell>
          <cell r="J688" t="str">
            <v>0</v>
          </cell>
          <cell r="K688" t="str">
            <v>OTHERS总监</v>
          </cell>
          <cell r="L688">
            <v>40849</v>
          </cell>
          <cell r="N688" t="str">
            <v>招商银行上海虹桥支行</v>
          </cell>
          <cell r="O688" t="str">
            <v>6226091210863613</v>
          </cell>
          <cell r="P688" t="str">
            <v>高建琴</v>
          </cell>
          <cell r="Q688">
            <v>20</v>
          </cell>
          <cell r="R688">
            <v>20</v>
          </cell>
          <cell r="S688">
            <v>16966</v>
          </cell>
          <cell r="T688">
            <v>0</v>
          </cell>
          <cell r="U688">
            <v>0</v>
          </cell>
          <cell r="V688">
            <v>0.12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</row>
        <row r="689">
          <cell r="A689" t="str">
            <v>N01784</v>
          </cell>
          <cell r="B689" t="str">
            <v>范敏</v>
          </cell>
          <cell r="C689" t="str">
            <v>RGN</v>
          </cell>
          <cell r="D689" t="str">
            <v>妮维雅（上海）有限公司</v>
          </cell>
          <cell r="E689" t="str">
            <v>Procurement</v>
          </cell>
          <cell r="F689" t="str">
            <v>Reg.Category Mgr.-MKT&amp;Indirect</v>
          </cell>
          <cell r="G689" t="str">
            <v>18</v>
          </cell>
          <cell r="H689" t="str">
            <v>9002.001</v>
          </cell>
          <cell r="I689" t="str">
            <v>31010919751024402X</v>
          </cell>
          <cell r="J689" t="str">
            <v>0</v>
          </cell>
          <cell r="K689" t="str">
            <v>REGIONAL</v>
          </cell>
          <cell r="L689">
            <v>40868</v>
          </cell>
          <cell r="N689" t="str">
            <v>招商银行上海虹桥支行</v>
          </cell>
          <cell r="O689" t="str">
            <v>6226091211114537</v>
          </cell>
          <cell r="P689" t="str">
            <v>范敏</v>
          </cell>
          <cell r="Q689">
            <v>20</v>
          </cell>
          <cell r="R689">
            <v>20</v>
          </cell>
          <cell r="S689">
            <v>55086</v>
          </cell>
          <cell r="T689">
            <v>0</v>
          </cell>
          <cell r="U689">
            <v>0</v>
          </cell>
          <cell r="V689">
            <v>0.25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</row>
        <row r="690">
          <cell r="A690" t="str">
            <v>N01794</v>
          </cell>
          <cell r="B690" t="str">
            <v>周钰 (Chris Zhou)</v>
          </cell>
          <cell r="C690" t="str">
            <v>DC</v>
          </cell>
          <cell r="D690" t="str">
            <v>妮维雅（上海）有限公司</v>
          </cell>
          <cell r="E690" t="str">
            <v>包装开发部</v>
          </cell>
          <cell r="F690" t="str">
            <v>Regional Packaging Dev. Mgr</v>
          </cell>
          <cell r="G690" t="str">
            <v>19</v>
          </cell>
          <cell r="H690" t="str">
            <v>9400</v>
          </cell>
          <cell r="I690" t="str">
            <v>34252419810508201X</v>
          </cell>
          <cell r="J690" t="str">
            <v>0</v>
          </cell>
          <cell r="K690" t="str">
            <v>DC</v>
          </cell>
          <cell r="L690">
            <v>40917</v>
          </cell>
          <cell r="N690" t="str">
            <v>招商银行上海虹桥支行</v>
          </cell>
          <cell r="O690" t="str">
            <v>6226091211114545</v>
          </cell>
          <cell r="P690" t="str">
            <v>周钰</v>
          </cell>
          <cell r="Q690">
            <v>20</v>
          </cell>
          <cell r="R690">
            <v>20</v>
          </cell>
          <cell r="S690">
            <v>52427</v>
          </cell>
          <cell r="T690">
            <v>0</v>
          </cell>
          <cell r="U690">
            <v>0</v>
          </cell>
          <cell r="V690">
            <v>0.2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</row>
        <row r="691">
          <cell r="A691" t="str">
            <v>N01801</v>
          </cell>
          <cell r="B691" t="str">
            <v>周传旭</v>
          </cell>
          <cell r="C691" t="str">
            <v>DC</v>
          </cell>
          <cell r="D691" t="str">
            <v>妮维雅（上海）有限公司</v>
          </cell>
          <cell r="E691" t="str">
            <v>桂琼省区</v>
          </cell>
          <cell r="F691" t="str">
            <v>桂琼省区省渠道销售主任-化妆品店</v>
          </cell>
          <cell r="G691" t="str">
            <v>10</v>
          </cell>
          <cell r="H691" t="str">
            <v>1212.003</v>
          </cell>
          <cell r="I691" t="str">
            <v>450924198311057179</v>
          </cell>
          <cell r="J691" t="str">
            <v>0</v>
          </cell>
          <cell r="K691" t="str">
            <v>DC</v>
          </cell>
          <cell r="L691">
            <v>40940</v>
          </cell>
          <cell r="N691" t="str">
            <v>招商银行上海虹桥支行</v>
          </cell>
          <cell r="O691" t="str">
            <v>6226091211118769</v>
          </cell>
          <cell r="P691" t="str">
            <v>周传旭</v>
          </cell>
          <cell r="Q691">
            <v>20</v>
          </cell>
          <cell r="R691">
            <v>20</v>
          </cell>
          <cell r="S691">
            <v>4927</v>
          </cell>
          <cell r="T691">
            <v>0</v>
          </cell>
          <cell r="U691">
            <v>0</v>
          </cell>
          <cell r="V691">
            <v>0.17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  <cell r="AL691">
            <v>0</v>
          </cell>
          <cell r="AM691">
            <v>0</v>
          </cell>
          <cell r="AN691">
            <v>0</v>
          </cell>
          <cell r="AO691">
            <v>0</v>
          </cell>
          <cell r="AP691">
            <v>0</v>
          </cell>
          <cell r="AQ691">
            <v>0</v>
          </cell>
          <cell r="AR691">
            <v>2240.98</v>
          </cell>
        </row>
        <row r="692">
          <cell r="A692" t="str">
            <v>N01802</v>
          </cell>
          <cell r="B692" t="str">
            <v>周罕冰 (Alan Zhou)</v>
          </cell>
          <cell r="C692" t="str">
            <v>DC</v>
          </cell>
          <cell r="D692" t="str">
            <v>妮维雅（上海）有限公司</v>
          </cell>
          <cell r="E692" t="str">
            <v>上海省区</v>
          </cell>
          <cell r="F692" t="str">
            <v>上海省区销售代表</v>
          </cell>
          <cell r="G692" t="str">
            <v/>
          </cell>
          <cell r="H692" t="str">
            <v>1210.004</v>
          </cell>
          <cell r="I692" t="str">
            <v>360481198801160038</v>
          </cell>
          <cell r="J692" t="str">
            <v>0</v>
          </cell>
          <cell r="K692" t="str">
            <v>DC</v>
          </cell>
          <cell r="L692">
            <v>40940</v>
          </cell>
          <cell r="N692" t="str">
            <v>招商银行上海虹桥支行</v>
          </cell>
          <cell r="O692" t="str">
            <v>6226091211116771</v>
          </cell>
          <cell r="P692" t="str">
            <v>周罕冰</v>
          </cell>
          <cell r="Q692">
            <v>20</v>
          </cell>
          <cell r="R692">
            <v>20</v>
          </cell>
          <cell r="S692">
            <v>4617</v>
          </cell>
          <cell r="T692">
            <v>0</v>
          </cell>
          <cell r="U692">
            <v>0</v>
          </cell>
          <cell r="V692">
            <v>0.17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AN692">
            <v>0</v>
          </cell>
          <cell r="AO692">
            <v>0</v>
          </cell>
          <cell r="AP692">
            <v>0</v>
          </cell>
          <cell r="AQ692">
            <v>0</v>
          </cell>
          <cell r="AR692">
            <v>2798.09</v>
          </cell>
        </row>
        <row r="693">
          <cell r="A693" t="str">
            <v>N01803</v>
          </cell>
          <cell r="B693" t="str">
            <v>王晔 (Sein Wang)</v>
          </cell>
          <cell r="C693" t="str">
            <v>SC</v>
          </cell>
          <cell r="D693" t="str">
            <v>妮维雅（上海）有限公司</v>
          </cell>
          <cell r="E693" t="str">
            <v>质量部</v>
          </cell>
          <cell r="F693" t="str">
            <v>质量控制工程师</v>
          </cell>
          <cell r="G693" t="str">
            <v/>
          </cell>
          <cell r="H693" t="str">
            <v>1555</v>
          </cell>
          <cell r="I693" t="str">
            <v>310107198705012511</v>
          </cell>
          <cell r="J693" t="str">
            <v>0</v>
          </cell>
          <cell r="K693" t="str">
            <v>SC</v>
          </cell>
          <cell r="L693">
            <v>40948</v>
          </cell>
          <cell r="N693" t="str">
            <v>招商银行上海虹桥支行</v>
          </cell>
          <cell r="O693" t="str">
            <v>6214850215722973</v>
          </cell>
          <cell r="P693" t="str">
            <v>王晔</v>
          </cell>
          <cell r="Q693">
            <v>20</v>
          </cell>
          <cell r="R693">
            <v>20</v>
          </cell>
          <cell r="S693">
            <v>7630</v>
          </cell>
          <cell r="T693">
            <v>0</v>
          </cell>
          <cell r="U693">
            <v>0</v>
          </cell>
          <cell r="V693">
            <v>0.12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</row>
        <row r="694">
          <cell r="A694" t="str">
            <v>N01804</v>
          </cell>
          <cell r="B694" t="str">
            <v>化正凤 (Mini Hua)</v>
          </cell>
          <cell r="C694" t="str">
            <v>SC</v>
          </cell>
          <cell r="D694" t="str">
            <v>妮维雅（上海）有限公司</v>
          </cell>
          <cell r="E694" t="str">
            <v>上海技术部</v>
          </cell>
          <cell r="F694" t="str">
            <v>EHS工程师</v>
          </cell>
          <cell r="G694" t="str">
            <v>10</v>
          </cell>
          <cell r="H694" t="str">
            <v>1580</v>
          </cell>
          <cell r="I694" t="str">
            <v>342423198507097407</v>
          </cell>
          <cell r="J694" t="str">
            <v>0</v>
          </cell>
          <cell r="K694" t="str">
            <v>SC</v>
          </cell>
          <cell r="L694">
            <v>40962</v>
          </cell>
          <cell r="N694" t="str">
            <v>招商银行上海虹桥支行</v>
          </cell>
          <cell r="O694" t="str">
            <v>6226091210863407</v>
          </cell>
          <cell r="P694" t="str">
            <v>化正凤</v>
          </cell>
          <cell r="Q694">
            <v>20</v>
          </cell>
          <cell r="R694">
            <v>20</v>
          </cell>
          <cell r="S694">
            <v>9872</v>
          </cell>
          <cell r="T694">
            <v>0</v>
          </cell>
          <cell r="U694">
            <v>0</v>
          </cell>
          <cell r="V694">
            <v>0.12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</row>
        <row r="695">
          <cell r="A695" t="str">
            <v>N01808</v>
          </cell>
          <cell r="B695" t="str">
            <v>高海飞</v>
          </cell>
          <cell r="C695" t="str">
            <v>DC</v>
          </cell>
          <cell r="D695" t="str">
            <v>妮维雅（上海）有限公司</v>
          </cell>
          <cell r="E695" t="str">
            <v>陕宁省区</v>
          </cell>
          <cell r="F695" t="str">
            <v>陕宁省区城市代表</v>
          </cell>
          <cell r="G695" t="str">
            <v>15</v>
          </cell>
          <cell r="H695" t="str">
            <v>1215.005</v>
          </cell>
          <cell r="I695" t="str">
            <v>610302197901162547</v>
          </cell>
          <cell r="J695" t="str">
            <v>0</v>
          </cell>
          <cell r="K695" t="str">
            <v>DC</v>
          </cell>
          <cell r="L695">
            <v>40940</v>
          </cell>
          <cell r="N695" t="str">
            <v>招商银行上海虹桥支行</v>
          </cell>
          <cell r="O695" t="str">
            <v>6226091211111871</v>
          </cell>
          <cell r="P695" t="str">
            <v>高海飞</v>
          </cell>
          <cell r="Q695">
            <v>20</v>
          </cell>
          <cell r="R695">
            <v>20</v>
          </cell>
          <cell r="S695">
            <v>4905</v>
          </cell>
          <cell r="T695">
            <v>0</v>
          </cell>
          <cell r="U695">
            <v>0</v>
          </cell>
          <cell r="V695">
            <v>0.17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0</v>
          </cell>
          <cell r="AR695">
            <v>2400.16</v>
          </cell>
        </row>
        <row r="696">
          <cell r="A696" t="str">
            <v>N01809</v>
          </cell>
          <cell r="B696" t="str">
            <v>李丽</v>
          </cell>
          <cell r="C696" t="str">
            <v>DC</v>
          </cell>
          <cell r="D696" t="str">
            <v>妮维雅（上海）有限公司</v>
          </cell>
          <cell r="E696" t="str">
            <v>辽宁省区</v>
          </cell>
          <cell r="F696" t="str">
            <v>辽宁省区渠道销售代表</v>
          </cell>
          <cell r="G696" t="str">
            <v>10</v>
          </cell>
          <cell r="H696" t="str">
            <v>1213.005</v>
          </cell>
          <cell r="I696" t="str">
            <v>210181197810253144</v>
          </cell>
          <cell r="J696" t="str">
            <v>0</v>
          </cell>
          <cell r="K696" t="str">
            <v>DC</v>
          </cell>
          <cell r="L696">
            <v>40940</v>
          </cell>
          <cell r="N696" t="str">
            <v>招商银行上海虹桥支行</v>
          </cell>
          <cell r="O696" t="str">
            <v>6226091211117647</v>
          </cell>
          <cell r="P696" t="str">
            <v>李丽</v>
          </cell>
          <cell r="Q696">
            <v>20</v>
          </cell>
          <cell r="R696">
            <v>20</v>
          </cell>
          <cell r="S696">
            <v>4030</v>
          </cell>
          <cell r="T696">
            <v>0</v>
          </cell>
          <cell r="U696">
            <v>0</v>
          </cell>
          <cell r="V696">
            <v>0.17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1817.94</v>
          </cell>
        </row>
        <row r="697">
          <cell r="A697" t="str">
            <v>N01810</v>
          </cell>
          <cell r="B697" t="str">
            <v>邱阳 (Ewan Qiu)</v>
          </cell>
          <cell r="C697" t="str">
            <v>DC</v>
          </cell>
          <cell r="D697" t="str">
            <v>妮维雅（上海）有限公司</v>
          </cell>
          <cell r="E697" t="str">
            <v>云贵省区</v>
          </cell>
          <cell r="F697" t="str">
            <v>云贵省区城市群代表</v>
          </cell>
          <cell r="G697" t="str">
            <v>15</v>
          </cell>
          <cell r="H697" t="str">
            <v>1216.006</v>
          </cell>
          <cell r="I697" t="str">
            <v>53252419840416001X</v>
          </cell>
          <cell r="J697" t="str">
            <v>0</v>
          </cell>
          <cell r="K697" t="str">
            <v>DC</v>
          </cell>
          <cell r="L697">
            <v>40940</v>
          </cell>
          <cell r="N697" t="str">
            <v>招商银行上海虹桥支行</v>
          </cell>
          <cell r="O697" t="str">
            <v>6226091211113539</v>
          </cell>
          <cell r="P697" t="str">
            <v>邱阳</v>
          </cell>
          <cell r="Q697">
            <v>20</v>
          </cell>
          <cell r="R697">
            <v>20</v>
          </cell>
          <cell r="S697">
            <v>6080</v>
          </cell>
          <cell r="T697">
            <v>0</v>
          </cell>
          <cell r="U697">
            <v>0</v>
          </cell>
          <cell r="V697">
            <v>0.17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2944.28</v>
          </cell>
        </row>
        <row r="698">
          <cell r="A698" t="str">
            <v>N01815</v>
          </cell>
          <cell r="B698" t="str">
            <v>胡修明</v>
          </cell>
          <cell r="C698" t="str">
            <v>SC</v>
          </cell>
          <cell r="D698" t="str">
            <v>妮维雅（上海）有限公司</v>
          </cell>
          <cell r="E698" t="str">
            <v>生产部</v>
          </cell>
          <cell r="F698" t="str">
            <v>配制工</v>
          </cell>
          <cell r="G698" t="str">
            <v>13</v>
          </cell>
          <cell r="H698" t="str">
            <v>1510</v>
          </cell>
          <cell r="I698" t="str">
            <v>321323198307133012</v>
          </cell>
          <cell r="J698" t="str">
            <v>0</v>
          </cell>
          <cell r="K698" t="str">
            <v>SC</v>
          </cell>
          <cell r="L698">
            <v>40940</v>
          </cell>
          <cell r="N698" t="str">
            <v>招商银行上海虹桥支行</v>
          </cell>
          <cell r="O698" t="str">
            <v>6226091211117035</v>
          </cell>
          <cell r="P698" t="str">
            <v>胡修明</v>
          </cell>
          <cell r="Q698">
            <v>20</v>
          </cell>
          <cell r="R698">
            <v>20</v>
          </cell>
          <cell r="S698">
            <v>3574</v>
          </cell>
          <cell r="T698">
            <v>298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36</v>
          </cell>
          <cell r="AG698">
            <v>0</v>
          </cell>
          <cell r="AH698">
            <v>1109.17</v>
          </cell>
          <cell r="AI698">
            <v>0</v>
          </cell>
          <cell r="AJ698">
            <v>1214.17</v>
          </cell>
          <cell r="AK698">
            <v>2649.69</v>
          </cell>
          <cell r="AL698">
            <v>7</v>
          </cell>
          <cell r="AM698">
            <v>0</v>
          </cell>
          <cell r="AN698">
            <v>105</v>
          </cell>
          <cell r="AO698">
            <v>298</v>
          </cell>
          <cell r="AP698">
            <v>298</v>
          </cell>
          <cell r="AQ698">
            <v>0</v>
          </cell>
          <cell r="AR698">
            <v>0</v>
          </cell>
        </row>
        <row r="699">
          <cell r="A699" t="str">
            <v>N01816</v>
          </cell>
          <cell r="B699" t="str">
            <v>徐斌</v>
          </cell>
          <cell r="C699" t="str">
            <v>DC</v>
          </cell>
          <cell r="D699" t="str">
            <v>妮维雅（上海）有限公司</v>
          </cell>
          <cell r="E699" t="str">
            <v>陕宁省区</v>
          </cell>
          <cell r="F699" t="str">
            <v>陕宁省区城市群经理</v>
          </cell>
          <cell r="G699" t="str">
            <v/>
          </cell>
          <cell r="H699" t="str">
            <v>1215.005</v>
          </cell>
          <cell r="I699" t="str">
            <v>61232719820224001X</v>
          </cell>
          <cell r="J699" t="str">
            <v>0</v>
          </cell>
          <cell r="K699" t="str">
            <v>DC</v>
          </cell>
          <cell r="L699">
            <v>40952</v>
          </cell>
          <cell r="N699" t="str">
            <v>招商银行上海虹桥支行</v>
          </cell>
          <cell r="O699" t="str">
            <v>6226091211118439</v>
          </cell>
          <cell r="P699" t="str">
            <v>徐斌</v>
          </cell>
          <cell r="Q699">
            <v>20</v>
          </cell>
          <cell r="R699">
            <v>20</v>
          </cell>
          <cell r="S699">
            <v>8538</v>
          </cell>
          <cell r="T699">
            <v>0</v>
          </cell>
          <cell r="U699">
            <v>0</v>
          </cell>
          <cell r="V699">
            <v>0.17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4014.17</v>
          </cell>
        </row>
        <row r="700">
          <cell r="A700" t="str">
            <v>N01820</v>
          </cell>
          <cell r="B700" t="str">
            <v>徐超 (Cecilia Xu)</v>
          </cell>
          <cell r="C700" t="str">
            <v>DC</v>
          </cell>
          <cell r="D700" t="str">
            <v>妮维雅（上海）有限公司</v>
          </cell>
          <cell r="E700" t="str">
            <v>零售管理部</v>
          </cell>
          <cell r="F700" t="str">
            <v>零售行政助理</v>
          </cell>
          <cell r="G700" t="str">
            <v/>
          </cell>
          <cell r="H700" t="str">
            <v>1260</v>
          </cell>
          <cell r="I700" t="str">
            <v>310103199007036048</v>
          </cell>
          <cell r="J700" t="str">
            <v>0</v>
          </cell>
          <cell r="K700" t="str">
            <v>DC</v>
          </cell>
          <cell r="L700">
            <v>40959</v>
          </cell>
          <cell r="M700">
            <v>42132</v>
          </cell>
          <cell r="N700" t="str">
            <v>招商银行上海虹桥支行</v>
          </cell>
          <cell r="O700" t="str">
            <v>6226091211116532</v>
          </cell>
          <cell r="P700" t="str">
            <v>徐超</v>
          </cell>
          <cell r="Q700">
            <v>20</v>
          </cell>
          <cell r="R700">
            <v>5</v>
          </cell>
          <cell r="S700">
            <v>5438</v>
          </cell>
          <cell r="T700">
            <v>0</v>
          </cell>
          <cell r="U700">
            <v>0</v>
          </cell>
          <cell r="V700">
            <v>0.12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</row>
        <row r="701">
          <cell r="A701" t="str">
            <v>N01823</v>
          </cell>
          <cell r="B701" t="str">
            <v>梁晖</v>
          </cell>
          <cell r="C701" t="str">
            <v>DC</v>
          </cell>
          <cell r="D701" t="str">
            <v>妮维雅（上海）有限公司</v>
          </cell>
          <cell r="E701" t="str">
            <v>北京省区</v>
          </cell>
          <cell r="F701" t="str">
            <v>北京省区销售代表</v>
          </cell>
          <cell r="G701" t="str">
            <v/>
          </cell>
          <cell r="H701" t="str">
            <v>1213.002</v>
          </cell>
          <cell r="I701" t="str">
            <v>110104197105112526</v>
          </cell>
          <cell r="J701" t="str">
            <v>0</v>
          </cell>
          <cell r="K701" t="str">
            <v>DC</v>
          </cell>
          <cell r="L701">
            <v>40969</v>
          </cell>
          <cell r="N701" t="str">
            <v>招商银行上海虹桥支行</v>
          </cell>
          <cell r="O701" t="str">
            <v>6226091211111996</v>
          </cell>
          <cell r="P701" t="str">
            <v>梁晖</v>
          </cell>
          <cell r="Q701">
            <v>20</v>
          </cell>
          <cell r="R701">
            <v>20</v>
          </cell>
          <cell r="S701">
            <v>4501</v>
          </cell>
          <cell r="T701">
            <v>0</v>
          </cell>
          <cell r="U701">
            <v>0</v>
          </cell>
          <cell r="V701">
            <v>0.17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450.2</v>
          </cell>
        </row>
        <row r="702">
          <cell r="A702" t="str">
            <v>N01824</v>
          </cell>
          <cell r="B702" t="str">
            <v>杨永宏</v>
          </cell>
          <cell r="C702" t="str">
            <v>DC</v>
          </cell>
          <cell r="D702" t="str">
            <v>妮维雅（上海）有限公司</v>
          </cell>
          <cell r="E702" t="str">
            <v>苏北省区</v>
          </cell>
          <cell r="F702" t="str">
            <v>苏北省区销售代表</v>
          </cell>
          <cell r="G702" t="str">
            <v/>
          </cell>
          <cell r="H702" t="str">
            <v>1211.005</v>
          </cell>
          <cell r="I702" t="str">
            <v>32010719771121183X</v>
          </cell>
          <cell r="J702" t="str">
            <v>0</v>
          </cell>
          <cell r="K702" t="str">
            <v>DC</v>
          </cell>
          <cell r="L702">
            <v>40969</v>
          </cell>
          <cell r="N702" t="str">
            <v>招商银行上海虹桥支行</v>
          </cell>
          <cell r="O702" t="str">
            <v>6226091211113877</v>
          </cell>
          <cell r="P702" t="str">
            <v>杨永宏</v>
          </cell>
          <cell r="Q702">
            <v>20</v>
          </cell>
          <cell r="R702">
            <v>20</v>
          </cell>
          <cell r="S702">
            <v>4790</v>
          </cell>
          <cell r="T702">
            <v>0</v>
          </cell>
          <cell r="U702">
            <v>0</v>
          </cell>
          <cell r="V702">
            <v>0.17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2108.02</v>
          </cell>
        </row>
        <row r="703">
          <cell r="A703" t="str">
            <v>N01826</v>
          </cell>
          <cell r="B703" t="str">
            <v>苏松岩 (Peter Su)</v>
          </cell>
          <cell r="C703" t="str">
            <v>DC</v>
          </cell>
          <cell r="D703" t="str">
            <v>妮维雅（上海）有限公司</v>
          </cell>
          <cell r="E703" t="str">
            <v>浙江省区</v>
          </cell>
          <cell r="F703" t="str">
            <v>浙江省区销售代表</v>
          </cell>
          <cell r="G703" t="str">
            <v/>
          </cell>
          <cell r="H703" t="str">
            <v>1211.003</v>
          </cell>
          <cell r="I703" t="str">
            <v>23080519870426101X</v>
          </cell>
          <cell r="J703" t="str">
            <v>0</v>
          </cell>
          <cell r="K703" t="str">
            <v>DC</v>
          </cell>
          <cell r="L703">
            <v>40969</v>
          </cell>
          <cell r="N703" t="str">
            <v>招商银行上海虹桥支行</v>
          </cell>
          <cell r="O703" t="str">
            <v>6226091211113141</v>
          </cell>
          <cell r="P703" t="str">
            <v>苏松岩</v>
          </cell>
          <cell r="Q703">
            <v>20</v>
          </cell>
          <cell r="R703">
            <v>20</v>
          </cell>
          <cell r="S703">
            <v>4141</v>
          </cell>
          <cell r="T703">
            <v>0</v>
          </cell>
          <cell r="U703">
            <v>0</v>
          </cell>
          <cell r="V703">
            <v>0.17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>
            <v>0</v>
          </cell>
          <cell r="AQ703">
            <v>0</v>
          </cell>
          <cell r="AR703">
            <v>2431.12</v>
          </cell>
        </row>
        <row r="704">
          <cell r="A704" t="str">
            <v>N01827</v>
          </cell>
          <cell r="B704" t="str">
            <v>王容</v>
          </cell>
          <cell r="C704" t="str">
            <v>DC</v>
          </cell>
          <cell r="D704" t="str">
            <v>妮维雅（上海）有限公司</v>
          </cell>
          <cell r="E704" t="str">
            <v>苏北省区</v>
          </cell>
          <cell r="F704" t="str">
            <v>苏北省区销售代表</v>
          </cell>
          <cell r="G704" t="str">
            <v/>
          </cell>
          <cell r="H704" t="str">
            <v>1211.005</v>
          </cell>
          <cell r="I704" t="str">
            <v>511123197403227668</v>
          </cell>
          <cell r="J704" t="str">
            <v>0</v>
          </cell>
          <cell r="K704" t="str">
            <v>DC</v>
          </cell>
          <cell r="L704">
            <v>40969</v>
          </cell>
          <cell r="N704" t="str">
            <v>招商银行上海虹桥支行</v>
          </cell>
          <cell r="O704" t="str">
            <v>6226091211118678</v>
          </cell>
          <cell r="P704" t="str">
            <v>王容</v>
          </cell>
          <cell r="Q704">
            <v>20</v>
          </cell>
          <cell r="R704">
            <v>20</v>
          </cell>
          <cell r="S704">
            <v>4096</v>
          </cell>
          <cell r="T704">
            <v>0</v>
          </cell>
          <cell r="U704">
            <v>0</v>
          </cell>
          <cell r="V704">
            <v>0.17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1730.13</v>
          </cell>
        </row>
        <row r="705">
          <cell r="A705" t="str">
            <v>N01828</v>
          </cell>
          <cell r="B705" t="str">
            <v>马驰 (Bonny Ma)</v>
          </cell>
          <cell r="C705" t="str">
            <v>DC</v>
          </cell>
          <cell r="D705" t="str">
            <v>妮维雅（上海）有限公司</v>
          </cell>
          <cell r="E705" t="str">
            <v>浙江省区</v>
          </cell>
          <cell r="F705" t="str">
            <v>浙江省区销售代表</v>
          </cell>
          <cell r="G705" t="str">
            <v/>
          </cell>
          <cell r="H705" t="str">
            <v>1211.003</v>
          </cell>
          <cell r="I705" t="str">
            <v>330204197510212025</v>
          </cell>
          <cell r="J705" t="str">
            <v>0</v>
          </cell>
          <cell r="K705" t="str">
            <v>DC</v>
          </cell>
          <cell r="L705">
            <v>40969</v>
          </cell>
          <cell r="N705" t="str">
            <v>招商银行上海虹桥支行</v>
          </cell>
          <cell r="O705" t="str">
            <v>6226091211114016</v>
          </cell>
          <cell r="P705" t="str">
            <v>马驰</v>
          </cell>
          <cell r="Q705">
            <v>20</v>
          </cell>
          <cell r="R705">
            <v>20</v>
          </cell>
          <cell r="S705">
            <v>4174</v>
          </cell>
          <cell r="T705">
            <v>0</v>
          </cell>
          <cell r="U705">
            <v>0</v>
          </cell>
          <cell r="V705">
            <v>0.17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417.4</v>
          </cell>
        </row>
        <row r="706">
          <cell r="A706" t="str">
            <v>N01831</v>
          </cell>
          <cell r="B706" t="str">
            <v>朱丹靖 (Dana Zhu)</v>
          </cell>
          <cell r="C706" t="str">
            <v>DC</v>
          </cell>
          <cell r="D706" t="str">
            <v>妮维雅（上海）有限公司</v>
          </cell>
          <cell r="E706" t="str">
            <v>零售管理部</v>
          </cell>
          <cell r="F706" t="str">
            <v>东区区域零售经理</v>
          </cell>
          <cell r="G706" t="str">
            <v>17</v>
          </cell>
          <cell r="H706" t="str">
            <v>1260</v>
          </cell>
          <cell r="I706" t="str">
            <v>33010319811024002X</v>
          </cell>
          <cell r="J706" t="str">
            <v>0</v>
          </cell>
          <cell r="K706" t="str">
            <v>DC</v>
          </cell>
          <cell r="L706">
            <v>40982</v>
          </cell>
          <cell r="N706" t="str">
            <v>招商银行上海虹桥支行</v>
          </cell>
          <cell r="O706" t="str">
            <v>6226091211116797</v>
          </cell>
          <cell r="P706" t="str">
            <v>朱丹靖</v>
          </cell>
          <cell r="Q706">
            <v>20</v>
          </cell>
          <cell r="R706">
            <v>20</v>
          </cell>
          <cell r="S706">
            <v>15740</v>
          </cell>
          <cell r="T706">
            <v>0</v>
          </cell>
          <cell r="U706">
            <v>0</v>
          </cell>
          <cell r="V706">
            <v>0.23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2422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4335.49</v>
          </cell>
        </row>
        <row r="707">
          <cell r="A707" t="str">
            <v>N01837</v>
          </cell>
          <cell r="B707" t="str">
            <v>任向超</v>
          </cell>
          <cell r="C707" t="str">
            <v>DC</v>
          </cell>
          <cell r="D707" t="str">
            <v>妮维雅（上海）有限公司</v>
          </cell>
          <cell r="E707" t="str">
            <v>天津省区</v>
          </cell>
          <cell r="F707" t="str">
            <v>天津省区销售代表</v>
          </cell>
          <cell r="G707" t="str">
            <v>10</v>
          </cell>
          <cell r="H707" t="str">
            <v>1213.006</v>
          </cell>
          <cell r="I707" t="str">
            <v>130984198510023635</v>
          </cell>
          <cell r="J707" t="str">
            <v>0</v>
          </cell>
          <cell r="K707" t="str">
            <v>DC</v>
          </cell>
          <cell r="L707">
            <v>40984</v>
          </cell>
          <cell r="N707" t="str">
            <v>招商银行上海虹桥支行</v>
          </cell>
          <cell r="O707" t="str">
            <v>6226091211118025</v>
          </cell>
          <cell r="P707" t="str">
            <v>任向超</v>
          </cell>
          <cell r="Q707">
            <v>20</v>
          </cell>
          <cell r="R707">
            <v>20</v>
          </cell>
          <cell r="S707">
            <v>4209</v>
          </cell>
          <cell r="T707">
            <v>0</v>
          </cell>
          <cell r="U707">
            <v>0</v>
          </cell>
          <cell r="V707">
            <v>0.17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1052</v>
          </cell>
        </row>
        <row r="708">
          <cell r="A708" t="str">
            <v>N01845</v>
          </cell>
          <cell r="B708" t="str">
            <v>范浩明</v>
          </cell>
          <cell r="C708" t="str">
            <v>DC</v>
          </cell>
          <cell r="D708" t="str">
            <v>妮维雅（上海）有限公司</v>
          </cell>
          <cell r="E708" t="str">
            <v>陕宁省区</v>
          </cell>
          <cell r="F708" t="str">
            <v>陕宁省区销售主任</v>
          </cell>
          <cell r="G708" t="str">
            <v>10</v>
          </cell>
          <cell r="H708" t="str">
            <v>1215.005</v>
          </cell>
          <cell r="I708" t="str">
            <v>610102197512192733</v>
          </cell>
          <cell r="J708" t="str">
            <v>0</v>
          </cell>
          <cell r="K708" t="str">
            <v>DC</v>
          </cell>
          <cell r="L708">
            <v>41000</v>
          </cell>
          <cell r="N708" t="str">
            <v>招商银行上海虹桥支行</v>
          </cell>
          <cell r="O708" t="str">
            <v>6226091211118447</v>
          </cell>
          <cell r="P708" t="str">
            <v>范浩明</v>
          </cell>
          <cell r="Q708">
            <v>20</v>
          </cell>
          <cell r="R708">
            <v>20</v>
          </cell>
          <cell r="S708">
            <v>7333</v>
          </cell>
          <cell r="T708">
            <v>0</v>
          </cell>
          <cell r="U708">
            <v>0</v>
          </cell>
          <cell r="V708">
            <v>0.17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3581.5</v>
          </cell>
        </row>
        <row r="709">
          <cell r="A709" t="str">
            <v>N01858</v>
          </cell>
          <cell r="B709" t="str">
            <v>苟文洁 (Nona Gou)</v>
          </cell>
          <cell r="C709" t="str">
            <v>DC</v>
          </cell>
          <cell r="D709" t="str">
            <v>妮维雅（上海）有限公司</v>
          </cell>
          <cell r="E709" t="str">
            <v>四川省区</v>
          </cell>
          <cell r="F709" t="str">
            <v>四川省区销售代表</v>
          </cell>
          <cell r="G709" t="str">
            <v>10</v>
          </cell>
          <cell r="H709" t="str">
            <v>1215.006</v>
          </cell>
          <cell r="I709" t="str">
            <v>51082219861012662X</v>
          </cell>
          <cell r="J709" t="str">
            <v>0</v>
          </cell>
          <cell r="K709" t="str">
            <v>DC</v>
          </cell>
          <cell r="L709">
            <v>41000</v>
          </cell>
          <cell r="N709" t="str">
            <v>招商银行上海虹桥支行</v>
          </cell>
          <cell r="O709" t="str">
            <v>6226091211112507</v>
          </cell>
          <cell r="P709" t="str">
            <v>苟文洁</v>
          </cell>
          <cell r="Q709">
            <v>20</v>
          </cell>
          <cell r="R709">
            <v>20</v>
          </cell>
          <cell r="S709">
            <v>4382</v>
          </cell>
          <cell r="T709">
            <v>0</v>
          </cell>
          <cell r="U709">
            <v>0</v>
          </cell>
          <cell r="V709">
            <v>0.17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2001.04</v>
          </cell>
        </row>
        <row r="710">
          <cell r="A710" t="str">
            <v>N01863</v>
          </cell>
          <cell r="B710" t="str">
            <v>窦国辉 (Allen Dou)</v>
          </cell>
          <cell r="C710" t="str">
            <v>DC</v>
          </cell>
          <cell r="D710" t="str">
            <v>妮维雅（上海）有限公司</v>
          </cell>
          <cell r="E710" t="str">
            <v>陕宁省区</v>
          </cell>
          <cell r="F710" t="str">
            <v>陕宁省区销售代表</v>
          </cell>
          <cell r="G710" t="str">
            <v>10</v>
          </cell>
          <cell r="H710" t="str">
            <v>1215.005</v>
          </cell>
          <cell r="I710" t="str">
            <v>130202198611250017</v>
          </cell>
          <cell r="J710" t="str">
            <v>0</v>
          </cell>
          <cell r="K710" t="str">
            <v>DC</v>
          </cell>
          <cell r="L710">
            <v>41022</v>
          </cell>
          <cell r="N710" t="str">
            <v>招商银行上海虹桥支行</v>
          </cell>
          <cell r="O710" t="str">
            <v>6226091211118462</v>
          </cell>
          <cell r="P710" t="str">
            <v>窦国辉</v>
          </cell>
          <cell r="Q710">
            <v>20</v>
          </cell>
          <cell r="R710">
            <v>20</v>
          </cell>
          <cell r="S710">
            <v>4141</v>
          </cell>
          <cell r="T710">
            <v>0</v>
          </cell>
          <cell r="U710">
            <v>0</v>
          </cell>
          <cell r="V710">
            <v>0.17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2063.13</v>
          </cell>
        </row>
        <row r="711">
          <cell r="A711" t="str">
            <v>N01865</v>
          </cell>
          <cell r="B711" t="str">
            <v>许梅 (Mabel Xu)</v>
          </cell>
          <cell r="C711" t="str">
            <v>DC</v>
          </cell>
          <cell r="D711" t="str">
            <v>妮维雅（上海）有限公司</v>
          </cell>
          <cell r="E711" t="str">
            <v>法政事务部</v>
          </cell>
          <cell r="F711" t="str">
            <v>消费者关系维护专员</v>
          </cell>
          <cell r="G711" t="str">
            <v/>
          </cell>
          <cell r="H711" t="str">
            <v>9240</v>
          </cell>
          <cell r="I711" t="str">
            <v>321324198705080223</v>
          </cell>
          <cell r="J711" t="str">
            <v>0</v>
          </cell>
          <cell r="K711" t="str">
            <v>DC</v>
          </cell>
          <cell r="L711">
            <v>41008</v>
          </cell>
          <cell r="N711" t="str">
            <v>招商银行上海虹桥支行</v>
          </cell>
          <cell r="O711" t="str">
            <v>6226091211115211</v>
          </cell>
          <cell r="P711" t="str">
            <v>许梅</v>
          </cell>
          <cell r="Q711">
            <v>20</v>
          </cell>
          <cell r="R711">
            <v>20</v>
          </cell>
          <cell r="S711">
            <v>5152</v>
          </cell>
          <cell r="T711">
            <v>0</v>
          </cell>
          <cell r="U711">
            <v>0</v>
          </cell>
          <cell r="V711">
            <v>0.12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0</v>
          </cell>
        </row>
        <row r="712">
          <cell r="A712" t="str">
            <v>N01876</v>
          </cell>
          <cell r="B712" t="str">
            <v>屈正森</v>
          </cell>
          <cell r="C712" t="str">
            <v>SC</v>
          </cell>
          <cell r="D712" t="str">
            <v>妮维雅（上海）有限公司</v>
          </cell>
          <cell r="E712" t="str">
            <v>生产部</v>
          </cell>
          <cell r="F712" t="str">
            <v>生产设备维修工</v>
          </cell>
          <cell r="G712" t="str">
            <v>13</v>
          </cell>
          <cell r="H712" t="str">
            <v>1530</v>
          </cell>
          <cell r="I712" t="str">
            <v>34112619870818041X</v>
          </cell>
          <cell r="J712" t="str">
            <v>0</v>
          </cell>
          <cell r="K712" t="str">
            <v>SC</v>
          </cell>
          <cell r="L712">
            <v>41031</v>
          </cell>
          <cell r="N712" t="str">
            <v>招商银行上海虹桥支行</v>
          </cell>
          <cell r="O712" t="str">
            <v>6226091210864082</v>
          </cell>
          <cell r="P712" t="str">
            <v>屈正森</v>
          </cell>
          <cell r="Q712">
            <v>20</v>
          </cell>
          <cell r="R712">
            <v>20</v>
          </cell>
          <cell r="S712">
            <v>3682</v>
          </cell>
          <cell r="T712">
            <v>307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36</v>
          </cell>
          <cell r="AG712">
            <v>0</v>
          </cell>
          <cell r="AH712">
            <v>1142.69</v>
          </cell>
          <cell r="AI712">
            <v>0</v>
          </cell>
          <cell r="AJ712">
            <v>1292.69</v>
          </cell>
          <cell r="AK712">
            <v>2761.5</v>
          </cell>
          <cell r="AL712">
            <v>10</v>
          </cell>
          <cell r="AM712">
            <v>0</v>
          </cell>
          <cell r="AN712">
            <v>150</v>
          </cell>
          <cell r="AO712">
            <v>307</v>
          </cell>
          <cell r="AP712">
            <v>307</v>
          </cell>
          <cell r="AQ712">
            <v>0</v>
          </cell>
          <cell r="AR712">
            <v>0</v>
          </cell>
        </row>
        <row r="713">
          <cell r="A713" t="str">
            <v>N01880</v>
          </cell>
          <cell r="B713" t="str">
            <v>曹妮</v>
          </cell>
          <cell r="C713" t="str">
            <v>SC</v>
          </cell>
          <cell r="D713" t="str">
            <v>妮维雅（上海）有限公司</v>
          </cell>
          <cell r="E713" t="str">
            <v>生产部</v>
          </cell>
          <cell r="F713" t="str">
            <v>灌包装组长</v>
          </cell>
          <cell r="G713" t="str">
            <v>12</v>
          </cell>
          <cell r="H713" t="str">
            <v>1530</v>
          </cell>
          <cell r="I713" t="str">
            <v>612501198203045280</v>
          </cell>
          <cell r="J713" t="str">
            <v>0</v>
          </cell>
          <cell r="K713" t="str">
            <v>SC</v>
          </cell>
          <cell r="L713">
            <v>41031</v>
          </cell>
          <cell r="N713" t="str">
            <v>招商银行上海虹桥支行</v>
          </cell>
          <cell r="O713" t="str">
            <v>6226091210864132</v>
          </cell>
          <cell r="P713" t="str">
            <v>曹妮</v>
          </cell>
          <cell r="Q713">
            <v>20</v>
          </cell>
          <cell r="R713">
            <v>20</v>
          </cell>
          <cell r="S713">
            <v>2827</v>
          </cell>
          <cell r="T713">
            <v>236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36</v>
          </cell>
          <cell r="AG713">
            <v>0</v>
          </cell>
          <cell r="AH713">
            <v>877.34</v>
          </cell>
          <cell r="AI713">
            <v>0</v>
          </cell>
          <cell r="AJ713">
            <v>1042.3399999999999</v>
          </cell>
          <cell r="AK713">
            <v>1925.28</v>
          </cell>
          <cell r="AL713">
            <v>11</v>
          </cell>
          <cell r="AM713">
            <v>0</v>
          </cell>
          <cell r="AN713">
            <v>165</v>
          </cell>
          <cell r="AO713">
            <v>236</v>
          </cell>
          <cell r="AP713">
            <v>236</v>
          </cell>
          <cell r="AQ713">
            <v>0</v>
          </cell>
          <cell r="AR713">
            <v>0</v>
          </cell>
        </row>
        <row r="714">
          <cell r="A714" t="str">
            <v>N01881</v>
          </cell>
          <cell r="B714" t="str">
            <v>杜大彬</v>
          </cell>
          <cell r="C714" t="str">
            <v>SC</v>
          </cell>
          <cell r="D714" t="str">
            <v>妮维雅（上海）有限公司</v>
          </cell>
          <cell r="E714" t="str">
            <v>上海技术部</v>
          </cell>
          <cell r="F714" t="str">
            <v>水处理工</v>
          </cell>
          <cell r="G714" t="str">
            <v/>
          </cell>
          <cell r="H714" t="str">
            <v>1575</v>
          </cell>
          <cell r="I714" t="str">
            <v>342423199101036131</v>
          </cell>
          <cell r="J714" t="str">
            <v>0</v>
          </cell>
          <cell r="K714" t="str">
            <v>SC</v>
          </cell>
          <cell r="L714">
            <v>41031</v>
          </cell>
          <cell r="N714" t="str">
            <v>招商银行上海虹桥支行</v>
          </cell>
          <cell r="O714" t="str">
            <v>6226091211117043</v>
          </cell>
          <cell r="P714" t="str">
            <v>杜大彬</v>
          </cell>
          <cell r="Q714">
            <v>20</v>
          </cell>
          <cell r="R714">
            <v>20</v>
          </cell>
          <cell r="S714">
            <v>2975</v>
          </cell>
          <cell r="T714">
            <v>248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36</v>
          </cell>
          <cell r="AG714">
            <v>0</v>
          </cell>
          <cell r="AH714">
            <v>923.28</v>
          </cell>
          <cell r="AI714">
            <v>0</v>
          </cell>
          <cell r="AJ714">
            <v>953.28</v>
          </cell>
          <cell r="AK714">
            <v>1282.33</v>
          </cell>
          <cell r="AL714">
            <v>2</v>
          </cell>
          <cell r="AM714">
            <v>0</v>
          </cell>
          <cell r="AN714">
            <v>30</v>
          </cell>
          <cell r="AO714">
            <v>248</v>
          </cell>
          <cell r="AP714">
            <v>248</v>
          </cell>
          <cell r="AQ714">
            <v>0</v>
          </cell>
          <cell r="AR714">
            <v>0</v>
          </cell>
        </row>
        <row r="715">
          <cell r="A715" t="str">
            <v>N01882</v>
          </cell>
          <cell r="B715" t="str">
            <v>曹延铎</v>
          </cell>
          <cell r="C715" t="str">
            <v>SC</v>
          </cell>
          <cell r="D715" t="str">
            <v>妮维雅（上海）有限公司</v>
          </cell>
          <cell r="E715" t="str">
            <v>生产部</v>
          </cell>
          <cell r="F715" t="str">
            <v>称量工</v>
          </cell>
          <cell r="G715" t="str">
            <v>12</v>
          </cell>
          <cell r="H715" t="str">
            <v>1510</v>
          </cell>
          <cell r="I715" t="str">
            <v>64040219861223161X</v>
          </cell>
          <cell r="J715" t="str">
            <v>0</v>
          </cell>
          <cell r="K715" t="str">
            <v>SC</v>
          </cell>
          <cell r="L715">
            <v>41031</v>
          </cell>
          <cell r="N715" t="str">
            <v>招商银行上海虹桥支行</v>
          </cell>
          <cell r="O715" t="str">
            <v>6226091210864165</v>
          </cell>
          <cell r="P715" t="str">
            <v>曹延铎</v>
          </cell>
          <cell r="Q715">
            <v>20</v>
          </cell>
          <cell r="R715">
            <v>20</v>
          </cell>
          <cell r="S715">
            <v>3236</v>
          </cell>
          <cell r="T715">
            <v>270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36</v>
          </cell>
          <cell r="AG715">
            <v>0</v>
          </cell>
          <cell r="AH715">
            <v>1004.28</v>
          </cell>
          <cell r="AI715">
            <v>0</v>
          </cell>
          <cell r="AJ715">
            <v>1139.28</v>
          </cell>
          <cell r="AK715">
            <v>2705.97</v>
          </cell>
          <cell r="AL715">
            <v>9</v>
          </cell>
          <cell r="AM715">
            <v>0</v>
          </cell>
          <cell r="AN715">
            <v>135</v>
          </cell>
          <cell r="AO715">
            <v>270</v>
          </cell>
          <cell r="AP715">
            <v>270</v>
          </cell>
          <cell r="AQ715">
            <v>0</v>
          </cell>
          <cell r="AR715">
            <v>0</v>
          </cell>
        </row>
        <row r="716">
          <cell r="A716" t="str">
            <v>N01884</v>
          </cell>
          <cell r="B716" t="str">
            <v>刘伟</v>
          </cell>
          <cell r="C716" t="str">
            <v>SC</v>
          </cell>
          <cell r="D716" t="str">
            <v>妮维雅（上海）有限公司</v>
          </cell>
          <cell r="E716" t="str">
            <v>生产部</v>
          </cell>
          <cell r="F716" t="str">
            <v>称量工</v>
          </cell>
          <cell r="G716" t="str">
            <v>12</v>
          </cell>
          <cell r="H716" t="str">
            <v>1510</v>
          </cell>
          <cell r="I716" t="str">
            <v>320382198611152532</v>
          </cell>
          <cell r="J716" t="str">
            <v>0</v>
          </cell>
          <cell r="K716" t="str">
            <v>SC</v>
          </cell>
          <cell r="L716">
            <v>41031</v>
          </cell>
          <cell r="N716" t="str">
            <v>招商银行上海虹桥支行</v>
          </cell>
          <cell r="O716" t="str">
            <v>6226091210864173</v>
          </cell>
          <cell r="P716" t="str">
            <v>刘伟</v>
          </cell>
          <cell r="Q716">
            <v>20</v>
          </cell>
          <cell r="R716">
            <v>20</v>
          </cell>
          <cell r="S716">
            <v>2835</v>
          </cell>
          <cell r="T716">
            <v>236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36</v>
          </cell>
          <cell r="AG716">
            <v>0</v>
          </cell>
          <cell r="AH716">
            <v>879.83</v>
          </cell>
          <cell r="AI716">
            <v>0</v>
          </cell>
          <cell r="AJ716">
            <v>1029.83</v>
          </cell>
          <cell r="AK716">
            <v>1331.96</v>
          </cell>
          <cell r="AL716">
            <v>10</v>
          </cell>
          <cell r="AM716">
            <v>0</v>
          </cell>
          <cell r="AN716">
            <v>150</v>
          </cell>
          <cell r="AO716">
            <v>236</v>
          </cell>
          <cell r="AP716">
            <v>0</v>
          </cell>
          <cell r="AQ716">
            <v>0</v>
          </cell>
          <cell r="AR716">
            <v>0</v>
          </cell>
        </row>
        <row r="717">
          <cell r="A717" t="str">
            <v>N01885</v>
          </cell>
          <cell r="B717" t="str">
            <v>赵新海</v>
          </cell>
          <cell r="C717" t="str">
            <v>SC</v>
          </cell>
          <cell r="D717" t="str">
            <v>妮维雅（上海）有限公司</v>
          </cell>
          <cell r="E717" t="str">
            <v>上海物料管理部</v>
          </cell>
          <cell r="F717" t="str">
            <v>上海物料管理部仓库保管员</v>
          </cell>
          <cell r="G717" t="str">
            <v>12</v>
          </cell>
          <cell r="H717" t="str">
            <v>1620</v>
          </cell>
          <cell r="I717" t="str">
            <v>320723197809193839</v>
          </cell>
          <cell r="J717" t="str">
            <v>0</v>
          </cell>
          <cell r="K717" t="str">
            <v>SC</v>
          </cell>
          <cell r="L717">
            <v>41031</v>
          </cell>
          <cell r="N717" t="str">
            <v>招商银行上海虹桥支行</v>
          </cell>
          <cell r="O717" t="str">
            <v>6226091210864603</v>
          </cell>
          <cell r="P717" t="str">
            <v>赵新海</v>
          </cell>
          <cell r="Q717">
            <v>20</v>
          </cell>
          <cell r="R717">
            <v>20</v>
          </cell>
          <cell r="S717">
            <v>2843</v>
          </cell>
          <cell r="T717">
            <v>237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36</v>
          </cell>
          <cell r="AG717">
            <v>0</v>
          </cell>
          <cell r="AH717">
            <v>882.31</v>
          </cell>
          <cell r="AI717">
            <v>0</v>
          </cell>
          <cell r="AJ717">
            <v>1032.31</v>
          </cell>
          <cell r="AK717">
            <v>1936.18</v>
          </cell>
          <cell r="AL717">
            <v>10</v>
          </cell>
          <cell r="AM717">
            <v>0</v>
          </cell>
          <cell r="AN717">
            <v>150</v>
          </cell>
          <cell r="AO717">
            <v>237</v>
          </cell>
          <cell r="AP717">
            <v>237</v>
          </cell>
          <cell r="AQ717">
            <v>0</v>
          </cell>
          <cell r="AR717">
            <v>0</v>
          </cell>
        </row>
        <row r="718">
          <cell r="A718" t="str">
            <v>N01886</v>
          </cell>
          <cell r="B718" t="str">
            <v>蒋广云</v>
          </cell>
          <cell r="C718" t="str">
            <v>SC</v>
          </cell>
          <cell r="D718" t="str">
            <v>妮维雅（上海）有限公司</v>
          </cell>
          <cell r="E718" t="str">
            <v>生产部</v>
          </cell>
          <cell r="F718" t="str">
            <v>配制工</v>
          </cell>
          <cell r="G718" t="str">
            <v>13</v>
          </cell>
          <cell r="H718" t="str">
            <v>1510</v>
          </cell>
          <cell r="I718" t="str">
            <v>320902198903028016</v>
          </cell>
          <cell r="J718" t="str">
            <v>0</v>
          </cell>
          <cell r="K718" t="str">
            <v>SC</v>
          </cell>
          <cell r="L718">
            <v>41031</v>
          </cell>
          <cell r="N718" t="str">
            <v>招商银行上海虹桥支行</v>
          </cell>
          <cell r="O718" t="str">
            <v>6226091211117068</v>
          </cell>
          <cell r="P718" t="str">
            <v>蒋广云</v>
          </cell>
          <cell r="Q718">
            <v>20</v>
          </cell>
          <cell r="R718">
            <v>20</v>
          </cell>
          <cell r="S718">
            <v>2934</v>
          </cell>
          <cell r="T718">
            <v>245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36</v>
          </cell>
          <cell r="AG718">
            <v>0</v>
          </cell>
          <cell r="AH718">
            <v>910.55</v>
          </cell>
          <cell r="AI718">
            <v>0</v>
          </cell>
          <cell r="AJ718">
            <v>1030.55</v>
          </cell>
          <cell r="AK718">
            <v>2364.91</v>
          </cell>
          <cell r="AL718">
            <v>8</v>
          </cell>
          <cell r="AM718">
            <v>0</v>
          </cell>
          <cell r="AN718">
            <v>120</v>
          </cell>
          <cell r="AO718">
            <v>245</v>
          </cell>
          <cell r="AP718">
            <v>245</v>
          </cell>
          <cell r="AQ718">
            <v>0</v>
          </cell>
          <cell r="AR718">
            <v>0</v>
          </cell>
        </row>
        <row r="719">
          <cell r="A719" t="str">
            <v>N01890</v>
          </cell>
          <cell r="B719" t="str">
            <v>雷霞 (Sharon Lei)</v>
          </cell>
          <cell r="C719" t="str">
            <v>DC</v>
          </cell>
          <cell r="D719" t="str">
            <v>妮维雅（上海）有限公司</v>
          </cell>
          <cell r="E719" t="str">
            <v>计划部</v>
          </cell>
          <cell r="F719" t="str">
            <v>DRP副经理</v>
          </cell>
          <cell r="G719" t="str">
            <v>17</v>
          </cell>
          <cell r="H719" t="str">
            <v>1130</v>
          </cell>
          <cell r="I719" t="str">
            <v>452122198603080026</v>
          </cell>
          <cell r="J719" t="str">
            <v>0</v>
          </cell>
          <cell r="K719" t="str">
            <v>DC</v>
          </cell>
          <cell r="L719">
            <v>41043</v>
          </cell>
          <cell r="N719" t="str">
            <v>招商银行上海虹桥支行</v>
          </cell>
          <cell r="O719" t="str">
            <v>6226091211115302</v>
          </cell>
          <cell r="P719" t="str">
            <v>雷霞</v>
          </cell>
          <cell r="Q719">
            <v>20</v>
          </cell>
          <cell r="R719">
            <v>20</v>
          </cell>
          <cell r="S719">
            <v>18058</v>
          </cell>
          <cell r="T719">
            <v>0</v>
          </cell>
          <cell r="U719">
            <v>0</v>
          </cell>
          <cell r="V719">
            <v>0.12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>
            <v>0</v>
          </cell>
          <cell r="AK719">
            <v>0</v>
          </cell>
          <cell r="AL719">
            <v>0</v>
          </cell>
          <cell r="AM719">
            <v>0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</row>
        <row r="720">
          <cell r="A720" t="str">
            <v>N01891</v>
          </cell>
          <cell r="B720" t="str">
            <v>范敏 (Anita Fan)</v>
          </cell>
          <cell r="C720" t="str">
            <v>DC</v>
          </cell>
          <cell r="D720" t="str">
            <v>妮维雅（上海）有限公司</v>
          </cell>
          <cell r="E720" t="str">
            <v>计划部</v>
          </cell>
          <cell r="F720" t="str">
            <v>计划员-VAS</v>
          </cell>
          <cell r="G720" t="str">
            <v>10</v>
          </cell>
          <cell r="H720" t="str">
            <v>1130</v>
          </cell>
          <cell r="I720" t="str">
            <v>622827198505200401</v>
          </cell>
          <cell r="J720" t="str">
            <v>0</v>
          </cell>
          <cell r="K720" t="str">
            <v>DC</v>
          </cell>
          <cell r="L720">
            <v>41043</v>
          </cell>
          <cell r="N720" t="str">
            <v>招商银行上海虹桥支行</v>
          </cell>
          <cell r="O720" t="str">
            <v>6226091211115328</v>
          </cell>
          <cell r="P720" t="str">
            <v>范敏</v>
          </cell>
          <cell r="Q720">
            <v>20</v>
          </cell>
          <cell r="R720">
            <v>20</v>
          </cell>
          <cell r="S720">
            <v>8529</v>
          </cell>
          <cell r="T720">
            <v>0</v>
          </cell>
          <cell r="U720">
            <v>0</v>
          </cell>
          <cell r="V720">
            <v>0.12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0</v>
          </cell>
        </row>
        <row r="721">
          <cell r="A721" t="str">
            <v>N01893</v>
          </cell>
          <cell r="B721" t="str">
            <v>李瑞 (Larry Li)</v>
          </cell>
          <cell r="C721" t="str">
            <v>DC</v>
          </cell>
          <cell r="D721" t="str">
            <v>妮维雅（上海）有限公司</v>
          </cell>
          <cell r="E721" t="str">
            <v>北京省区</v>
          </cell>
          <cell r="F721" t="str">
            <v>北京省区销售主任</v>
          </cell>
          <cell r="G721" t="str">
            <v/>
          </cell>
          <cell r="H721" t="str">
            <v>1213.002</v>
          </cell>
          <cell r="I721" t="str">
            <v>110101198307024036</v>
          </cell>
          <cell r="J721" t="str">
            <v>0</v>
          </cell>
          <cell r="K721" t="str">
            <v>DC</v>
          </cell>
          <cell r="L721">
            <v>41031</v>
          </cell>
          <cell r="N721" t="str">
            <v>招商银行上海虹桥支行</v>
          </cell>
          <cell r="O721" t="str">
            <v>6226091211112036</v>
          </cell>
          <cell r="P721" t="str">
            <v>李瑞</v>
          </cell>
          <cell r="Q721">
            <v>20</v>
          </cell>
          <cell r="R721">
            <v>20</v>
          </cell>
          <cell r="S721">
            <v>7041</v>
          </cell>
          <cell r="T721">
            <v>0</v>
          </cell>
          <cell r="U721">
            <v>0</v>
          </cell>
          <cell r="V721">
            <v>0.17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704.2</v>
          </cell>
        </row>
        <row r="722">
          <cell r="A722" t="str">
            <v>N01899</v>
          </cell>
          <cell r="B722" t="str">
            <v>李振宇</v>
          </cell>
          <cell r="C722" t="str">
            <v>DC</v>
          </cell>
          <cell r="D722" t="str">
            <v>妮维雅（上海）有限公司</v>
          </cell>
          <cell r="E722" t="str">
            <v>安徽省区</v>
          </cell>
          <cell r="F722" t="str">
            <v>安徽省区城市群主任</v>
          </cell>
          <cell r="G722" t="str">
            <v/>
          </cell>
          <cell r="H722" t="str">
            <v>1210.002</v>
          </cell>
          <cell r="I722" t="str">
            <v>342501198209041533</v>
          </cell>
          <cell r="J722" t="str">
            <v>0</v>
          </cell>
          <cell r="K722" t="str">
            <v>DC</v>
          </cell>
          <cell r="L722">
            <v>41031</v>
          </cell>
          <cell r="N722" t="str">
            <v>招商银行上海虹桥支行</v>
          </cell>
          <cell r="O722" t="str">
            <v>6226091211113257</v>
          </cell>
          <cell r="P722" t="str">
            <v>李振宇</v>
          </cell>
          <cell r="Q722">
            <v>20</v>
          </cell>
          <cell r="R722">
            <v>20</v>
          </cell>
          <cell r="S722">
            <v>5234</v>
          </cell>
          <cell r="T722">
            <v>0</v>
          </cell>
          <cell r="U722">
            <v>0</v>
          </cell>
          <cell r="V722">
            <v>0.17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523.4</v>
          </cell>
        </row>
        <row r="723">
          <cell r="A723" t="str">
            <v>N01900</v>
          </cell>
          <cell r="B723" t="str">
            <v>魏风霞</v>
          </cell>
          <cell r="C723" t="str">
            <v>DC</v>
          </cell>
          <cell r="D723" t="str">
            <v>妮维雅（上海）有限公司</v>
          </cell>
          <cell r="E723" t="str">
            <v>甘青省区</v>
          </cell>
          <cell r="F723" t="str">
            <v>甘青省区城市群主任</v>
          </cell>
          <cell r="G723" t="str">
            <v/>
          </cell>
          <cell r="H723" t="str">
            <v>1215.004</v>
          </cell>
          <cell r="I723" t="str">
            <v>630104198207160541</v>
          </cell>
          <cell r="J723" t="str">
            <v>0</v>
          </cell>
          <cell r="K723" t="str">
            <v>DC</v>
          </cell>
          <cell r="L723">
            <v>41031</v>
          </cell>
          <cell r="N723" t="str">
            <v>招商银行上海虹桥支行</v>
          </cell>
          <cell r="O723" t="str">
            <v>6226091211118512</v>
          </cell>
          <cell r="P723" t="str">
            <v>魏风霞</v>
          </cell>
          <cell r="Q723">
            <v>20</v>
          </cell>
          <cell r="R723">
            <v>20</v>
          </cell>
          <cell r="S723">
            <v>5646</v>
          </cell>
          <cell r="T723">
            <v>0</v>
          </cell>
          <cell r="U723">
            <v>0</v>
          </cell>
          <cell r="V723">
            <v>0.17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564.6</v>
          </cell>
        </row>
        <row r="724">
          <cell r="A724" t="str">
            <v>N01901</v>
          </cell>
          <cell r="B724" t="str">
            <v>雷艳杰</v>
          </cell>
          <cell r="C724" t="str">
            <v>DC</v>
          </cell>
          <cell r="D724" t="str">
            <v>妮维雅（上海）有限公司</v>
          </cell>
          <cell r="E724" t="str">
            <v>北京省区</v>
          </cell>
          <cell r="F724" t="str">
            <v>北京省区销售代表-特</v>
          </cell>
          <cell r="G724" t="str">
            <v/>
          </cell>
          <cell r="H724" t="str">
            <v>1213.002</v>
          </cell>
          <cell r="I724" t="str">
            <v>130684198709111329</v>
          </cell>
          <cell r="J724" t="str">
            <v>0</v>
          </cell>
          <cell r="K724" t="str">
            <v>DC</v>
          </cell>
          <cell r="L724">
            <v>41031</v>
          </cell>
          <cell r="N724" t="str">
            <v>招商银行上海虹桥支行</v>
          </cell>
          <cell r="O724" t="str">
            <v>6226091211112051</v>
          </cell>
          <cell r="P724" t="str">
            <v>雷艳杰</v>
          </cell>
          <cell r="Q724">
            <v>20</v>
          </cell>
          <cell r="R724">
            <v>20</v>
          </cell>
          <cell r="S724">
            <v>4335</v>
          </cell>
          <cell r="T724">
            <v>0</v>
          </cell>
          <cell r="U724">
            <v>0</v>
          </cell>
          <cell r="V724">
            <v>0.17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433.4</v>
          </cell>
        </row>
        <row r="725">
          <cell r="A725" t="str">
            <v>N01907</v>
          </cell>
          <cell r="B725" t="str">
            <v>张逸闻 (Even Zhang)</v>
          </cell>
          <cell r="C725" t="str">
            <v>DC</v>
          </cell>
          <cell r="D725" t="str">
            <v>妮维雅（上海）有限公司</v>
          </cell>
          <cell r="E725" t="str">
            <v>护肤市场部</v>
          </cell>
          <cell r="F725" t="str">
            <v>高级品牌经理-季节性品类</v>
          </cell>
          <cell r="G725" t="str">
            <v/>
          </cell>
          <cell r="H725" t="str">
            <v>1100.001</v>
          </cell>
          <cell r="I725" t="str">
            <v>31010419821011682X</v>
          </cell>
          <cell r="J725" t="str">
            <v>0</v>
          </cell>
          <cell r="K725" t="str">
            <v>DC</v>
          </cell>
          <cell r="L725">
            <v>41061</v>
          </cell>
          <cell r="N725" t="str">
            <v>招商银行上海虹桥支行</v>
          </cell>
          <cell r="O725" t="str">
            <v>6226091211115773</v>
          </cell>
          <cell r="P725" t="str">
            <v>张逸闻</v>
          </cell>
          <cell r="Q725">
            <v>20</v>
          </cell>
          <cell r="R725">
            <v>20</v>
          </cell>
          <cell r="S725">
            <v>27101</v>
          </cell>
          <cell r="T725">
            <v>0</v>
          </cell>
          <cell r="U725">
            <v>0</v>
          </cell>
          <cell r="V725">
            <v>0.12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</row>
        <row r="726">
          <cell r="A726" t="str">
            <v>N01911</v>
          </cell>
          <cell r="B726" t="str">
            <v>李雁萍 (Elaine Li)</v>
          </cell>
          <cell r="C726" t="str">
            <v>RGN</v>
          </cell>
          <cell r="D726" t="str">
            <v>妮维雅（上海）有限公司</v>
          </cell>
          <cell r="E726" t="str">
            <v>Far East</v>
          </cell>
          <cell r="F726" t="str">
            <v>Executive Assistant-RM</v>
          </cell>
          <cell r="G726" t="str">
            <v>16</v>
          </cell>
          <cell r="H726" t="str">
            <v>9002.000</v>
          </cell>
          <cell r="I726" t="str">
            <v>310103197510052425</v>
          </cell>
          <cell r="J726" t="str">
            <v>0</v>
          </cell>
          <cell r="K726" t="str">
            <v>REGIONAL</v>
          </cell>
          <cell r="L726">
            <v>41050</v>
          </cell>
          <cell r="N726" t="str">
            <v>招商银行上海虹桥支行</v>
          </cell>
          <cell r="O726" t="str">
            <v>6226091211114628</v>
          </cell>
          <cell r="P726" t="str">
            <v>李雁萍</v>
          </cell>
          <cell r="Q726">
            <v>20</v>
          </cell>
          <cell r="R726">
            <v>20</v>
          </cell>
          <cell r="S726">
            <v>34755</v>
          </cell>
          <cell r="T726">
            <v>0</v>
          </cell>
          <cell r="U726">
            <v>0</v>
          </cell>
          <cell r="V726">
            <v>0.12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AN726">
            <v>0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</row>
        <row r="727">
          <cell r="A727" t="str">
            <v>N01914</v>
          </cell>
          <cell r="B727" t="str">
            <v>肖平 (Jacky Xiao)</v>
          </cell>
          <cell r="C727" t="str">
            <v>SC</v>
          </cell>
          <cell r="D727" t="str">
            <v>妮维雅（上海）有限公司</v>
          </cell>
          <cell r="E727" t="str">
            <v>上海物料管理部</v>
          </cell>
          <cell r="F727" t="str">
            <v>上海物料管理部物料经理</v>
          </cell>
          <cell r="G727" t="str">
            <v>10</v>
          </cell>
          <cell r="H727" t="str">
            <v>1590</v>
          </cell>
          <cell r="I727" t="str">
            <v>362430198212245713</v>
          </cell>
          <cell r="J727" t="str">
            <v>0</v>
          </cell>
          <cell r="K727" t="str">
            <v>SC</v>
          </cell>
          <cell r="L727">
            <v>41085</v>
          </cell>
          <cell r="N727" t="str">
            <v>招商银行上海虹桥支行</v>
          </cell>
          <cell r="O727" t="str">
            <v>6226091211117209</v>
          </cell>
          <cell r="P727" t="str">
            <v>肖平</v>
          </cell>
          <cell r="Q727">
            <v>20</v>
          </cell>
          <cell r="R727">
            <v>20</v>
          </cell>
          <cell r="S727">
            <v>34513</v>
          </cell>
          <cell r="T727">
            <v>0</v>
          </cell>
          <cell r="U727">
            <v>0</v>
          </cell>
          <cell r="V727">
            <v>0.12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>
            <v>0</v>
          </cell>
          <cell r="AM727">
            <v>0</v>
          </cell>
          <cell r="AN727">
            <v>0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</row>
        <row r="728">
          <cell r="A728" t="str">
            <v>N01917</v>
          </cell>
          <cell r="B728" t="str">
            <v>韩峻 (Daniel Han)</v>
          </cell>
          <cell r="C728" t="str">
            <v>OTH1</v>
          </cell>
          <cell r="D728" t="str">
            <v>妮维雅（上海）有限公司</v>
          </cell>
          <cell r="E728" t="str">
            <v>渠道发展部</v>
          </cell>
          <cell r="F728" t="str">
            <v>渠道发展销售总监</v>
          </cell>
          <cell r="G728" t="str">
            <v>20</v>
          </cell>
          <cell r="H728" t="str">
            <v>3000</v>
          </cell>
          <cell r="I728" t="str">
            <v>310102197406162417</v>
          </cell>
          <cell r="J728" t="str">
            <v>0</v>
          </cell>
          <cell r="K728" t="str">
            <v>OTHERS总监以外</v>
          </cell>
          <cell r="L728">
            <v>41071</v>
          </cell>
          <cell r="N728" t="str">
            <v>招商银行上海虹桥支行</v>
          </cell>
          <cell r="O728" t="str">
            <v>6226091211116177</v>
          </cell>
          <cell r="P728" t="str">
            <v>韩峻</v>
          </cell>
          <cell r="Q728">
            <v>20</v>
          </cell>
          <cell r="R728">
            <v>20</v>
          </cell>
          <cell r="S728">
            <v>109452</v>
          </cell>
          <cell r="T728">
            <v>0</v>
          </cell>
          <cell r="U728">
            <v>0</v>
          </cell>
          <cell r="V728">
            <v>0.25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N728">
            <v>0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</row>
        <row r="729">
          <cell r="A729" t="str">
            <v>N01919</v>
          </cell>
          <cell r="B729" t="str">
            <v>孙金军</v>
          </cell>
          <cell r="C729" t="str">
            <v>DC</v>
          </cell>
          <cell r="D729" t="str">
            <v>妮维雅（上海）有限公司</v>
          </cell>
          <cell r="E729" t="str">
            <v>苏南省区</v>
          </cell>
          <cell r="F729" t="str">
            <v>苏南省区销售代表</v>
          </cell>
          <cell r="G729" t="str">
            <v/>
          </cell>
          <cell r="H729" t="str">
            <v>1211.002</v>
          </cell>
          <cell r="I729" t="str">
            <v>320682198405242293</v>
          </cell>
          <cell r="J729" t="str">
            <v>0</v>
          </cell>
          <cell r="K729" t="str">
            <v>DC</v>
          </cell>
          <cell r="L729">
            <v>41061</v>
          </cell>
          <cell r="N729" t="str">
            <v>招商银行上海虹桥支行</v>
          </cell>
          <cell r="O729" t="str">
            <v>6226091211113935</v>
          </cell>
          <cell r="P729" t="str">
            <v>孙金军</v>
          </cell>
          <cell r="Q729">
            <v>20</v>
          </cell>
          <cell r="R729">
            <v>20</v>
          </cell>
          <cell r="S729">
            <v>4566</v>
          </cell>
          <cell r="T729">
            <v>0</v>
          </cell>
          <cell r="U729">
            <v>0</v>
          </cell>
          <cell r="V729">
            <v>0.17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>
            <v>0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2122.56</v>
          </cell>
        </row>
        <row r="730">
          <cell r="A730" t="str">
            <v>N01925</v>
          </cell>
          <cell r="B730" t="str">
            <v>丁琳璐 (Sandy Ding)</v>
          </cell>
          <cell r="C730" t="str">
            <v>SC</v>
          </cell>
          <cell r="D730" t="str">
            <v>妮维雅（上海）有限公司</v>
          </cell>
          <cell r="E730" t="str">
            <v>生产部</v>
          </cell>
          <cell r="F730" t="str">
            <v>高级工艺工程师－F&amp;P</v>
          </cell>
          <cell r="G730" t="str">
            <v>16</v>
          </cell>
          <cell r="H730" t="str">
            <v>1595</v>
          </cell>
          <cell r="I730" t="str">
            <v>332526198511200721</v>
          </cell>
          <cell r="J730" t="str">
            <v>0</v>
          </cell>
          <cell r="K730" t="str">
            <v>SC</v>
          </cell>
          <cell r="L730">
            <v>41092</v>
          </cell>
          <cell r="N730" t="str">
            <v>招商银行上海虹桥支行</v>
          </cell>
          <cell r="O730" t="str">
            <v>6226091210864207</v>
          </cell>
          <cell r="P730" t="str">
            <v>丁琳璐</v>
          </cell>
          <cell r="Q730">
            <v>20</v>
          </cell>
          <cell r="R730">
            <v>20</v>
          </cell>
          <cell r="S730">
            <v>14932</v>
          </cell>
          <cell r="T730">
            <v>0</v>
          </cell>
          <cell r="U730">
            <v>0</v>
          </cell>
          <cell r="V730">
            <v>0.12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</row>
        <row r="731">
          <cell r="A731" t="str">
            <v>N01926</v>
          </cell>
          <cell r="B731" t="str">
            <v>李丰 (Kiko Li)</v>
          </cell>
          <cell r="C731" t="str">
            <v>DC</v>
          </cell>
          <cell r="D731" t="str">
            <v>妮维雅（上海）有限公司</v>
          </cell>
          <cell r="E731" t="str">
            <v>上海省区</v>
          </cell>
          <cell r="F731" t="str">
            <v>上海区区域零售经理</v>
          </cell>
          <cell r="G731" t="str">
            <v/>
          </cell>
          <cell r="H731" t="str">
            <v>1210.001</v>
          </cell>
          <cell r="I731" t="str">
            <v>310101198411301061</v>
          </cell>
          <cell r="J731" t="str">
            <v>0</v>
          </cell>
          <cell r="K731" t="str">
            <v>DC</v>
          </cell>
          <cell r="L731">
            <v>41064</v>
          </cell>
          <cell r="N731" t="str">
            <v>招商银行上海虹桥支行</v>
          </cell>
          <cell r="O731" t="str">
            <v>6226091211116821</v>
          </cell>
          <cell r="P731" t="str">
            <v>李丰</v>
          </cell>
          <cell r="Q731">
            <v>20</v>
          </cell>
          <cell r="R731">
            <v>20</v>
          </cell>
          <cell r="S731">
            <v>8951</v>
          </cell>
          <cell r="T731">
            <v>0</v>
          </cell>
          <cell r="U731">
            <v>0</v>
          </cell>
          <cell r="V731">
            <v>0.33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3008.08</v>
          </cell>
        </row>
        <row r="732">
          <cell r="A732" t="str">
            <v>N01928</v>
          </cell>
          <cell r="B732" t="str">
            <v>姚桂灿</v>
          </cell>
          <cell r="C732" t="str">
            <v>DC</v>
          </cell>
          <cell r="D732" t="str">
            <v>妮维雅（上海）有限公司</v>
          </cell>
          <cell r="E732" t="str">
            <v>渠道发展部</v>
          </cell>
          <cell r="F732" t="str">
            <v>区域重点客户销售副经理</v>
          </cell>
          <cell r="G732" t="str">
            <v/>
          </cell>
          <cell r="H732" t="str">
            <v>3200</v>
          </cell>
          <cell r="I732" t="str">
            <v>440582198608300432</v>
          </cell>
          <cell r="J732" t="str">
            <v>0</v>
          </cell>
          <cell r="K732" t="str">
            <v>DC</v>
          </cell>
          <cell r="L732">
            <v>41081</v>
          </cell>
          <cell r="M732">
            <v>42137</v>
          </cell>
          <cell r="N732" t="str">
            <v>招商银行上海虹桥支行</v>
          </cell>
          <cell r="O732" t="str">
            <v>6226091211112911</v>
          </cell>
          <cell r="P732" t="str">
            <v>姚桂灿</v>
          </cell>
          <cell r="Q732">
            <v>20</v>
          </cell>
          <cell r="R732">
            <v>8</v>
          </cell>
          <cell r="S732">
            <v>8961</v>
          </cell>
          <cell r="T732">
            <v>0</v>
          </cell>
          <cell r="U732">
            <v>0</v>
          </cell>
          <cell r="V732">
            <v>0.33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1828.82</v>
          </cell>
        </row>
        <row r="733">
          <cell r="A733" t="str">
            <v>N01929</v>
          </cell>
          <cell r="B733" t="str">
            <v>江迎 (Giona Jiang)</v>
          </cell>
          <cell r="C733" t="str">
            <v>DC</v>
          </cell>
          <cell r="D733" t="str">
            <v>妮维雅（上海）有限公司</v>
          </cell>
          <cell r="E733" t="str">
            <v>护肤市场部</v>
          </cell>
          <cell r="F733" t="str">
            <v>品牌经理-NM Moisturizer</v>
          </cell>
          <cell r="G733" t="str">
            <v/>
          </cell>
          <cell r="H733" t="str">
            <v>1100.003</v>
          </cell>
          <cell r="I733" t="str">
            <v>310109198808143525</v>
          </cell>
          <cell r="J733" t="str">
            <v>0</v>
          </cell>
          <cell r="K733" t="str">
            <v>DC</v>
          </cell>
          <cell r="L733">
            <v>41092</v>
          </cell>
          <cell r="N733" t="str">
            <v>招商银行上海虹桥支行</v>
          </cell>
          <cell r="O733" t="str">
            <v>6226091211115781</v>
          </cell>
          <cell r="P733" t="str">
            <v>江迎</v>
          </cell>
          <cell r="Q733">
            <v>20</v>
          </cell>
          <cell r="R733">
            <v>20</v>
          </cell>
          <cell r="S733">
            <v>16071</v>
          </cell>
          <cell r="T733">
            <v>0</v>
          </cell>
          <cell r="U733">
            <v>0</v>
          </cell>
          <cell r="V733">
            <v>0.25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</row>
        <row r="734">
          <cell r="A734" t="str">
            <v>N01933</v>
          </cell>
          <cell r="B734" t="str">
            <v>付晶 (Jane Fu)</v>
          </cell>
          <cell r="C734" t="str">
            <v>DC</v>
          </cell>
          <cell r="D734" t="str">
            <v>妮维雅（上海）有限公司</v>
          </cell>
          <cell r="E734" t="str">
            <v>护发市场部</v>
          </cell>
          <cell r="F734" t="str">
            <v>助理品牌经理－SLEK HC</v>
          </cell>
          <cell r="G734" t="str">
            <v/>
          </cell>
          <cell r="H734" t="str">
            <v>1199</v>
          </cell>
          <cell r="I734" t="str">
            <v>511621198911220023</v>
          </cell>
          <cell r="J734" t="str">
            <v>0</v>
          </cell>
          <cell r="K734" t="str">
            <v>DC</v>
          </cell>
          <cell r="L734">
            <v>41092</v>
          </cell>
          <cell r="N734" t="str">
            <v>招商银行上海虹桥支行</v>
          </cell>
          <cell r="O734" t="str">
            <v>6226091211114966</v>
          </cell>
          <cell r="P734" t="str">
            <v>付晶</v>
          </cell>
          <cell r="Q734">
            <v>20</v>
          </cell>
          <cell r="R734">
            <v>20</v>
          </cell>
          <cell r="S734">
            <v>13797</v>
          </cell>
          <cell r="T734">
            <v>0</v>
          </cell>
          <cell r="U734">
            <v>0</v>
          </cell>
          <cell r="V734">
            <v>0.2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</row>
        <row r="735">
          <cell r="A735" t="str">
            <v>N01934</v>
          </cell>
          <cell r="B735" t="str">
            <v>韩娴 (Iris Han)</v>
          </cell>
          <cell r="C735" t="str">
            <v>DC</v>
          </cell>
          <cell r="D735" t="str">
            <v>妮维雅（上海）有限公司</v>
          </cell>
          <cell r="E735" t="str">
            <v>市场财务控制部</v>
          </cell>
          <cell r="F735" t="str">
            <v>市场控制主管</v>
          </cell>
          <cell r="G735" t="str">
            <v>16</v>
          </cell>
          <cell r="H735" t="str">
            <v>9223</v>
          </cell>
          <cell r="I735" t="str">
            <v>31010419891126442X</v>
          </cell>
          <cell r="J735" t="str">
            <v>0</v>
          </cell>
          <cell r="K735" t="str">
            <v>DC</v>
          </cell>
          <cell r="L735">
            <v>41092</v>
          </cell>
          <cell r="N735" t="str">
            <v>招商银行上海虹桥支行</v>
          </cell>
          <cell r="O735" t="str">
            <v>6226091211115799</v>
          </cell>
          <cell r="P735" t="str">
            <v>韩娴</v>
          </cell>
          <cell r="Q735">
            <v>20</v>
          </cell>
          <cell r="R735">
            <v>20</v>
          </cell>
          <cell r="S735">
            <v>13190</v>
          </cell>
          <cell r="T735">
            <v>0</v>
          </cell>
          <cell r="U735">
            <v>0</v>
          </cell>
          <cell r="V735">
            <v>0.2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</row>
        <row r="736">
          <cell r="A736" t="str">
            <v>N01935</v>
          </cell>
          <cell r="B736" t="str">
            <v>何洁云 (Crystal He)</v>
          </cell>
          <cell r="C736" t="str">
            <v>DC</v>
          </cell>
          <cell r="D736" t="str">
            <v>妮维雅（上海）有限公司</v>
          </cell>
          <cell r="E736" t="str">
            <v>Visage,Sun&amp;Lip</v>
          </cell>
          <cell r="F736" t="str">
            <v>Reg.Asst.Brand Manager.-Lip</v>
          </cell>
          <cell r="G736" t="str">
            <v>17</v>
          </cell>
          <cell r="H736" t="str">
            <v>9200.3000040</v>
          </cell>
          <cell r="I736" t="str">
            <v>44018219890601394X</v>
          </cell>
          <cell r="J736" t="str">
            <v>0</v>
          </cell>
          <cell r="K736" t="str">
            <v>DC</v>
          </cell>
          <cell r="L736">
            <v>41092</v>
          </cell>
          <cell r="N736" t="str">
            <v>招商银行上海虹桥支行</v>
          </cell>
          <cell r="O736" t="str">
            <v>6226091211116417</v>
          </cell>
          <cell r="P736" t="str">
            <v>何洁云</v>
          </cell>
          <cell r="Q736">
            <v>20</v>
          </cell>
          <cell r="R736">
            <v>20</v>
          </cell>
          <cell r="S736">
            <v>13222</v>
          </cell>
          <cell r="T736">
            <v>0</v>
          </cell>
          <cell r="U736">
            <v>0</v>
          </cell>
          <cell r="V736">
            <v>0.25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0</v>
          </cell>
        </row>
        <row r="737">
          <cell r="A737" t="str">
            <v>N01936</v>
          </cell>
          <cell r="B737" t="str">
            <v>季怡 (Eve Ji)</v>
          </cell>
          <cell r="C737" t="str">
            <v>DC</v>
          </cell>
          <cell r="D737" t="str">
            <v>妮维雅（上海）有限公司</v>
          </cell>
          <cell r="E737" t="str">
            <v>浙江省区</v>
          </cell>
          <cell r="F737" t="str">
            <v>浙江省区城市群销售经理</v>
          </cell>
          <cell r="G737" t="str">
            <v/>
          </cell>
          <cell r="H737" t="str">
            <v>1211.003</v>
          </cell>
          <cell r="I737" t="str">
            <v>310115199001012948</v>
          </cell>
          <cell r="J737" t="str">
            <v>0</v>
          </cell>
          <cell r="K737" t="str">
            <v>DC</v>
          </cell>
          <cell r="L737">
            <v>41092</v>
          </cell>
          <cell r="N737" t="str">
            <v>招商银行上海虹桥支行</v>
          </cell>
          <cell r="O737" t="str">
            <v>6226091211115179</v>
          </cell>
          <cell r="P737" t="str">
            <v>季怡</v>
          </cell>
          <cell r="Q737">
            <v>20</v>
          </cell>
          <cell r="R737">
            <v>20</v>
          </cell>
          <cell r="S737">
            <v>10196</v>
          </cell>
          <cell r="T737">
            <v>0</v>
          </cell>
          <cell r="U737">
            <v>0</v>
          </cell>
          <cell r="V737">
            <v>0.16700000000000001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1699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0</v>
          </cell>
          <cell r="AR737">
            <v>1019.6</v>
          </cell>
        </row>
        <row r="738">
          <cell r="A738" t="str">
            <v>N01937</v>
          </cell>
          <cell r="B738" t="str">
            <v>王旭峰 (Xufeng Wang)</v>
          </cell>
          <cell r="C738" t="str">
            <v>OTH2</v>
          </cell>
          <cell r="D738" t="str">
            <v>妮维雅（上海）有限公司</v>
          </cell>
          <cell r="E738" t="str">
            <v>员工关系部</v>
          </cell>
          <cell r="F738" t="str">
            <v>员工关系主管</v>
          </cell>
          <cell r="G738" t="str">
            <v>16</v>
          </cell>
          <cell r="H738" t="str">
            <v>9200</v>
          </cell>
          <cell r="I738" t="str">
            <v>310106199007140012</v>
          </cell>
          <cell r="J738" t="str">
            <v>0</v>
          </cell>
          <cell r="K738" t="str">
            <v>OTHERS总监</v>
          </cell>
          <cell r="L738">
            <v>41092</v>
          </cell>
          <cell r="N738" t="str">
            <v>招商银行上海虹桥支行</v>
          </cell>
          <cell r="O738" t="str">
            <v>6226091211115989</v>
          </cell>
          <cell r="P738" t="str">
            <v>王旭峰</v>
          </cell>
          <cell r="Q738">
            <v>20</v>
          </cell>
          <cell r="R738">
            <v>20</v>
          </cell>
          <cell r="S738">
            <v>12582</v>
          </cell>
          <cell r="T738">
            <v>0</v>
          </cell>
          <cell r="U738">
            <v>0</v>
          </cell>
          <cell r="V738">
            <v>0.2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</row>
        <row r="739">
          <cell r="A739" t="str">
            <v>N01938</v>
          </cell>
          <cell r="B739" t="str">
            <v>宗宇 (Howie Zong)</v>
          </cell>
          <cell r="C739" t="str">
            <v>DC</v>
          </cell>
          <cell r="D739" t="str">
            <v>妮维雅（上海）有限公司</v>
          </cell>
          <cell r="E739" t="str">
            <v>媒体部</v>
          </cell>
          <cell r="F739" t="str">
            <v>Senior Media Manager</v>
          </cell>
          <cell r="G739" t="str">
            <v>10</v>
          </cell>
          <cell r="H739" t="str">
            <v>1102</v>
          </cell>
          <cell r="I739" t="str">
            <v>320402197810183111</v>
          </cell>
          <cell r="J739" t="str">
            <v>0</v>
          </cell>
          <cell r="K739" t="str">
            <v>DC</v>
          </cell>
          <cell r="L739">
            <v>41099</v>
          </cell>
          <cell r="N739" t="str">
            <v>招商银行上海虹桥支行</v>
          </cell>
          <cell r="O739" t="str">
            <v>6226091211115807</v>
          </cell>
          <cell r="P739" t="str">
            <v>宗宇</v>
          </cell>
          <cell r="Q739">
            <v>20</v>
          </cell>
          <cell r="R739">
            <v>20</v>
          </cell>
          <cell r="S739">
            <v>46449</v>
          </cell>
          <cell r="T739">
            <v>0</v>
          </cell>
          <cell r="U739">
            <v>0</v>
          </cell>
          <cell r="V739">
            <v>0.2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</row>
        <row r="740">
          <cell r="A740" t="str">
            <v>N01939</v>
          </cell>
          <cell r="B740" t="str">
            <v>朱雯雯</v>
          </cell>
          <cell r="C740" t="str">
            <v>SC</v>
          </cell>
          <cell r="D740" t="str">
            <v>妮维雅（上海）有限公司</v>
          </cell>
          <cell r="E740" t="str">
            <v>生产部</v>
          </cell>
          <cell r="F740" t="str">
            <v>生产文员</v>
          </cell>
          <cell r="G740" t="str">
            <v>10</v>
          </cell>
          <cell r="H740" t="str">
            <v>1595</v>
          </cell>
          <cell r="I740" t="str">
            <v>310229198801103046</v>
          </cell>
          <cell r="J740" t="str">
            <v>0</v>
          </cell>
          <cell r="K740" t="str">
            <v>SC</v>
          </cell>
          <cell r="L740">
            <v>41092</v>
          </cell>
          <cell r="N740" t="str">
            <v>招商银行上海虹桥支行</v>
          </cell>
          <cell r="O740" t="str">
            <v>6226091210864215</v>
          </cell>
          <cell r="P740" t="str">
            <v>朱雯雯</v>
          </cell>
          <cell r="Q740">
            <v>20</v>
          </cell>
          <cell r="R740">
            <v>20</v>
          </cell>
          <cell r="S740">
            <v>3206</v>
          </cell>
          <cell r="T740">
            <v>267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0</v>
          </cell>
          <cell r="AN740">
            <v>0</v>
          </cell>
          <cell r="AO740">
            <v>267</v>
          </cell>
          <cell r="AP740">
            <v>267</v>
          </cell>
          <cell r="AQ740">
            <v>0</v>
          </cell>
          <cell r="AR740">
            <v>0</v>
          </cell>
        </row>
        <row r="741">
          <cell r="A741" t="str">
            <v>N01945</v>
          </cell>
          <cell r="B741" t="str">
            <v>杨薇华</v>
          </cell>
          <cell r="C741" t="str">
            <v>DC</v>
          </cell>
          <cell r="D741" t="str">
            <v>妮维雅（上海）有限公司</v>
          </cell>
          <cell r="E741" t="str">
            <v>北京省区</v>
          </cell>
          <cell r="F741" t="str">
            <v>北京省区销售代表</v>
          </cell>
          <cell r="G741" t="str">
            <v/>
          </cell>
          <cell r="H741" t="str">
            <v>1213.002</v>
          </cell>
          <cell r="I741" t="str">
            <v>110101197709294042</v>
          </cell>
          <cell r="J741" t="str">
            <v>0</v>
          </cell>
          <cell r="K741" t="str">
            <v>DC</v>
          </cell>
          <cell r="L741">
            <v>41092</v>
          </cell>
          <cell r="N741" t="str">
            <v>招商银行上海虹桥支行</v>
          </cell>
          <cell r="O741" t="str">
            <v>6226091211112085</v>
          </cell>
          <cell r="P741" t="str">
            <v>杨薇华</v>
          </cell>
          <cell r="Q741">
            <v>20</v>
          </cell>
          <cell r="R741">
            <v>20</v>
          </cell>
          <cell r="S741">
            <v>4837</v>
          </cell>
          <cell r="T741">
            <v>0</v>
          </cell>
          <cell r="U741">
            <v>0</v>
          </cell>
          <cell r="V741">
            <v>0.17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483.6</v>
          </cell>
        </row>
        <row r="742">
          <cell r="A742" t="str">
            <v>N01946</v>
          </cell>
          <cell r="B742" t="str">
            <v>王霄凌</v>
          </cell>
          <cell r="C742" t="str">
            <v>DC</v>
          </cell>
          <cell r="D742" t="str">
            <v>妮维雅（上海）有限公司</v>
          </cell>
          <cell r="E742" t="str">
            <v>北京省区</v>
          </cell>
          <cell r="F742" t="str">
            <v>北京省区销售代表</v>
          </cell>
          <cell r="G742" t="str">
            <v/>
          </cell>
          <cell r="H742" t="str">
            <v>1213.002</v>
          </cell>
          <cell r="I742" t="str">
            <v>110111197208025541</v>
          </cell>
          <cell r="J742" t="str">
            <v>0</v>
          </cell>
          <cell r="K742" t="str">
            <v>DC</v>
          </cell>
          <cell r="L742">
            <v>41092</v>
          </cell>
          <cell r="N742" t="str">
            <v>招商银行上海虹桥支行</v>
          </cell>
          <cell r="O742" t="str">
            <v>6226091211112093</v>
          </cell>
          <cell r="P742" t="str">
            <v>王霄凌</v>
          </cell>
          <cell r="Q742">
            <v>20</v>
          </cell>
          <cell r="R742">
            <v>20</v>
          </cell>
          <cell r="S742">
            <v>4204</v>
          </cell>
          <cell r="T742">
            <v>0</v>
          </cell>
          <cell r="U742">
            <v>0</v>
          </cell>
          <cell r="V742">
            <v>0.2167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400</v>
          </cell>
        </row>
        <row r="743">
          <cell r="A743" t="str">
            <v>N01947</v>
          </cell>
          <cell r="B743" t="str">
            <v>谭艳梅</v>
          </cell>
          <cell r="C743" t="str">
            <v>DC</v>
          </cell>
          <cell r="D743" t="str">
            <v>妮维雅（上海）有限公司</v>
          </cell>
          <cell r="E743" t="str">
            <v>北京省区</v>
          </cell>
          <cell r="F743" t="str">
            <v>北京省区销售代表</v>
          </cell>
          <cell r="G743" t="str">
            <v/>
          </cell>
          <cell r="H743" t="str">
            <v>1213.002</v>
          </cell>
          <cell r="I743" t="str">
            <v>510902198210065960</v>
          </cell>
          <cell r="J743" t="str">
            <v>0</v>
          </cell>
          <cell r="K743" t="str">
            <v>DC</v>
          </cell>
          <cell r="L743">
            <v>41092</v>
          </cell>
          <cell r="N743" t="str">
            <v>招商银行上海虹桥支行</v>
          </cell>
          <cell r="O743" t="str">
            <v>6226091211112101</v>
          </cell>
          <cell r="P743" t="str">
            <v>谭艳梅</v>
          </cell>
          <cell r="Q743">
            <v>20</v>
          </cell>
          <cell r="R743">
            <v>20</v>
          </cell>
          <cell r="S743">
            <v>4338</v>
          </cell>
          <cell r="T743">
            <v>0</v>
          </cell>
          <cell r="U743">
            <v>0</v>
          </cell>
          <cell r="V743">
            <v>0.17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2169</v>
          </cell>
        </row>
        <row r="744">
          <cell r="A744" t="str">
            <v>N01950</v>
          </cell>
          <cell r="B744" t="str">
            <v>赵峰</v>
          </cell>
          <cell r="C744" t="str">
            <v>DC</v>
          </cell>
          <cell r="D744" t="str">
            <v>妮维雅（上海）有限公司</v>
          </cell>
          <cell r="E744" t="str">
            <v>鲁西省区</v>
          </cell>
          <cell r="F744" t="str">
            <v>鲁西省区销售主任</v>
          </cell>
          <cell r="G744" t="str">
            <v/>
          </cell>
          <cell r="H744" t="str">
            <v>1214.006</v>
          </cell>
          <cell r="I744" t="str">
            <v>370103198601271012</v>
          </cell>
          <cell r="J744" t="str">
            <v>0</v>
          </cell>
          <cell r="K744" t="str">
            <v>DC</v>
          </cell>
          <cell r="L744">
            <v>41085</v>
          </cell>
          <cell r="N744" t="str">
            <v>招商银行上海虹桥支行</v>
          </cell>
          <cell r="O744" t="str">
            <v>6226091211113372</v>
          </cell>
          <cell r="P744" t="str">
            <v>赵峰</v>
          </cell>
          <cell r="Q744">
            <v>20</v>
          </cell>
          <cell r="R744">
            <v>20</v>
          </cell>
          <cell r="S744">
            <v>5327</v>
          </cell>
          <cell r="T744">
            <v>0</v>
          </cell>
          <cell r="U744">
            <v>0</v>
          </cell>
          <cell r="V744">
            <v>0.17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2463.2800000000002</v>
          </cell>
        </row>
        <row r="745">
          <cell r="A745" t="str">
            <v>N01953</v>
          </cell>
          <cell r="B745" t="str">
            <v>周渝 (Jim Zhou)</v>
          </cell>
          <cell r="C745" t="str">
            <v>DC</v>
          </cell>
          <cell r="D745" t="str">
            <v>妮维雅（上海）有限公司</v>
          </cell>
          <cell r="E745" t="str">
            <v>湖南省区</v>
          </cell>
          <cell r="F745" t="str">
            <v>湖南省区销售代表</v>
          </cell>
          <cell r="G745" t="str">
            <v>10</v>
          </cell>
          <cell r="H745" t="str">
            <v>1216.004</v>
          </cell>
          <cell r="I745" t="str">
            <v>430102198508280539</v>
          </cell>
          <cell r="J745" t="str">
            <v>0</v>
          </cell>
          <cell r="K745" t="str">
            <v>DC</v>
          </cell>
          <cell r="L745">
            <v>41092</v>
          </cell>
          <cell r="N745" t="str">
            <v>招商银行上海虹桥支行</v>
          </cell>
          <cell r="O745" t="str">
            <v>6226091211112291</v>
          </cell>
          <cell r="P745" t="str">
            <v>周渝</v>
          </cell>
          <cell r="Q745">
            <v>20</v>
          </cell>
          <cell r="R745">
            <v>20</v>
          </cell>
          <cell r="S745">
            <v>3778</v>
          </cell>
          <cell r="T745">
            <v>0</v>
          </cell>
          <cell r="U745">
            <v>0</v>
          </cell>
          <cell r="V745">
            <v>0.17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850.62</v>
          </cell>
        </row>
        <row r="746">
          <cell r="A746" t="str">
            <v>N01958</v>
          </cell>
          <cell r="B746" t="str">
            <v>张英</v>
          </cell>
          <cell r="C746" t="str">
            <v>DC</v>
          </cell>
          <cell r="D746" t="str">
            <v>妮维雅（上海）有限公司</v>
          </cell>
          <cell r="E746" t="str">
            <v>四川省区</v>
          </cell>
          <cell r="F746" t="str">
            <v>四川省区城市零售经理</v>
          </cell>
          <cell r="G746" t="str">
            <v>10</v>
          </cell>
          <cell r="H746" t="str">
            <v>1215.006</v>
          </cell>
          <cell r="I746" t="str">
            <v>510181198110070924</v>
          </cell>
          <cell r="J746" t="str">
            <v>0</v>
          </cell>
          <cell r="K746" t="str">
            <v>DC</v>
          </cell>
          <cell r="L746">
            <v>41122</v>
          </cell>
          <cell r="N746" t="str">
            <v>招商银行上海虹桥支行</v>
          </cell>
          <cell r="O746" t="str">
            <v>6226091211112523</v>
          </cell>
          <cell r="P746" t="str">
            <v>张英</v>
          </cell>
          <cell r="Q746">
            <v>20</v>
          </cell>
          <cell r="R746">
            <v>20</v>
          </cell>
          <cell r="S746">
            <v>6967</v>
          </cell>
          <cell r="T746">
            <v>0</v>
          </cell>
          <cell r="U746">
            <v>0</v>
          </cell>
          <cell r="V746">
            <v>0.15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2697.1</v>
          </cell>
        </row>
        <row r="747">
          <cell r="A747" t="str">
            <v>N01960</v>
          </cell>
          <cell r="B747" t="str">
            <v>郑志峰 (Dreamy Zheng)</v>
          </cell>
          <cell r="C747" t="str">
            <v>DC</v>
          </cell>
          <cell r="D747" t="str">
            <v>妮维雅（上海）有限公司</v>
          </cell>
          <cell r="E747" t="str">
            <v>上海省区</v>
          </cell>
          <cell r="F747" t="str">
            <v>上海省区销售代表</v>
          </cell>
          <cell r="G747" t="str">
            <v/>
          </cell>
          <cell r="H747" t="str">
            <v>1210.004</v>
          </cell>
          <cell r="I747" t="str">
            <v>31010519890701503X</v>
          </cell>
          <cell r="J747" t="str">
            <v>0</v>
          </cell>
          <cell r="K747" t="str">
            <v>DC</v>
          </cell>
          <cell r="L747">
            <v>41103</v>
          </cell>
          <cell r="N747" t="str">
            <v>招商银行上海虹桥支行</v>
          </cell>
          <cell r="O747" t="str">
            <v>6226091211116862</v>
          </cell>
          <cell r="P747" t="str">
            <v>郑志峰</v>
          </cell>
          <cell r="Q747">
            <v>20</v>
          </cell>
          <cell r="R747">
            <v>20</v>
          </cell>
          <cell r="S747">
            <v>4385</v>
          </cell>
          <cell r="T747">
            <v>0</v>
          </cell>
          <cell r="U747">
            <v>0</v>
          </cell>
          <cell r="V747">
            <v>0.17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2311.25</v>
          </cell>
        </row>
        <row r="748">
          <cell r="A748" t="str">
            <v>N01961</v>
          </cell>
          <cell r="B748" t="str">
            <v>马卫刚 (Pony Ma)</v>
          </cell>
          <cell r="C748" t="str">
            <v>RGN</v>
          </cell>
          <cell r="D748" t="str">
            <v>妮维雅（上海）有限公司</v>
          </cell>
          <cell r="E748" t="str">
            <v>IIM&amp;Tech&amp;QA</v>
          </cell>
          <cell r="F748" t="str">
            <v>Reg.Process Development Mgr.</v>
          </cell>
          <cell r="G748" t="str">
            <v>18</v>
          </cell>
          <cell r="H748" t="str">
            <v>9002.001</v>
          </cell>
          <cell r="I748" t="str">
            <v>410304197807192016</v>
          </cell>
          <cell r="J748" t="str">
            <v>0</v>
          </cell>
          <cell r="K748" t="str">
            <v>REGIONAL</v>
          </cell>
          <cell r="L748">
            <v>41115</v>
          </cell>
          <cell r="N748" t="str">
            <v>招商银行上海虹桥支行</v>
          </cell>
          <cell r="O748" t="str">
            <v>6226091211114636</v>
          </cell>
          <cell r="P748" t="str">
            <v>马卫刚</v>
          </cell>
          <cell r="Q748">
            <v>20</v>
          </cell>
          <cell r="R748">
            <v>20</v>
          </cell>
          <cell r="S748">
            <v>48775</v>
          </cell>
          <cell r="T748">
            <v>0</v>
          </cell>
          <cell r="U748">
            <v>0</v>
          </cell>
          <cell r="V748">
            <v>0.25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</row>
        <row r="749">
          <cell r="A749" t="str">
            <v>N01963</v>
          </cell>
          <cell r="B749" t="str">
            <v>安彦</v>
          </cell>
          <cell r="C749" t="str">
            <v>DC</v>
          </cell>
          <cell r="D749" t="str">
            <v>妮维雅（上海）有限公司</v>
          </cell>
          <cell r="E749" t="str">
            <v>粤西省区</v>
          </cell>
          <cell r="F749" t="str">
            <v>粤西省区销售代表</v>
          </cell>
          <cell r="G749" t="str">
            <v>10</v>
          </cell>
          <cell r="H749" t="str">
            <v>1212.006</v>
          </cell>
          <cell r="I749" t="str">
            <v>140225198602052832</v>
          </cell>
          <cell r="J749" t="str">
            <v>0</v>
          </cell>
          <cell r="K749" t="str">
            <v>DC</v>
          </cell>
          <cell r="L749">
            <v>41103</v>
          </cell>
          <cell r="N749" t="str">
            <v>招商银行上海虹桥支行</v>
          </cell>
          <cell r="O749" t="str">
            <v>6226091211117563</v>
          </cell>
          <cell r="P749" t="str">
            <v>安彦</v>
          </cell>
          <cell r="Q749">
            <v>20</v>
          </cell>
          <cell r="R749">
            <v>20</v>
          </cell>
          <cell r="S749">
            <v>4992</v>
          </cell>
          <cell r="T749">
            <v>0</v>
          </cell>
          <cell r="U749">
            <v>0</v>
          </cell>
          <cell r="V749">
            <v>0.17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2730.31</v>
          </cell>
        </row>
        <row r="750">
          <cell r="A750" t="str">
            <v>N01967</v>
          </cell>
          <cell r="B750" t="str">
            <v>徐卫东</v>
          </cell>
          <cell r="C750" t="str">
            <v>DC</v>
          </cell>
          <cell r="D750" t="str">
            <v>妮维雅（上海）有限公司</v>
          </cell>
          <cell r="E750" t="str">
            <v>安徽省区</v>
          </cell>
          <cell r="F750" t="str">
            <v>安徽省区城市代表</v>
          </cell>
          <cell r="G750" t="str">
            <v>15</v>
          </cell>
          <cell r="H750" t="str">
            <v>1210.002</v>
          </cell>
          <cell r="I750" t="str">
            <v>340303198501241233</v>
          </cell>
          <cell r="J750" t="str">
            <v>0</v>
          </cell>
          <cell r="K750" t="str">
            <v>DC</v>
          </cell>
          <cell r="L750">
            <v>41122</v>
          </cell>
          <cell r="N750" t="str">
            <v>招商银行上海虹桥支行</v>
          </cell>
          <cell r="O750" t="str">
            <v>6226091211111855</v>
          </cell>
          <cell r="P750" t="str">
            <v>徐卫东</v>
          </cell>
          <cell r="Q750">
            <v>20</v>
          </cell>
          <cell r="R750">
            <v>20</v>
          </cell>
          <cell r="S750">
            <v>4564</v>
          </cell>
          <cell r="T750">
            <v>0</v>
          </cell>
          <cell r="U750">
            <v>0</v>
          </cell>
          <cell r="V750">
            <v>0.17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N750">
            <v>0</v>
          </cell>
          <cell r="AO750">
            <v>0</v>
          </cell>
          <cell r="AP750">
            <v>0</v>
          </cell>
          <cell r="AQ750">
            <v>0</v>
          </cell>
          <cell r="AR750">
            <v>2101.1</v>
          </cell>
        </row>
        <row r="751">
          <cell r="A751" t="str">
            <v>N01968</v>
          </cell>
          <cell r="B751" t="str">
            <v>岳荣升</v>
          </cell>
          <cell r="C751" t="str">
            <v>DC</v>
          </cell>
          <cell r="D751" t="str">
            <v>妮维雅（上海）有限公司</v>
          </cell>
          <cell r="E751" t="str">
            <v>粤西省区</v>
          </cell>
          <cell r="F751" t="str">
            <v>粤西省区城市代表</v>
          </cell>
          <cell r="G751" t="str">
            <v>15</v>
          </cell>
          <cell r="H751" t="str">
            <v>1212.006</v>
          </cell>
          <cell r="I751" t="str">
            <v>32083019850801145X</v>
          </cell>
          <cell r="J751" t="str">
            <v>0</v>
          </cell>
          <cell r="K751" t="str">
            <v>DC</v>
          </cell>
          <cell r="L751">
            <v>41122</v>
          </cell>
          <cell r="N751" t="str">
            <v>招商银行上海虹桥支行</v>
          </cell>
          <cell r="O751" t="str">
            <v>6226091211113299</v>
          </cell>
          <cell r="P751" t="str">
            <v>岳荣升</v>
          </cell>
          <cell r="Q751">
            <v>20</v>
          </cell>
          <cell r="R751">
            <v>20</v>
          </cell>
          <cell r="S751">
            <v>4505</v>
          </cell>
          <cell r="T751">
            <v>0</v>
          </cell>
          <cell r="U751">
            <v>0</v>
          </cell>
          <cell r="V751">
            <v>0.17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N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2424.1999999999998</v>
          </cell>
        </row>
        <row r="752">
          <cell r="A752" t="str">
            <v>N01969</v>
          </cell>
          <cell r="B752" t="str">
            <v>周齐齐</v>
          </cell>
          <cell r="C752" t="str">
            <v>DC</v>
          </cell>
          <cell r="D752" t="str">
            <v>妮维雅（上海）有限公司</v>
          </cell>
          <cell r="E752" t="str">
            <v>粤西省区</v>
          </cell>
          <cell r="F752" t="str">
            <v>粤西省区销售代表</v>
          </cell>
          <cell r="G752" t="str">
            <v>10</v>
          </cell>
          <cell r="H752" t="str">
            <v>1212.006</v>
          </cell>
          <cell r="I752" t="str">
            <v>341224198603248716</v>
          </cell>
          <cell r="J752" t="str">
            <v>0</v>
          </cell>
          <cell r="K752" t="str">
            <v>DC</v>
          </cell>
          <cell r="L752">
            <v>41122</v>
          </cell>
          <cell r="N752" t="str">
            <v>招商银行上海虹桥支行</v>
          </cell>
          <cell r="O752" t="str">
            <v>6226091211117571</v>
          </cell>
          <cell r="P752" t="str">
            <v>周齐齐</v>
          </cell>
          <cell r="Q752">
            <v>20</v>
          </cell>
          <cell r="R752">
            <v>20</v>
          </cell>
          <cell r="S752">
            <v>4855</v>
          </cell>
          <cell r="T752">
            <v>0</v>
          </cell>
          <cell r="U752">
            <v>0</v>
          </cell>
          <cell r="V752">
            <v>0.17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2654.83</v>
          </cell>
        </row>
        <row r="753">
          <cell r="A753" t="str">
            <v>N01970</v>
          </cell>
          <cell r="B753" t="str">
            <v>吴志华</v>
          </cell>
          <cell r="C753" t="str">
            <v>DC</v>
          </cell>
          <cell r="D753" t="str">
            <v>妮维雅（上海）有限公司</v>
          </cell>
          <cell r="E753" t="str">
            <v>福建省区</v>
          </cell>
          <cell r="F753" t="str">
            <v>福建省区销售代表</v>
          </cell>
          <cell r="G753" t="str">
            <v/>
          </cell>
          <cell r="H753" t="str">
            <v>1212.002</v>
          </cell>
          <cell r="I753" t="str">
            <v>350783198604103533</v>
          </cell>
          <cell r="J753" t="str">
            <v>0</v>
          </cell>
          <cell r="K753" t="str">
            <v>DC</v>
          </cell>
          <cell r="L753">
            <v>41122</v>
          </cell>
          <cell r="N753" t="str">
            <v>招商银行上海虹桥支行</v>
          </cell>
          <cell r="O753" t="str">
            <v>6226091211112929</v>
          </cell>
          <cell r="P753" t="str">
            <v>吴志华</v>
          </cell>
          <cell r="Q753">
            <v>20</v>
          </cell>
          <cell r="R753">
            <v>20</v>
          </cell>
          <cell r="S753">
            <v>4672</v>
          </cell>
          <cell r="T753">
            <v>0</v>
          </cell>
          <cell r="U753">
            <v>0</v>
          </cell>
          <cell r="V753">
            <v>0.17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2579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467.2</v>
          </cell>
        </row>
        <row r="754">
          <cell r="A754" t="str">
            <v>N01972</v>
          </cell>
          <cell r="B754" t="str">
            <v>周兴中</v>
          </cell>
          <cell r="C754" t="str">
            <v>DC</v>
          </cell>
          <cell r="D754" t="str">
            <v>妮维雅（上海）有限公司</v>
          </cell>
          <cell r="E754" t="str">
            <v>重点客户部-欧尚/大润发</v>
          </cell>
          <cell r="F754" t="str">
            <v>重点客户销售经理-SC大润发</v>
          </cell>
          <cell r="G754" t="str">
            <v/>
          </cell>
          <cell r="H754" t="str">
            <v>3001</v>
          </cell>
          <cell r="I754" t="str">
            <v>310103198406206011</v>
          </cell>
          <cell r="J754" t="str">
            <v>0</v>
          </cell>
          <cell r="K754" t="str">
            <v>DC</v>
          </cell>
          <cell r="L754">
            <v>41141</v>
          </cell>
          <cell r="N754" t="str">
            <v>招商银行上海虹桥支行</v>
          </cell>
          <cell r="O754" t="str">
            <v>6226091211116185</v>
          </cell>
          <cell r="P754" t="str">
            <v>周兴中</v>
          </cell>
          <cell r="Q754">
            <v>20</v>
          </cell>
          <cell r="R754">
            <v>20</v>
          </cell>
          <cell r="S754">
            <v>12971</v>
          </cell>
          <cell r="T754">
            <v>0</v>
          </cell>
          <cell r="U754">
            <v>0</v>
          </cell>
          <cell r="V754">
            <v>0.33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5494.12</v>
          </cell>
        </row>
        <row r="755">
          <cell r="A755" t="str">
            <v>N01973</v>
          </cell>
          <cell r="B755" t="str">
            <v>张亚东 (Robin Zhang)</v>
          </cell>
          <cell r="C755" t="str">
            <v>DC</v>
          </cell>
          <cell r="D755" t="str">
            <v>妮维雅（上海）有限公司</v>
          </cell>
          <cell r="E755" t="str">
            <v>重点客户部-欧尚/大润发</v>
          </cell>
          <cell r="F755" t="str">
            <v>重点客户群销售经理-SC大润发-T</v>
          </cell>
          <cell r="G755" t="str">
            <v/>
          </cell>
          <cell r="H755" t="str">
            <v>3001</v>
          </cell>
          <cell r="I755" t="str">
            <v>410423198403310038</v>
          </cell>
          <cell r="J755" t="str">
            <v>0</v>
          </cell>
          <cell r="K755" t="str">
            <v>DC</v>
          </cell>
          <cell r="L755">
            <v>41141</v>
          </cell>
          <cell r="M755">
            <v>42109</v>
          </cell>
          <cell r="N755" t="str">
            <v>招商银行上海虹桥支行</v>
          </cell>
          <cell r="O755" t="str">
            <v>6226091211116193</v>
          </cell>
          <cell r="P755" t="str">
            <v>张亚东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0.2167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4734.37</v>
          </cell>
        </row>
        <row r="756">
          <cell r="A756" t="str">
            <v>N01975</v>
          </cell>
          <cell r="B756" t="str">
            <v>舒心 (Vicky Shu)</v>
          </cell>
          <cell r="C756" t="str">
            <v>DC</v>
          </cell>
          <cell r="D756" t="str">
            <v>妮维雅（上海）有限公司</v>
          </cell>
          <cell r="E756" t="str">
            <v>护肤市场部</v>
          </cell>
          <cell r="F756" t="str">
            <v>市场部-护肤行政助理</v>
          </cell>
          <cell r="G756" t="str">
            <v>15</v>
          </cell>
          <cell r="H756" t="str">
            <v>1100</v>
          </cell>
          <cell r="I756" t="str">
            <v>370883198701310429</v>
          </cell>
          <cell r="J756" t="str">
            <v>0</v>
          </cell>
          <cell r="K756" t="str">
            <v>DC</v>
          </cell>
          <cell r="L756">
            <v>41134</v>
          </cell>
          <cell r="N756" t="str">
            <v>招商银行上海虹桥支行</v>
          </cell>
          <cell r="O756" t="str">
            <v>6226091211115823</v>
          </cell>
          <cell r="P756" t="str">
            <v>舒心</v>
          </cell>
          <cell r="Q756">
            <v>20</v>
          </cell>
          <cell r="R756">
            <v>20</v>
          </cell>
          <cell r="S756">
            <v>7334</v>
          </cell>
          <cell r="T756">
            <v>0</v>
          </cell>
          <cell r="U756">
            <v>0</v>
          </cell>
          <cell r="V756">
            <v>0.12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</row>
        <row r="757">
          <cell r="A757" t="str">
            <v>N01978</v>
          </cell>
          <cell r="B757" t="str">
            <v>胡荣达 (Jerry Hu)</v>
          </cell>
          <cell r="C757" t="str">
            <v>SC</v>
          </cell>
          <cell r="D757" t="str">
            <v>妮维雅（上海）有限公司</v>
          </cell>
          <cell r="E757" t="str">
            <v>上海技术部</v>
          </cell>
          <cell r="F757" t="str">
            <v>高级电气工程师</v>
          </cell>
          <cell r="G757" t="str">
            <v>16</v>
          </cell>
          <cell r="H757" t="str">
            <v>1575</v>
          </cell>
          <cell r="I757" t="str">
            <v>340123198202157095</v>
          </cell>
          <cell r="J757" t="str">
            <v>0</v>
          </cell>
          <cell r="K757" t="str">
            <v>SC</v>
          </cell>
          <cell r="L757">
            <v>41136</v>
          </cell>
          <cell r="N757" t="str">
            <v>招商银行上海虹桥支行</v>
          </cell>
          <cell r="O757" t="str">
            <v>6226091210863571</v>
          </cell>
          <cell r="P757" t="str">
            <v>胡荣达</v>
          </cell>
          <cell r="Q757">
            <v>20</v>
          </cell>
          <cell r="R757">
            <v>20</v>
          </cell>
          <cell r="S757">
            <v>14896</v>
          </cell>
          <cell r="T757">
            <v>0</v>
          </cell>
          <cell r="U757">
            <v>0</v>
          </cell>
          <cell r="V757">
            <v>0.12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</row>
        <row r="758">
          <cell r="A758" t="str">
            <v>N01981</v>
          </cell>
          <cell r="B758" t="str">
            <v>张跃 (Dick Zhang)</v>
          </cell>
          <cell r="C758" t="str">
            <v>DC</v>
          </cell>
          <cell r="D758" t="str">
            <v>妮维雅（上海）有限公司</v>
          </cell>
          <cell r="E758" t="str">
            <v>北京省区</v>
          </cell>
          <cell r="F758" t="str">
            <v>北京省区销售代表</v>
          </cell>
          <cell r="G758" t="str">
            <v/>
          </cell>
          <cell r="H758" t="str">
            <v>1213.002</v>
          </cell>
          <cell r="I758" t="str">
            <v>110105198508221816</v>
          </cell>
          <cell r="J758" t="str">
            <v>0</v>
          </cell>
          <cell r="K758" t="str">
            <v>DC</v>
          </cell>
          <cell r="L758">
            <v>41145</v>
          </cell>
          <cell r="N758" t="str">
            <v>招商银行上海虹桥支行</v>
          </cell>
          <cell r="O758" t="str">
            <v>6226091211112119</v>
          </cell>
          <cell r="P758" t="str">
            <v>张跃</v>
          </cell>
          <cell r="Q758">
            <v>20</v>
          </cell>
          <cell r="R758">
            <v>20</v>
          </cell>
          <cell r="S758">
            <v>5071</v>
          </cell>
          <cell r="T758">
            <v>0</v>
          </cell>
          <cell r="U758">
            <v>0</v>
          </cell>
          <cell r="V758">
            <v>0.17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507</v>
          </cell>
        </row>
        <row r="759">
          <cell r="A759" t="str">
            <v>N01985</v>
          </cell>
          <cell r="B759" t="str">
            <v>程洁 (Jay Cheng)</v>
          </cell>
          <cell r="C759" t="str">
            <v>DC</v>
          </cell>
          <cell r="D759" t="str">
            <v>妮维雅（上海）有限公司</v>
          </cell>
          <cell r="E759" t="str">
            <v>IT部</v>
          </cell>
          <cell r="F759" t="str">
            <v>上海系统管理员</v>
          </cell>
          <cell r="G759" t="str">
            <v>10</v>
          </cell>
          <cell r="H759" t="str">
            <v>9230</v>
          </cell>
          <cell r="I759" t="str">
            <v>310229198802262217</v>
          </cell>
          <cell r="J759" t="str">
            <v>0</v>
          </cell>
          <cell r="K759" t="str">
            <v>DC</v>
          </cell>
          <cell r="L759">
            <v>41155</v>
          </cell>
          <cell r="N759" t="str">
            <v>招商银行上海虹桥支行</v>
          </cell>
          <cell r="O759" t="str">
            <v>6226091211114339</v>
          </cell>
          <cell r="P759" t="str">
            <v>程洁</v>
          </cell>
          <cell r="Q759">
            <v>20</v>
          </cell>
          <cell r="R759">
            <v>20</v>
          </cell>
          <cell r="S759">
            <v>8082</v>
          </cell>
          <cell r="T759">
            <v>0</v>
          </cell>
          <cell r="U759">
            <v>0</v>
          </cell>
          <cell r="V759">
            <v>0.12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0</v>
          </cell>
          <cell r="AP759">
            <v>0</v>
          </cell>
          <cell r="AQ759">
            <v>0</v>
          </cell>
          <cell r="AR759">
            <v>0</v>
          </cell>
        </row>
        <row r="760">
          <cell r="A760" t="str">
            <v>N01989</v>
          </cell>
          <cell r="B760" t="str">
            <v>许全华</v>
          </cell>
          <cell r="C760" t="str">
            <v>SC</v>
          </cell>
          <cell r="D760" t="str">
            <v>妮维雅（上海）有限公司</v>
          </cell>
          <cell r="E760" t="str">
            <v>生产部</v>
          </cell>
          <cell r="F760" t="str">
            <v>灌包装领班</v>
          </cell>
          <cell r="G760" t="str">
            <v>13</v>
          </cell>
          <cell r="H760" t="str">
            <v>1530</v>
          </cell>
          <cell r="I760" t="str">
            <v>51072319760808392X</v>
          </cell>
          <cell r="J760" t="str">
            <v>0</v>
          </cell>
          <cell r="K760" t="str">
            <v>SC</v>
          </cell>
          <cell r="L760">
            <v>41155</v>
          </cell>
          <cell r="N760" t="str">
            <v>招商银行上海虹桥支行</v>
          </cell>
          <cell r="O760" t="str">
            <v>6226091211117092</v>
          </cell>
          <cell r="P760" t="str">
            <v>许全华</v>
          </cell>
          <cell r="Q760">
            <v>20</v>
          </cell>
          <cell r="R760">
            <v>20</v>
          </cell>
          <cell r="S760">
            <v>3220</v>
          </cell>
          <cell r="T760">
            <v>268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36</v>
          </cell>
          <cell r="AG760">
            <v>0</v>
          </cell>
          <cell r="AH760">
            <v>999.31</v>
          </cell>
          <cell r="AI760">
            <v>0</v>
          </cell>
          <cell r="AJ760">
            <v>1164.31</v>
          </cell>
          <cell r="AK760">
            <v>2179.0500000000002</v>
          </cell>
          <cell r="AL760">
            <v>11</v>
          </cell>
          <cell r="AM760">
            <v>0</v>
          </cell>
          <cell r="AN760">
            <v>165</v>
          </cell>
          <cell r="AO760">
            <v>134</v>
          </cell>
          <cell r="AP760">
            <v>268</v>
          </cell>
          <cell r="AQ760">
            <v>0</v>
          </cell>
          <cell r="AR760">
            <v>0</v>
          </cell>
        </row>
        <row r="761">
          <cell r="A761" t="str">
            <v>N01993</v>
          </cell>
          <cell r="B761" t="str">
            <v>王恒</v>
          </cell>
          <cell r="C761" t="str">
            <v>SC</v>
          </cell>
          <cell r="D761" t="str">
            <v>妮维雅（上海）有限公司</v>
          </cell>
          <cell r="E761" t="str">
            <v>生产部</v>
          </cell>
          <cell r="F761" t="str">
            <v>生产培训员</v>
          </cell>
          <cell r="G761" t="str">
            <v>12</v>
          </cell>
          <cell r="H761" t="str">
            <v>1530</v>
          </cell>
          <cell r="I761" t="str">
            <v>51102319900215107X</v>
          </cell>
          <cell r="J761" t="str">
            <v>0</v>
          </cell>
          <cell r="K761" t="str">
            <v>SC</v>
          </cell>
          <cell r="L761">
            <v>41155</v>
          </cell>
          <cell r="N761" t="str">
            <v>招商银行上海虹桥支行</v>
          </cell>
          <cell r="O761" t="str">
            <v>6226091211117159</v>
          </cell>
          <cell r="P761" t="str">
            <v>王恒</v>
          </cell>
          <cell r="Q761">
            <v>20</v>
          </cell>
          <cell r="R761">
            <v>20</v>
          </cell>
          <cell r="S761">
            <v>2875</v>
          </cell>
          <cell r="T761">
            <v>240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36</v>
          </cell>
          <cell r="AG761">
            <v>0</v>
          </cell>
          <cell r="AH761">
            <v>892.24</v>
          </cell>
          <cell r="AI761">
            <v>0</v>
          </cell>
          <cell r="AJ761">
            <v>1042.24</v>
          </cell>
          <cell r="AK761">
            <v>2205.8200000000002</v>
          </cell>
          <cell r="AL761">
            <v>10</v>
          </cell>
          <cell r="AM761">
            <v>0</v>
          </cell>
          <cell r="AN761">
            <v>150</v>
          </cell>
          <cell r="AO761">
            <v>240</v>
          </cell>
          <cell r="AP761">
            <v>240</v>
          </cell>
          <cell r="AQ761">
            <v>0</v>
          </cell>
          <cell r="AR761">
            <v>0</v>
          </cell>
        </row>
        <row r="762">
          <cell r="A762" t="str">
            <v>N01994</v>
          </cell>
          <cell r="B762" t="str">
            <v>石水华</v>
          </cell>
          <cell r="C762" t="str">
            <v>SC</v>
          </cell>
          <cell r="D762" t="str">
            <v>妮维雅（上海）有限公司</v>
          </cell>
          <cell r="E762" t="str">
            <v>生产部</v>
          </cell>
          <cell r="F762" t="str">
            <v>灌包装组长</v>
          </cell>
          <cell r="G762" t="str">
            <v>12</v>
          </cell>
          <cell r="H762" t="str">
            <v>1530</v>
          </cell>
          <cell r="I762" t="str">
            <v>340826199012251859</v>
          </cell>
          <cell r="J762" t="str">
            <v>0</v>
          </cell>
          <cell r="K762" t="str">
            <v>SC</v>
          </cell>
          <cell r="L762">
            <v>41155</v>
          </cell>
          <cell r="N762" t="str">
            <v>招商银行上海虹桥支行</v>
          </cell>
          <cell r="O762" t="str">
            <v>6226091211117167</v>
          </cell>
          <cell r="P762" t="str">
            <v>石水华</v>
          </cell>
          <cell r="Q762">
            <v>20</v>
          </cell>
          <cell r="R762">
            <v>20</v>
          </cell>
          <cell r="S762">
            <v>2775</v>
          </cell>
          <cell r="T762">
            <v>231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36</v>
          </cell>
          <cell r="AG762">
            <v>0</v>
          </cell>
          <cell r="AH762">
            <v>861.21</v>
          </cell>
          <cell r="AI762">
            <v>0</v>
          </cell>
          <cell r="AJ762">
            <v>1011.21</v>
          </cell>
          <cell r="AK762">
            <v>2153.02</v>
          </cell>
          <cell r="AL762">
            <v>10</v>
          </cell>
          <cell r="AM762">
            <v>0</v>
          </cell>
          <cell r="AN762">
            <v>150</v>
          </cell>
          <cell r="AO762">
            <v>231</v>
          </cell>
          <cell r="AP762">
            <v>231</v>
          </cell>
          <cell r="AQ762">
            <v>0</v>
          </cell>
          <cell r="AR762">
            <v>0</v>
          </cell>
        </row>
        <row r="763">
          <cell r="A763" t="str">
            <v>N01995</v>
          </cell>
          <cell r="B763" t="str">
            <v>张杰</v>
          </cell>
          <cell r="C763" t="str">
            <v>SC</v>
          </cell>
          <cell r="D763" t="str">
            <v>妮维雅（上海）有限公司</v>
          </cell>
          <cell r="E763" t="str">
            <v>生产部</v>
          </cell>
          <cell r="F763" t="str">
            <v>灌包装领班</v>
          </cell>
          <cell r="G763" t="str">
            <v>13</v>
          </cell>
          <cell r="H763" t="str">
            <v>1530</v>
          </cell>
          <cell r="I763" t="str">
            <v>340321198701197321</v>
          </cell>
          <cell r="J763" t="str">
            <v>0</v>
          </cell>
          <cell r="K763" t="str">
            <v>SC</v>
          </cell>
          <cell r="L763">
            <v>41155</v>
          </cell>
          <cell r="N763" t="str">
            <v>招商银行上海虹桥支行</v>
          </cell>
          <cell r="O763" t="str">
            <v>6226091210864306</v>
          </cell>
          <cell r="P763" t="str">
            <v>张杰</v>
          </cell>
          <cell r="Q763">
            <v>20</v>
          </cell>
          <cell r="R763">
            <v>20</v>
          </cell>
          <cell r="S763">
            <v>3462</v>
          </cell>
          <cell r="T763">
            <v>289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36</v>
          </cell>
          <cell r="AG763">
            <v>0</v>
          </cell>
          <cell r="AH763">
            <v>1074.4100000000001</v>
          </cell>
          <cell r="AI763">
            <v>0</v>
          </cell>
          <cell r="AJ763">
            <v>1209.4100000000001</v>
          </cell>
          <cell r="AK763">
            <v>2223.44</v>
          </cell>
          <cell r="AL763">
            <v>9</v>
          </cell>
          <cell r="AM763">
            <v>0</v>
          </cell>
          <cell r="AN763">
            <v>135</v>
          </cell>
          <cell r="AO763">
            <v>289</v>
          </cell>
          <cell r="AP763">
            <v>289</v>
          </cell>
          <cell r="AQ763">
            <v>0</v>
          </cell>
          <cell r="AR763">
            <v>0</v>
          </cell>
        </row>
        <row r="764">
          <cell r="A764" t="str">
            <v>N01996</v>
          </cell>
          <cell r="B764" t="str">
            <v>祝九先</v>
          </cell>
          <cell r="C764" t="str">
            <v>SC</v>
          </cell>
          <cell r="D764" t="str">
            <v>妮维雅（上海）有限公司</v>
          </cell>
          <cell r="E764" t="str">
            <v>生产部</v>
          </cell>
          <cell r="F764" t="str">
            <v>灌包装组长</v>
          </cell>
          <cell r="G764" t="str">
            <v>12</v>
          </cell>
          <cell r="H764" t="str">
            <v>1530</v>
          </cell>
          <cell r="I764" t="str">
            <v>360421198702073223</v>
          </cell>
          <cell r="J764" t="str">
            <v>0</v>
          </cell>
          <cell r="K764" t="str">
            <v>SC</v>
          </cell>
          <cell r="L764">
            <v>41155</v>
          </cell>
          <cell r="N764" t="str">
            <v>招商银行上海虹桥支行</v>
          </cell>
          <cell r="O764" t="str">
            <v>6226091210864322</v>
          </cell>
          <cell r="P764" t="str">
            <v>祝九先</v>
          </cell>
          <cell r="Q764">
            <v>20</v>
          </cell>
          <cell r="R764">
            <v>20</v>
          </cell>
          <cell r="S764">
            <v>2754</v>
          </cell>
          <cell r="T764">
            <v>230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36</v>
          </cell>
          <cell r="AG764">
            <v>0</v>
          </cell>
          <cell r="AH764">
            <v>854.69</v>
          </cell>
          <cell r="AI764">
            <v>0</v>
          </cell>
          <cell r="AJ764">
            <v>944.69</v>
          </cell>
          <cell r="AK764">
            <v>284.89999999999998</v>
          </cell>
          <cell r="AL764">
            <v>6</v>
          </cell>
          <cell r="AM764">
            <v>0</v>
          </cell>
          <cell r="AN764">
            <v>90</v>
          </cell>
          <cell r="AO764">
            <v>345</v>
          </cell>
          <cell r="AP764">
            <v>230</v>
          </cell>
          <cell r="AQ764">
            <v>0</v>
          </cell>
          <cell r="AR764">
            <v>0</v>
          </cell>
        </row>
        <row r="765">
          <cell r="A765" t="str">
            <v>N02006</v>
          </cell>
          <cell r="B765" t="str">
            <v>张迎春</v>
          </cell>
          <cell r="C765" t="str">
            <v>DC</v>
          </cell>
          <cell r="D765" t="str">
            <v>妮维雅（上海）有限公司</v>
          </cell>
          <cell r="E765" t="str">
            <v>四川省区</v>
          </cell>
          <cell r="F765" t="str">
            <v>四川省区城市群代表</v>
          </cell>
          <cell r="G765" t="str">
            <v>15</v>
          </cell>
          <cell r="H765" t="str">
            <v>1215.006</v>
          </cell>
          <cell r="I765" t="str">
            <v>511302198605096110</v>
          </cell>
          <cell r="J765" t="str">
            <v>0</v>
          </cell>
          <cell r="K765" t="str">
            <v>DC</v>
          </cell>
          <cell r="L765">
            <v>41155</v>
          </cell>
          <cell r="N765" t="str">
            <v>招商银行上海虹桥支行</v>
          </cell>
          <cell r="O765" t="str">
            <v>6226091211113711</v>
          </cell>
          <cell r="P765" t="str">
            <v>张迎春</v>
          </cell>
          <cell r="Q765">
            <v>20</v>
          </cell>
          <cell r="R765">
            <v>20</v>
          </cell>
          <cell r="S765">
            <v>5584</v>
          </cell>
          <cell r="T765">
            <v>0</v>
          </cell>
          <cell r="U765">
            <v>0</v>
          </cell>
          <cell r="V765">
            <v>0.17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>
            <v>0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3221.62</v>
          </cell>
        </row>
        <row r="766">
          <cell r="A766" t="str">
            <v>N02007</v>
          </cell>
          <cell r="B766" t="str">
            <v>张雪</v>
          </cell>
          <cell r="C766" t="str">
            <v>DC</v>
          </cell>
          <cell r="D766" t="str">
            <v>妮维雅（上海）有限公司</v>
          </cell>
          <cell r="E766" t="str">
            <v>北一区销售部</v>
          </cell>
          <cell r="F766" t="str">
            <v>北一区销售行政-大区</v>
          </cell>
          <cell r="G766" t="str">
            <v/>
          </cell>
          <cell r="H766" t="str">
            <v>1213.001</v>
          </cell>
          <cell r="I766" t="str">
            <v>230225199001023821</v>
          </cell>
          <cell r="J766" t="str">
            <v>0</v>
          </cell>
          <cell r="K766" t="str">
            <v>DC</v>
          </cell>
          <cell r="L766">
            <v>41155</v>
          </cell>
          <cell r="N766" t="str">
            <v>招商银行上海虹桥支行</v>
          </cell>
          <cell r="O766" t="str">
            <v>6226091211112127</v>
          </cell>
          <cell r="P766" t="str">
            <v>张雪</v>
          </cell>
          <cell r="Q766">
            <v>20</v>
          </cell>
          <cell r="R766">
            <v>20</v>
          </cell>
          <cell r="S766">
            <v>4912</v>
          </cell>
          <cell r="T766">
            <v>0</v>
          </cell>
          <cell r="U766">
            <v>0</v>
          </cell>
          <cell r="V766">
            <v>0.12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</row>
        <row r="767">
          <cell r="A767" t="str">
            <v>N02012</v>
          </cell>
          <cell r="B767" t="str">
            <v>俞青 (Joyan Yu)</v>
          </cell>
          <cell r="C767" t="str">
            <v>DC</v>
          </cell>
          <cell r="D767" t="str">
            <v>妮维雅（上海）有限公司</v>
          </cell>
          <cell r="E767" t="str">
            <v>护肤财会部</v>
          </cell>
          <cell r="F767" t="str">
            <v>会计主管</v>
          </cell>
          <cell r="G767" t="str">
            <v>16</v>
          </cell>
          <cell r="H767" t="str">
            <v>9221</v>
          </cell>
          <cell r="I767" t="str">
            <v>310107198508290969</v>
          </cell>
          <cell r="J767" t="str">
            <v>0</v>
          </cell>
          <cell r="K767" t="str">
            <v>DC</v>
          </cell>
          <cell r="L767">
            <v>41176</v>
          </cell>
          <cell r="N767" t="str">
            <v>招商银行上海虹桥支行</v>
          </cell>
          <cell r="O767" t="str">
            <v>6226091211114982</v>
          </cell>
          <cell r="P767" t="str">
            <v>俞青</v>
          </cell>
          <cell r="Q767">
            <v>20</v>
          </cell>
          <cell r="R767">
            <v>20</v>
          </cell>
          <cell r="S767">
            <v>12572</v>
          </cell>
          <cell r="T767">
            <v>0</v>
          </cell>
          <cell r="U767">
            <v>0</v>
          </cell>
          <cell r="V767">
            <v>0.12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</row>
        <row r="768">
          <cell r="A768" t="str">
            <v>N02014</v>
          </cell>
          <cell r="B768" t="str">
            <v>张钧智 (Mars Zhang)</v>
          </cell>
          <cell r="C768" t="str">
            <v>DC</v>
          </cell>
          <cell r="D768" t="str">
            <v>妮维雅（上海）有限公司</v>
          </cell>
          <cell r="E768" t="str">
            <v>鲁东省区</v>
          </cell>
          <cell r="F768" t="str">
            <v>鲁东省区销售代表</v>
          </cell>
          <cell r="G768" t="str">
            <v/>
          </cell>
          <cell r="H768" t="str">
            <v>1214.004</v>
          </cell>
          <cell r="I768" t="str">
            <v>370202198405291138</v>
          </cell>
          <cell r="J768" t="str">
            <v>0</v>
          </cell>
          <cell r="K768" t="str">
            <v>DC</v>
          </cell>
          <cell r="L768">
            <v>41176</v>
          </cell>
          <cell r="N768" t="str">
            <v>招商银行上海虹桥支行</v>
          </cell>
          <cell r="O768" t="str">
            <v>6226091211114107</v>
          </cell>
          <cell r="P768" t="str">
            <v>张钧智</v>
          </cell>
          <cell r="Q768">
            <v>20</v>
          </cell>
          <cell r="R768">
            <v>20</v>
          </cell>
          <cell r="S768">
            <v>4245</v>
          </cell>
          <cell r="T768">
            <v>0</v>
          </cell>
          <cell r="U768">
            <v>0</v>
          </cell>
          <cell r="V768">
            <v>0.17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1538.45</v>
          </cell>
        </row>
        <row r="769">
          <cell r="A769" t="str">
            <v>N02016</v>
          </cell>
          <cell r="B769" t="str">
            <v>何蓓元 (Gloria He)</v>
          </cell>
          <cell r="C769" t="str">
            <v>DC</v>
          </cell>
          <cell r="D769" t="str">
            <v>妮维雅（上海）有限公司</v>
          </cell>
          <cell r="E769" t="str">
            <v>DC采购部</v>
          </cell>
          <cell r="F769" t="str">
            <v>采购主管</v>
          </cell>
          <cell r="G769" t="str">
            <v/>
          </cell>
          <cell r="H769" t="str">
            <v>1140</v>
          </cell>
          <cell r="I769" t="str">
            <v>310106198406050861</v>
          </cell>
          <cell r="J769" t="str">
            <v>0</v>
          </cell>
          <cell r="K769" t="str">
            <v>DC</v>
          </cell>
          <cell r="L769">
            <v>41193</v>
          </cell>
          <cell r="N769" t="str">
            <v>招商银行上海虹桥支行</v>
          </cell>
          <cell r="O769" t="str">
            <v>6226091211115096</v>
          </cell>
          <cell r="P769" t="str">
            <v>何蓓元</v>
          </cell>
          <cell r="Q769">
            <v>20</v>
          </cell>
          <cell r="R769">
            <v>20</v>
          </cell>
          <cell r="S769">
            <v>16967</v>
          </cell>
          <cell r="T769">
            <v>0</v>
          </cell>
          <cell r="U769">
            <v>0</v>
          </cell>
          <cell r="V769">
            <v>0.12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</row>
        <row r="770">
          <cell r="A770" t="str">
            <v>N02020</v>
          </cell>
          <cell r="B770" t="str">
            <v>胡捷</v>
          </cell>
          <cell r="C770" t="str">
            <v>DC</v>
          </cell>
          <cell r="D770" t="str">
            <v>妮维雅（上海）有限公司</v>
          </cell>
          <cell r="E770" t="str">
            <v>品类管理-护发</v>
          </cell>
          <cell r="F770" t="str">
            <v>品类管理经理-美涛</v>
          </cell>
          <cell r="G770" t="str">
            <v/>
          </cell>
          <cell r="H770" t="str">
            <v>1110</v>
          </cell>
          <cell r="I770" t="str">
            <v>430381198807200822</v>
          </cell>
          <cell r="J770" t="str">
            <v>0</v>
          </cell>
          <cell r="K770" t="str">
            <v>DC</v>
          </cell>
          <cell r="L770">
            <v>41197</v>
          </cell>
          <cell r="N770" t="str">
            <v>招商银行上海虹桥支行</v>
          </cell>
          <cell r="O770" t="str">
            <v>6226091211115997</v>
          </cell>
          <cell r="P770" t="str">
            <v>胡捷</v>
          </cell>
          <cell r="Q770">
            <v>20</v>
          </cell>
          <cell r="R770">
            <v>20</v>
          </cell>
          <cell r="S770">
            <v>17735</v>
          </cell>
          <cell r="T770">
            <v>0</v>
          </cell>
          <cell r="U770">
            <v>0</v>
          </cell>
          <cell r="V770">
            <v>0.25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</row>
        <row r="771">
          <cell r="A771" t="str">
            <v>N02021</v>
          </cell>
          <cell r="B771" t="str">
            <v>宋慧佳 (Vivian Song)</v>
          </cell>
          <cell r="C771" t="str">
            <v>RGN</v>
          </cell>
          <cell r="D771" t="str">
            <v>妮维雅（上海）有限公司</v>
          </cell>
          <cell r="E771" t="str">
            <v>Controlling</v>
          </cell>
          <cell r="F771" t="str">
            <v>Regional Business Analyst</v>
          </cell>
          <cell r="G771" t="str">
            <v>16</v>
          </cell>
          <cell r="H771" t="str">
            <v>9002.003</v>
          </cell>
          <cell r="I771" t="str">
            <v>310107198512233449</v>
          </cell>
          <cell r="J771" t="str">
            <v>0</v>
          </cell>
          <cell r="K771" t="str">
            <v>REGIONAL</v>
          </cell>
          <cell r="L771">
            <v>41197</v>
          </cell>
          <cell r="N771" t="str">
            <v>招商银行上海虹桥支行</v>
          </cell>
          <cell r="O771" t="str">
            <v>6226091211114685</v>
          </cell>
          <cell r="P771" t="str">
            <v>宋慧佳</v>
          </cell>
          <cell r="Q771">
            <v>20</v>
          </cell>
          <cell r="R771">
            <v>20</v>
          </cell>
          <cell r="S771">
            <v>14281</v>
          </cell>
          <cell r="T771">
            <v>0</v>
          </cell>
          <cell r="U771">
            <v>0</v>
          </cell>
          <cell r="V771">
            <v>0.12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</row>
        <row r="772">
          <cell r="A772" t="str">
            <v>N02022</v>
          </cell>
          <cell r="B772" t="str">
            <v>郁颖 (Elayne Yu)</v>
          </cell>
          <cell r="C772" t="str">
            <v>DC</v>
          </cell>
          <cell r="D772" t="str">
            <v>妮维雅（上海）有限公司</v>
          </cell>
          <cell r="E772" t="str">
            <v>护肤市场部</v>
          </cell>
          <cell r="F772" t="str">
            <v>助理市场和渠道研究经理</v>
          </cell>
          <cell r="G772" t="str">
            <v>10</v>
          </cell>
          <cell r="H772" t="str">
            <v>1101</v>
          </cell>
          <cell r="I772" t="str">
            <v>310109198707100606</v>
          </cell>
          <cell r="J772" t="str">
            <v>0</v>
          </cell>
          <cell r="K772" t="str">
            <v>DC</v>
          </cell>
          <cell r="L772">
            <v>41204</v>
          </cell>
          <cell r="N772" t="str">
            <v>招商银行上海虹桥支行</v>
          </cell>
          <cell r="O772" t="str">
            <v>6226091211115849</v>
          </cell>
          <cell r="P772" t="str">
            <v>郁颖</v>
          </cell>
          <cell r="Q772">
            <v>20</v>
          </cell>
          <cell r="R772">
            <v>20</v>
          </cell>
          <cell r="S772">
            <v>13685</v>
          </cell>
          <cell r="T772">
            <v>0</v>
          </cell>
          <cell r="U772">
            <v>0</v>
          </cell>
          <cell r="V772">
            <v>0.17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N772">
            <v>0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</row>
        <row r="773">
          <cell r="A773" t="str">
            <v>N02023</v>
          </cell>
          <cell r="B773" t="str">
            <v>张钱川</v>
          </cell>
          <cell r="C773" t="str">
            <v>SC</v>
          </cell>
          <cell r="D773" t="str">
            <v>妮维雅（上海）有限公司</v>
          </cell>
          <cell r="E773" t="str">
            <v>质量部</v>
          </cell>
          <cell r="F773" t="str">
            <v>实验室质量控制助理</v>
          </cell>
          <cell r="G773" t="str">
            <v>10</v>
          </cell>
          <cell r="H773" t="str">
            <v>1555</v>
          </cell>
          <cell r="I773" t="str">
            <v>51302919870806589X</v>
          </cell>
          <cell r="J773" t="str">
            <v>0</v>
          </cell>
          <cell r="K773" t="str">
            <v>SC</v>
          </cell>
          <cell r="L773">
            <v>41194</v>
          </cell>
          <cell r="N773" t="str">
            <v>招商银行上海虹桥支行</v>
          </cell>
          <cell r="O773" t="str">
            <v>6226091210864918</v>
          </cell>
          <cell r="P773" t="str">
            <v>张钱川</v>
          </cell>
          <cell r="Q773">
            <v>20</v>
          </cell>
          <cell r="R773">
            <v>20</v>
          </cell>
          <cell r="S773">
            <v>3770</v>
          </cell>
          <cell r="T773">
            <v>314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N773">
            <v>0</v>
          </cell>
          <cell r="AO773">
            <v>314</v>
          </cell>
          <cell r="AP773">
            <v>314</v>
          </cell>
          <cell r="AQ773">
            <v>0</v>
          </cell>
          <cell r="AR773">
            <v>0</v>
          </cell>
        </row>
        <row r="774">
          <cell r="A774" t="str">
            <v>N02024</v>
          </cell>
          <cell r="B774" t="str">
            <v>王智杰 (Baldo Wang)</v>
          </cell>
          <cell r="C774" t="str">
            <v>SC</v>
          </cell>
          <cell r="D774" t="str">
            <v>妮维雅（上海）有限公司</v>
          </cell>
          <cell r="E774" t="str">
            <v>质量部</v>
          </cell>
          <cell r="F774" t="str">
            <v>质量管理专员</v>
          </cell>
          <cell r="G774" t="str">
            <v>10</v>
          </cell>
          <cell r="H774" t="str">
            <v>1555</v>
          </cell>
          <cell r="I774" t="str">
            <v>310102198509091214</v>
          </cell>
          <cell r="J774" t="str">
            <v>0</v>
          </cell>
          <cell r="K774" t="str">
            <v>SC</v>
          </cell>
          <cell r="L774">
            <v>41204</v>
          </cell>
          <cell r="N774" t="str">
            <v>招商银行上海虹桥支行</v>
          </cell>
          <cell r="O774" t="str">
            <v>6226091210864926</v>
          </cell>
          <cell r="P774" t="str">
            <v>王智杰</v>
          </cell>
          <cell r="Q774">
            <v>20</v>
          </cell>
          <cell r="R774">
            <v>20</v>
          </cell>
          <cell r="S774">
            <v>8223</v>
          </cell>
          <cell r="T774">
            <v>0</v>
          </cell>
          <cell r="U774">
            <v>0</v>
          </cell>
          <cell r="V774">
            <v>0.12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</row>
        <row r="775">
          <cell r="A775" t="str">
            <v>N02025</v>
          </cell>
          <cell r="B775" t="str">
            <v>金卫星 (Kevin Jin)</v>
          </cell>
          <cell r="C775" t="str">
            <v>RGN</v>
          </cell>
          <cell r="D775" t="str">
            <v>妮维雅（上海）有限公司</v>
          </cell>
          <cell r="E775" t="str">
            <v>IIM&amp;Tech&amp;QA</v>
          </cell>
          <cell r="F775" t="str">
            <v>Reg.Quality Management Mgr.</v>
          </cell>
          <cell r="G775" t="str">
            <v>18</v>
          </cell>
          <cell r="H775" t="str">
            <v>9002.081</v>
          </cell>
          <cell r="I775" t="str">
            <v>320525197901224118</v>
          </cell>
          <cell r="J775" t="str">
            <v>0</v>
          </cell>
          <cell r="K775" t="str">
            <v>REGIONAL</v>
          </cell>
          <cell r="L775">
            <v>41225</v>
          </cell>
          <cell r="N775" t="str">
            <v>招商银行上海虹桥支行</v>
          </cell>
          <cell r="O775" t="str">
            <v>6226091211114693</v>
          </cell>
          <cell r="P775" t="str">
            <v>金卫星</v>
          </cell>
          <cell r="Q775">
            <v>20</v>
          </cell>
          <cell r="R775">
            <v>20</v>
          </cell>
          <cell r="S775">
            <v>34372</v>
          </cell>
          <cell r="T775">
            <v>0</v>
          </cell>
          <cell r="U775">
            <v>0</v>
          </cell>
          <cell r="V775">
            <v>0.25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  <cell r="AL775">
            <v>0</v>
          </cell>
          <cell r="AM775">
            <v>0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</row>
        <row r="776">
          <cell r="A776" t="str">
            <v>N02027</v>
          </cell>
          <cell r="B776" t="str">
            <v>Bernd Wewer</v>
          </cell>
          <cell r="C776" t="str">
            <v>RGN</v>
          </cell>
          <cell r="D776" t="str">
            <v>妮维雅（上海）有限公司</v>
          </cell>
          <cell r="E776" t="str">
            <v>Men,Deo,Hair&amp;Shower</v>
          </cell>
          <cell r="F776" t="str">
            <v>Regional Marketing Manager-Men</v>
          </cell>
          <cell r="G776" t="str">
            <v>19</v>
          </cell>
          <cell r="H776" t="str">
            <v>9002.004</v>
          </cell>
          <cell r="I776" t="str">
            <v>875283375</v>
          </cell>
          <cell r="J776" t="str">
            <v>2</v>
          </cell>
          <cell r="K776" t="str">
            <v>REGIONAL</v>
          </cell>
          <cell r="L776">
            <v>41214</v>
          </cell>
          <cell r="N776" t="str">
            <v>招商银行上海虹桥支行</v>
          </cell>
          <cell r="O776" t="str">
            <v>6226091211114701</v>
          </cell>
          <cell r="P776" t="str">
            <v>BERND ULRICH WEWER</v>
          </cell>
          <cell r="Q776">
            <v>20</v>
          </cell>
          <cell r="R776">
            <v>20</v>
          </cell>
          <cell r="S776">
            <v>72464.91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3102.25</v>
          </cell>
          <cell r="Z776">
            <v>4009.92</v>
          </cell>
          <cell r="AA776">
            <v>0</v>
          </cell>
          <cell r="AB776">
            <v>0</v>
          </cell>
          <cell r="AC776">
            <v>0</v>
          </cell>
          <cell r="AD776">
            <v>7.633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>
            <v>0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</row>
        <row r="777">
          <cell r="A777" t="str">
            <v>N02029</v>
          </cell>
          <cell r="B777" t="str">
            <v>高野 (Alice Gao)</v>
          </cell>
          <cell r="C777" t="str">
            <v>DC</v>
          </cell>
          <cell r="D777" t="str">
            <v>妮维雅（上海）有限公司</v>
          </cell>
          <cell r="E777" t="str">
            <v>北一区销售部</v>
          </cell>
          <cell r="F777" t="str">
            <v>北一区区域销售总监</v>
          </cell>
          <cell r="G777" t="str">
            <v>10</v>
          </cell>
          <cell r="H777" t="str">
            <v>1213.001</v>
          </cell>
          <cell r="I777" t="str">
            <v>210803197409201523</v>
          </cell>
          <cell r="J777" t="str">
            <v>0</v>
          </cell>
          <cell r="K777" t="str">
            <v>DC</v>
          </cell>
          <cell r="L777">
            <v>41225</v>
          </cell>
          <cell r="N777" t="str">
            <v>招商银行上海虹桥支行</v>
          </cell>
          <cell r="O777" t="str">
            <v>6226091211112135</v>
          </cell>
          <cell r="P777" t="str">
            <v>高野</v>
          </cell>
          <cell r="Q777">
            <v>20</v>
          </cell>
          <cell r="R777">
            <v>20</v>
          </cell>
          <cell r="S777">
            <v>54047</v>
          </cell>
          <cell r="T777">
            <v>0</v>
          </cell>
          <cell r="U777">
            <v>0</v>
          </cell>
          <cell r="V777">
            <v>0.33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8963.48</v>
          </cell>
        </row>
        <row r="778">
          <cell r="A778" t="str">
            <v>N02032</v>
          </cell>
          <cell r="B778" t="str">
            <v>万伟 (Michael Wan)</v>
          </cell>
          <cell r="C778" t="str">
            <v>DC</v>
          </cell>
          <cell r="D778" t="str">
            <v>妮维雅（上海）有限公司</v>
          </cell>
          <cell r="E778" t="str">
            <v>北京省区</v>
          </cell>
          <cell r="F778" t="str">
            <v>北京省区省销售经理</v>
          </cell>
          <cell r="G778" t="str">
            <v>18</v>
          </cell>
          <cell r="H778" t="str">
            <v>1213.002</v>
          </cell>
          <cell r="I778" t="str">
            <v>12010119801029351X</v>
          </cell>
          <cell r="J778" t="str">
            <v>0</v>
          </cell>
          <cell r="K778" t="str">
            <v>DC</v>
          </cell>
          <cell r="L778">
            <v>41323</v>
          </cell>
          <cell r="N778" t="str">
            <v>招商银行上海虹桥支行</v>
          </cell>
          <cell r="O778" t="str">
            <v>6226091211112143</v>
          </cell>
          <cell r="P778" t="str">
            <v>万伟</v>
          </cell>
          <cell r="Q778">
            <v>20</v>
          </cell>
          <cell r="R778">
            <v>20</v>
          </cell>
          <cell r="S778">
            <v>19130</v>
          </cell>
          <cell r="T778">
            <v>0</v>
          </cell>
          <cell r="U778">
            <v>0</v>
          </cell>
          <cell r="V778">
            <v>0.33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3911.84</v>
          </cell>
        </row>
        <row r="779">
          <cell r="A779" t="str">
            <v>N02033</v>
          </cell>
          <cell r="B779" t="str">
            <v>黄晓琳 (Ean Huang)</v>
          </cell>
          <cell r="C779" t="str">
            <v>DC</v>
          </cell>
          <cell r="D779" t="str">
            <v>妮维雅（上海）有限公司</v>
          </cell>
          <cell r="E779" t="str">
            <v>DC采购部</v>
          </cell>
          <cell r="F779" t="str">
            <v>采购订单专员</v>
          </cell>
          <cell r="G779" t="str">
            <v>14</v>
          </cell>
          <cell r="H779" t="str">
            <v>1140</v>
          </cell>
          <cell r="I779" t="str">
            <v>310113198702062123</v>
          </cell>
          <cell r="J779" t="str">
            <v>0</v>
          </cell>
          <cell r="K779" t="str">
            <v>DC</v>
          </cell>
          <cell r="L779">
            <v>41288</v>
          </cell>
          <cell r="N779" t="str">
            <v>招商银行上海虹桥支行</v>
          </cell>
          <cell r="O779" t="str">
            <v>6226091211115427</v>
          </cell>
          <cell r="P779" t="str">
            <v>黄晓琳</v>
          </cell>
          <cell r="Q779">
            <v>20</v>
          </cell>
          <cell r="R779">
            <v>20</v>
          </cell>
          <cell r="S779">
            <v>4904</v>
          </cell>
          <cell r="T779">
            <v>0</v>
          </cell>
          <cell r="U779">
            <v>0</v>
          </cell>
          <cell r="V779">
            <v>0.12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AN779">
            <v>0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</row>
        <row r="780">
          <cell r="A780" t="str">
            <v>N02034</v>
          </cell>
          <cell r="B780" t="str">
            <v>王慧琳 (Catherine Wang)</v>
          </cell>
          <cell r="C780" t="str">
            <v>DC</v>
          </cell>
          <cell r="D780" t="str">
            <v>妮维雅（上海）有限公司</v>
          </cell>
          <cell r="E780" t="str">
            <v>渠道发展部</v>
          </cell>
          <cell r="F780" t="str">
            <v>客户行销助理</v>
          </cell>
          <cell r="G780" t="str">
            <v/>
          </cell>
          <cell r="H780" t="str">
            <v>3000</v>
          </cell>
          <cell r="I780" t="str">
            <v>31010719850301392X</v>
          </cell>
          <cell r="J780" t="str">
            <v>0</v>
          </cell>
          <cell r="K780" t="str">
            <v>DC</v>
          </cell>
          <cell r="L780">
            <v>41281</v>
          </cell>
          <cell r="N780" t="str">
            <v>招商银行上海虹桥支行</v>
          </cell>
          <cell r="O780" t="str">
            <v>6226091211116201</v>
          </cell>
          <cell r="P780" t="str">
            <v>王慧琳</v>
          </cell>
          <cell r="Q780">
            <v>20</v>
          </cell>
          <cell r="R780">
            <v>20</v>
          </cell>
          <cell r="S780">
            <v>5024</v>
          </cell>
          <cell r="T780">
            <v>0</v>
          </cell>
          <cell r="U780">
            <v>0</v>
          </cell>
          <cell r="V780">
            <v>0.12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</row>
        <row r="781">
          <cell r="A781" t="str">
            <v>N02038</v>
          </cell>
          <cell r="B781" t="str">
            <v>陈佳芸 (Cherry Chen)</v>
          </cell>
          <cell r="C781" t="str">
            <v>DC</v>
          </cell>
          <cell r="D781" t="str">
            <v>妮维雅（上海）有限公司</v>
          </cell>
          <cell r="E781" t="str">
            <v>护肤财会部</v>
          </cell>
          <cell r="F781" t="str">
            <v>现金出纳</v>
          </cell>
          <cell r="G781" t="str">
            <v>10</v>
          </cell>
          <cell r="H781" t="str">
            <v>9221</v>
          </cell>
          <cell r="I781" t="str">
            <v>310115199111123825</v>
          </cell>
          <cell r="J781" t="str">
            <v>0</v>
          </cell>
          <cell r="K781" t="str">
            <v>DC</v>
          </cell>
          <cell r="L781">
            <v>41285</v>
          </cell>
          <cell r="N781" t="str">
            <v>招商银行上海虹桥支行</v>
          </cell>
          <cell r="O781" t="str">
            <v>6226091211115005</v>
          </cell>
          <cell r="P781" t="str">
            <v>陈佳芸</v>
          </cell>
          <cell r="Q781">
            <v>20</v>
          </cell>
          <cell r="R781">
            <v>20</v>
          </cell>
          <cell r="S781">
            <v>4269</v>
          </cell>
          <cell r="T781">
            <v>0</v>
          </cell>
          <cell r="U781">
            <v>0</v>
          </cell>
          <cell r="V781">
            <v>0.12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</row>
        <row r="782">
          <cell r="A782" t="str">
            <v>N02040</v>
          </cell>
          <cell r="B782" t="str">
            <v>钱琬婷 (Rayee Qian)</v>
          </cell>
          <cell r="C782" t="str">
            <v>RGN</v>
          </cell>
          <cell r="D782" t="str">
            <v>妮维雅（上海）有限公司</v>
          </cell>
          <cell r="E782" t="str">
            <v>C&amp;B</v>
          </cell>
          <cell r="F782" t="str">
            <v>Regional Assistant C&amp;B Manager</v>
          </cell>
          <cell r="G782" t="str">
            <v/>
          </cell>
          <cell r="H782" t="str">
            <v>9002.002</v>
          </cell>
          <cell r="I782" t="str">
            <v>310109198602041048</v>
          </cell>
          <cell r="J782" t="str">
            <v>0</v>
          </cell>
          <cell r="K782" t="str">
            <v>REGIONAL</v>
          </cell>
          <cell r="L782">
            <v>41278</v>
          </cell>
          <cell r="N782" t="str">
            <v>招商银行上海虹桥支行</v>
          </cell>
          <cell r="O782" t="str">
            <v>6226091211115583</v>
          </cell>
          <cell r="P782" t="str">
            <v>钱琬婷</v>
          </cell>
          <cell r="Q782">
            <v>20</v>
          </cell>
          <cell r="R782">
            <v>20</v>
          </cell>
          <cell r="S782">
            <v>17000</v>
          </cell>
          <cell r="T782">
            <v>0</v>
          </cell>
          <cell r="U782">
            <v>0</v>
          </cell>
          <cell r="V782">
            <v>0.25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</row>
        <row r="783">
          <cell r="A783" t="str">
            <v>N02041</v>
          </cell>
          <cell r="B783" t="str">
            <v>吴莹 (Aimee Wu)</v>
          </cell>
          <cell r="C783" t="str">
            <v>DC</v>
          </cell>
          <cell r="D783" t="str">
            <v>妮维雅（上海）有限公司</v>
          </cell>
          <cell r="E783" t="str">
            <v>销售财务控制部</v>
          </cell>
          <cell r="F783" t="str">
            <v>重点客户控制主管</v>
          </cell>
          <cell r="G783" t="str">
            <v/>
          </cell>
          <cell r="H783" t="str">
            <v>9222</v>
          </cell>
          <cell r="I783" t="str">
            <v>310107198806043923</v>
          </cell>
          <cell r="J783" t="str">
            <v>0</v>
          </cell>
          <cell r="K783" t="str">
            <v>DC</v>
          </cell>
          <cell r="L783">
            <v>41324</v>
          </cell>
          <cell r="N783" t="str">
            <v>招商银行上海虹桥支行</v>
          </cell>
          <cell r="O783" t="str">
            <v>6226091211115013</v>
          </cell>
          <cell r="P783" t="str">
            <v>吴莹</v>
          </cell>
          <cell r="Q783">
            <v>20</v>
          </cell>
          <cell r="R783">
            <v>20</v>
          </cell>
          <cell r="S783">
            <v>11651</v>
          </cell>
          <cell r="T783">
            <v>0</v>
          </cell>
          <cell r="U783">
            <v>0</v>
          </cell>
          <cell r="V783">
            <v>0.12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</row>
        <row r="784">
          <cell r="A784" t="str">
            <v>N02044</v>
          </cell>
          <cell r="B784" t="str">
            <v>郭京峰</v>
          </cell>
          <cell r="C784" t="str">
            <v>DC</v>
          </cell>
          <cell r="D784" t="str">
            <v>妮维雅（上海）有限公司</v>
          </cell>
          <cell r="E784" t="str">
            <v>北京省区</v>
          </cell>
          <cell r="F784" t="str">
            <v>北京省区销售主任-特</v>
          </cell>
          <cell r="G784" t="str">
            <v/>
          </cell>
          <cell r="H784" t="str">
            <v>1213.002</v>
          </cell>
          <cell r="I784" t="str">
            <v>110105197708101814</v>
          </cell>
          <cell r="J784" t="str">
            <v>0</v>
          </cell>
          <cell r="K784" t="str">
            <v>DC</v>
          </cell>
          <cell r="L784">
            <v>41321</v>
          </cell>
          <cell r="N784" t="str">
            <v>招商银行上海虹桥支行</v>
          </cell>
          <cell r="O784" t="str">
            <v>6226091211112168</v>
          </cell>
          <cell r="P784" t="str">
            <v>郭京峰</v>
          </cell>
          <cell r="Q784">
            <v>20</v>
          </cell>
          <cell r="R784">
            <v>20</v>
          </cell>
          <cell r="S784">
            <v>8251</v>
          </cell>
          <cell r="T784">
            <v>0</v>
          </cell>
          <cell r="U784">
            <v>0</v>
          </cell>
          <cell r="V784">
            <v>0.17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825</v>
          </cell>
        </row>
        <row r="785">
          <cell r="A785" t="str">
            <v>N02045</v>
          </cell>
          <cell r="B785" t="str">
            <v>李宁 (Elaine Li)</v>
          </cell>
          <cell r="C785" t="str">
            <v>DC</v>
          </cell>
          <cell r="D785" t="str">
            <v>妮维雅（上海）有限公司</v>
          </cell>
          <cell r="E785" t="str">
            <v>计划部</v>
          </cell>
          <cell r="F785" t="str">
            <v>高级计划经理</v>
          </cell>
          <cell r="G785" t="str">
            <v>19</v>
          </cell>
          <cell r="H785" t="str">
            <v>1130</v>
          </cell>
          <cell r="I785" t="str">
            <v>320107196403060326</v>
          </cell>
          <cell r="J785" t="str">
            <v>0</v>
          </cell>
          <cell r="K785" t="str">
            <v>DC</v>
          </cell>
          <cell r="L785">
            <v>41330</v>
          </cell>
          <cell r="N785" t="str">
            <v>招商银行上海虹桥支行</v>
          </cell>
          <cell r="O785" t="str">
            <v>6226091211115336</v>
          </cell>
          <cell r="P785" t="str">
            <v>李宁</v>
          </cell>
          <cell r="Q785">
            <v>20</v>
          </cell>
          <cell r="R785">
            <v>20</v>
          </cell>
          <cell r="S785">
            <v>53305</v>
          </cell>
          <cell r="T785">
            <v>0</v>
          </cell>
          <cell r="U785">
            <v>0</v>
          </cell>
          <cell r="V785">
            <v>0.2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</row>
        <row r="786">
          <cell r="A786" t="str">
            <v>N02046</v>
          </cell>
          <cell r="B786" t="str">
            <v>范伟</v>
          </cell>
          <cell r="C786" t="str">
            <v>DC</v>
          </cell>
          <cell r="D786" t="str">
            <v>妮维雅（上海）有限公司</v>
          </cell>
          <cell r="E786" t="str">
            <v>北京省区</v>
          </cell>
          <cell r="F786" t="str">
            <v>北京省区销售主任</v>
          </cell>
          <cell r="G786" t="str">
            <v/>
          </cell>
          <cell r="H786" t="str">
            <v>1213.002</v>
          </cell>
          <cell r="I786" t="str">
            <v>110105198402109535</v>
          </cell>
          <cell r="J786" t="str">
            <v>0</v>
          </cell>
          <cell r="K786" t="str">
            <v>DC</v>
          </cell>
          <cell r="L786">
            <v>41337</v>
          </cell>
          <cell r="N786" t="str">
            <v>招商银行上海虹桥支行</v>
          </cell>
          <cell r="O786" t="str">
            <v>6226091211112176</v>
          </cell>
          <cell r="P786" t="str">
            <v>范伟</v>
          </cell>
          <cell r="Q786">
            <v>20</v>
          </cell>
          <cell r="R786">
            <v>20</v>
          </cell>
          <cell r="S786">
            <v>8704</v>
          </cell>
          <cell r="T786">
            <v>0</v>
          </cell>
          <cell r="U786">
            <v>0</v>
          </cell>
          <cell r="V786">
            <v>0.17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4352</v>
          </cell>
        </row>
        <row r="787">
          <cell r="A787" t="str">
            <v>N02048</v>
          </cell>
          <cell r="B787" t="str">
            <v>张德平 (Depan Zhang)</v>
          </cell>
          <cell r="C787" t="str">
            <v>SC</v>
          </cell>
          <cell r="D787" t="str">
            <v>妮维雅（上海）有限公司</v>
          </cell>
          <cell r="E787" t="str">
            <v>质量部</v>
          </cell>
          <cell r="F787" t="str">
            <v>质量控制工程师</v>
          </cell>
          <cell r="G787" t="str">
            <v>10</v>
          </cell>
          <cell r="H787" t="str">
            <v>1555</v>
          </cell>
          <cell r="I787" t="str">
            <v>321023197907123212</v>
          </cell>
          <cell r="J787" t="str">
            <v>0</v>
          </cell>
          <cell r="K787" t="str">
            <v>SC</v>
          </cell>
          <cell r="L787">
            <v>41337</v>
          </cell>
          <cell r="N787" t="str">
            <v>招商银行上海虹桥支行</v>
          </cell>
          <cell r="O787" t="str">
            <v>6226091211117407</v>
          </cell>
          <cell r="P787" t="str">
            <v>张德平</v>
          </cell>
          <cell r="Q787">
            <v>20</v>
          </cell>
          <cell r="R787">
            <v>20</v>
          </cell>
          <cell r="S787">
            <v>10497</v>
          </cell>
          <cell r="T787">
            <v>0</v>
          </cell>
          <cell r="U787">
            <v>0</v>
          </cell>
          <cell r="V787">
            <v>0.12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</row>
        <row r="788">
          <cell r="A788" t="str">
            <v>N02050</v>
          </cell>
          <cell r="B788" t="str">
            <v>陈佳星</v>
          </cell>
          <cell r="C788" t="str">
            <v>DC</v>
          </cell>
          <cell r="D788" t="str">
            <v>妮维雅（上海）有限公司</v>
          </cell>
          <cell r="E788" t="str">
            <v>销售运营和计划部</v>
          </cell>
          <cell r="F788" t="str">
            <v>销售运作专员-系统支持</v>
          </cell>
          <cell r="G788" t="str">
            <v/>
          </cell>
          <cell r="H788" t="str">
            <v>1250</v>
          </cell>
          <cell r="I788" t="str">
            <v>41112219900102850X</v>
          </cell>
          <cell r="J788" t="str">
            <v>0</v>
          </cell>
          <cell r="K788" t="str">
            <v>DC</v>
          </cell>
          <cell r="L788">
            <v>41334</v>
          </cell>
          <cell r="N788" t="str">
            <v>招商银行上海虹桥支行</v>
          </cell>
          <cell r="O788" t="str">
            <v>6226091211116433</v>
          </cell>
          <cell r="P788" t="str">
            <v>陈佳星</v>
          </cell>
          <cell r="Q788">
            <v>20</v>
          </cell>
          <cell r="R788">
            <v>20</v>
          </cell>
          <cell r="S788">
            <v>4997</v>
          </cell>
          <cell r="T788">
            <v>0</v>
          </cell>
          <cell r="U788">
            <v>0</v>
          </cell>
          <cell r="V788">
            <v>0.12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>
            <v>0</v>
          </cell>
          <cell r="AN788">
            <v>0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</row>
        <row r="789">
          <cell r="A789" t="str">
            <v>N02052</v>
          </cell>
          <cell r="B789" t="str">
            <v>戈泉 (Linda Ge)</v>
          </cell>
          <cell r="C789" t="str">
            <v>RGN</v>
          </cell>
          <cell r="D789" t="str">
            <v>妮维雅（上海）有限公司</v>
          </cell>
          <cell r="E789" t="str">
            <v>Men,Deo,Hair&amp;Shower</v>
          </cell>
          <cell r="F789" t="str">
            <v>Reg.Group Brand Manager-Men</v>
          </cell>
          <cell r="G789" t="str">
            <v>18</v>
          </cell>
          <cell r="H789" t="str">
            <v>9002.004</v>
          </cell>
          <cell r="I789" t="str">
            <v>310102197506051220</v>
          </cell>
          <cell r="J789" t="str">
            <v>0</v>
          </cell>
          <cell r="K789" t="str">
            <v>REGIONAL</v>
          </cell>
          <cell r="L789">
            <v>41334</v>
          </cell>
          <cell r="N789" t="str">
            <v>招商银行上海虹桥支行</v>
          </cell>
          <cell r="O789" t="str">
            <v>6226091211114727</v>
          </cell>
          <cell r="P789" t="str">
            <v>戈泉</v>
          </cell>
          <cell r="Q789">
            <v>20</v>
          </cell>
          <cell r="R789">
            <v>20</v>
          </cell>
          <cell r="S789">
            <v>48797</v>
          </cell>
          <cell r="T789">
            <v>0</v>
          </cell>
          <cell r="U789">
            <v>0</v>
          </cell>
          <cell r="V789">
            <v>0.25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N789">
            <v>0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</row>
        <row r="790">
          <cell r="A790" t="str">
            <v>N02053</v>
          </cell>
          <cell r="B790" t="str">
            <v>Suk Seo Dong</v>
          </cell>
          <cell r="C790" t="str">
            <v>RGN</v>
          </cell>
          <cell r="D790" t="str">
            <v>妮维雅（上海）有限公司</v>
          </cell>
          <cell r="E790" t="str">
            <v>Procurement</v>
          </cell>
          <cell r="F790" t="str">
            <v>Regional Procurement Director</v>
          </cell>
          <cell r="G790" t="str">
            <v>20</v>
          </cell>
          <cell r="H790" t="str">
            <v>9002.001</v>
          </cell>
          <cell r="I790" t="str">
            <v>M45931402</v>
          </cell>
          <cell r="J790" t="str">
            <v>2</v>
          </cell>
          <cell r="K790" t="str">
            <v>REGIONAL</v>
          </cell>
          <cell r="L790">
            <v>41334</v>
          </cell>
          <cell r="N790" t="str">
            <v>招商银行上海虹桥支行</v>
          </cell>
          <cell r="O790" t="str">
            <v>6226091211114735</v>
          </cell>
          <cell r="P790" t="str">
            <v>DONG-SUK SEO</v>
          </cell>
          <cell r="Q790">
            <v>20</v>
          </cell>
          <cell r="R790">
            <v>20</v>
          </cell>
          <cell r="S790">
            <v>82236.570000000007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4456721.25</v>
          </cell>
          <cell r="Z790">
            <v>6346551.8300000001</v>
          </cell>
          <cell r="AA790">
            <v>0</v>
          </cell>
          <cell r="AB790">
            <v>0</v>
          </cell>
          <cell r="AC790">
            <v>0</v>
          </cell>
          <cell r="AD790">
            <v>5.6129999999999999E-3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</row>
        <row r="791">
          <cell r="A791" t="str">
            <v>N02054</v>
          </cell>
          <cell r="B791" t="str">
            <v>Eike Wobker</v>
          </cell>
          <cell r="C791" t="str">
            <v>RGN</v>
          </cell>
          <cell r="D791" t="str">
            <v>妮维雅（上海）有限公司</v>
          </cell>
          <cell r="E791" t="str">
            <v>Digital</v>
          </cell>
          <cell r="F791" t="str">
            <v>Reg.Senior Digital Manager</v>
          </cell>
          <cell r="G791" t="str">
            <v/>
          </cell>
          <cell r="H791" t="str">
            <v>9002.004</v>
          </cell>
          <cell r="I791" t="str">
            <v>C9TJTT77T</v>
          </cell>
          <cell r="J791" t="str">
            <v>0</v>
          </cell>
          <cell r="K791" t="str">
            <v>REGIONAL</v>
          </cell>
          <cell r="L791">
            <v>41351</v>
          </cell>
          <cell r="N791" t="str">
            <v>招商银行上海虹桥支行</v>
          </cell>
          <cell r="O791" t="str">
            <v>6226091211114743</v>
          </cell>
          <cell r="P791" t="str">
            <v>WOBKER EIKE ULRICH</v>
          </cell>
          <cell r="Q791">
            <v>20</v>
          </cell>
          <cell r="R791">
            <v>20</v>
          </cell>
          <cell r="S791">
            <v>36188</v>
          </cell>
          <cell r="T791">
            <v>0</v>
          </cell>
          <cell r="U791">
            <v>0</v>
          </cell>
          <cell r="V791">
            <v>0.25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</row>
        <row r="792">
          <cell r="A792" t="str">
            <v>N02055</v>
          </cell>
          <cell r="B792" t="str">
            <v>张玉国</v>
          </cell>
          <cell r="C792" t="str">
            <v>SC</v>
          </cell>
          <cell r="D792" t="str">
            <v>妮维雅（上海）有限公司</v>
          </cell>
          <cell r="E792" t="str">
            <v>上海技术部</v>
          </cell>
          <cell r="F792" t="str">
            <v>高级机械工程师</v>
          </cell>
          <cell r="G792" t="str">
            <v>16</v>
          </cell>
          <cell r="H792" t="str">
            <v>1575</v>
          </cell>
          <cell r="I792" t="str">
            <v>210902196604100052</v>
          </cell>
          <cell r="J792" t="str">
            <v>0</v>
          </cell>
          <cell r="K792" t="str">
            <v>SC</v>
          </cell>
          <cell r="L792">
            <v>41344</v>
          </cell>
          <cell r="N792" t="str">
            <v>招商银行上海虹桥支行</v>
          </cell>
          <cell r="O792" t="str">
            <v>6226091210863597</v>
          </cell>
          <cell r="P792" t="str">
            <v>张玉国</v>
          </cell>
          <cell r="Q792">
            <v>20</v>
          </cell>
          <cell r="R792">
            <v>20</v>
          </cell>
          <cell r="S792">
            <v>14210</v>
          </cell>
          <cell r="T792">
            <v>0</v>
          </cell>
          <cell r="U792">
            <v>0</v>
          </cell>
          <cell r="V792">
            <v>0.12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</row>
        <row r="793">
          <cell r="A793" t="str">
            <v>N02056</v>
          </cell>
          <cell r="B793" t="str">
            <v>Sonja Ungewitter</v>
          </cell>
          <cell r="C793" t="str">
            <v>RGN</v>
          </cell>
          <cell r="D793" t="str">
            <v>妮维雅（上海）有限公司</v>
          </cell>
          <cell r="E793" t="str">
            <v>Regional Marketing</v>
          </cell>
          <cell r="F793" t="str">
            <v>Regional VP Marketing</v>
          </cell>
          <cell r="G793" t="str">
            <v>10</v>
          </cell>
          <cell r="H793" t="str">
            <v>9002.004</v>
          </cell>
          <cell r="I793" t="str">
            <v>C1T182J95</v>
          </cell>
          <cell r="J793" t="str">
            <v>2</v>
          </cell>
          <cell r="K793" t="str">
            <v>REGIONAL</v>
          </cell>
          <cell r="L793">
            <v>41365</v>
          </cell>
          <cell r="N793" t="str">
            <v>招商银行上海虹桥支行</v>
          </cell>
          <cell r="O793" t="str">
            <v>6226091211114768</v>
          </cell>
          <cell r="P793" t="str">
            <v>SONJA UNGEWITTER</v>
          </cell>
          <cell r="Q793">
            <v>20</v>
          </cell>
          <cell r="R793">
            <v>20</v>
          </cell>
          <cell r="S793">
            <v>139680.69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6049.66</v>
          </cell>
          <cell r="Z793">
            <v>7627.75</v>
          </cell>
          <cell r="AA793">
            <v>0</v>
          </cell>
          <cell r="AB793">
            <v>0</v>
          </cell>
          <cell r="AC793">
            <v>0</v>
          </cell>
          <cell r="AD793">
            <v>6.7622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</row>
        <row r="794">
          <cell r="A794" t="str">
            <v>N02057</v>
          </cell>
          <cell r="B794" t="str">
            <v>苏惠君 (Katherine Su)</v>
          </cell>
          <cell r="C794" t="str">
            <v>RGN</v>
          </cell>
          <cell r="D794" t="str">
            <v>妮维雅（上海）有限公司</v>
          </cell>
          <cell r="E794" t="str">
            <v>Visage,Sun&amp;Lip</v>
          </cell>
          <cell r="F794" t="str">
            <v>Reg.Group Brand Manager-Face</v>
          </cell>
          <cell r="G794" t="str">
            <v>18</v>
          </cell>
          <cell r="H794" t="str">
            <v>9002.004</v>
          </cell>
          <cell r="I794" t="str">
            <v>06128275</v>
          </cell>
          <cell r="J794" t="str">
            <v>0</v>
          </cell>
          <cell r="K794" t="str">
            <v>REGIONAL</v>
          </cell>
          <cell r="L794">
            <v>41365</v>
          </cell>
          <cell r="N794" t="str">
            <v>招商银行上海虹桥支行</v>
          </cell>
          <cell r="O794" t="str">
            <v>6226091211114776</v>
          </cell>
          <cell r="P794" t="str">
            <v>苏惠君</v>
          </cell>
          <cell r="Q794">
            <v>20</v>
          </cell>
          <cell r="R794">
            <v>20</v>
          </cell>
          <cell r="S794">
            <v>51322</v>
          </cell>
          <cell r="T794">
            <v>0</v>
          </cell>
          <cell r="U794">
            <v>0</v>
          </cell>
          <cell r="V794">
            <v>0.25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</row>
        <row r="795">
          <cell r="A795" t="str">
            <v>N02061</v>
          </cell>
          <cell r="B795" t="str">
            <v>郁鲁彬 (Robin Yu)</v>
          </cell>
          <cell r="C795" t="str">
            <v>DC</v>
          </cell>
          <cell r="D795" t="str">
            <v>妮维雅（上海）有限公司</v>
          </cell>
          <cell r="E795" t="str">
            <v>西区销售部</v>
          </cell>
          <cell r="F795" t="str">
            <v>西区区域通路行销经理</v>
          </cell>
          <cell r="G795" t="str">
            <v>10</v>
          </cell>
          <cell r="H795" t="str">
            <v>1215.001</v>
          </cell>
          <cell r="I795" t="str">
            <v>321282198702020012</v>
          </cell>
          <cell r="J795" t="str">
            <v>0</v>
          </cell>
          <cell r="K795" t="str">
            <v>DC</v>
          </cell>
          <cell r="L795">
            <v>41396</v>
          </cell>
          <cell r="N795" t="str">
            <v>招商银行上海虹桥支行</v>
          </cell>
          <cell r="O795" t="str">
            <v>6226091211112531</v>
          </cell>
          <cell r="P795" t="str">
            <v>郁鲁彬</v>
          </cell>
          <cell r="Q795">
            <v>20</v>
          </cell>
          <cell r="R795">
            <v>20</v>
          </cell>
          <cell r="S795">
            <v>11508</v>
          </cell>
          <cell r="T795">
            <v>0</v>
          </cell>
          <cell r="U795">
            <v>0</v>
          </cell>
          <cell r="V795">
            <v>0.33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>
            <v>0</v>
          </cell>
          <cell r="AN795">
            <v>0</v>
          </cell>
          <cell r="AO795">
            <v>0</v>
          </cell>
          <cell r="AP795">
            <v>0</v>
          </cell>
          <cell r="AQ795">
            <v>0</v>
          </cell>
          <cell r="AR795">
            <v>2290.66</v>
          </cell>
        </row>
        <row r="796">
          <cell r="A796" t="str">
            <v>N02062</v>
          </cell>
          <cell r="B796" t="str">
            <v>王海花 (Fafa Wang)</v>
          </cell>
          <cell r="C796" t="str">
            <v>DC</v>
          </cell>
          <cell r="D796" t="str">
            <v>妮维雅（上海）有限公司</v>
          </cell>
          <cell r="E796" t="str">
            <v>粤东省区</v>
          </cell>
          <cell r="F796" t="str">
            <v>粤东省区销售代表</v>
          </cell>
          <cell r="G796" t="str">
            <v/>
          </cell>
          <cell r="H796" t="str">
            <v>1212.005</v>
          </cell>
          <cell r="I796" t="str">
            <v>440823198209031024</v>
          </cell>
          <cell r="J796" t="str">
            <v>0</v>
          </cell>
          <cell r="K796" t="str">
            <v>DC</v>
          </cell>
          <cell r="L796">
            <v>41365</v>
          </cell>
          <cell r="N796" t="str">
            <v>招商银行上海虹桥支行</v>
          </cell>
          <cell r="O796" t="str">
            <v>6226091211112937</v>
          </cell>
          <cell r="P796" t="str">
            <v>王海花</v>
          </cell>
          <cell r="Q796">
            <v>20</v>
          </cell>
          <cell r="R796">
            <v>20</v>
          </cell>
          <cell r="S796">
            <v>5580</v>
          </cell>
          <cell r="T796">
            <v>0</v>
          </cell>
          <cell r="U796">
            <v>0</v>
          </cell>
          <cell r="V796">
            <v>0.33329999999999999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930</v>
          </cell>
        </row>
        <row r="797">
          <cell r="A797" t="str">
            <v>N02064</v>
          </cell>
          <cell r="B797" t="str">
            <v>吴震杰</v>
          </cell>
          <cell r="C797" t="str">
            <v>SC</v>
          </cell>
          <cell r="D797" t="str">
            <v>妮维雅（上海）有限公司</v>
          </cell>
          <cell r="E797" t="str">
            <v>上海技术部</v>
          </cell>
          <cell r="F797" t="str">
            <v>水处理工</v>
          </cell>
          <cell r="G797" t="str">
            <v>10</v>
          </cell>
          <cell r="H797" t="str">
            <v>1575</v>
          </cell>
          <cell r="I797" t="str">
            <v>310112198111297215</v>
          </cell>
          <cell r="J797" t="str">
            <v>0</v>
          </cell>
          <cell r="K797" t="str">
            <v>SC</v>
          </cell>
          <cell r="L797">
            <v>41379</v>
          </cell>
          <cell r="N797" t="str">
            <v>招商银行上海虹桥支行</v>
          </cell>
          <cell r="O797" t="str">
            <v>6226091211116896</v>
          </cell>
          <cell r="P797" t="str">
            <v>吴震杰</v>
          </cell>
          <cell r="Q797">
            <v>20</v>
          </cell>
          <cell r="R797">
            <v>20</v>
          </cell>
          <cell r="S797">
            <v>4580</v>
          </cell>
          <cell r="T797">
            <v>382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36</v>
          </cell>
          <cell r="AG797">
            <v>0</v>
          </cell>
          <cell r="AH797">
            <v>1421.38</v>
          </cell>
          <cell r="AI797">
            <v>0</v>
          </cell>
          <cell r="AJ797">
            <v>1586.38</v>
          </cell>
          <cell r="AK797">
            <v>2270.2600000000002</v>
          </cell>
          <cell r="AL797">
            <v>11</v>
          </cell>
          <cell r="AM797">
            <v>0</v>
          </cell>
          <cell r="AN797">
            <v>165</v>
          </cell>
          <cell r="AO797">
            <v>191</v>
          </cell>
          <cell r="AP797">
            <v>382</v>
          </cell>
          <cell r="AQ797">
            <v>0</v>
          </cell>
          <cell r="AR797">
            <v>0</v>
          </cell>
        </row>
        <row r="798">
          <cell r="A798" t="str">
            <v>N02068</v>
          </cell>
          <cell r="B798" t="str">
            <v>金伶燕 (Julie)</v>
          </cell>
          <cell r="C798" t="str">
            <v>DC</v>
          </cell>
          <cell r="D798" t="str">
            <v>妮维雅（上海）有限公司</v>
          </cell>
          <cell r="E798" t="str">
            <v>重点客户部－屈臣氏/万宁</v>
          </cell>
          <cell r="F798" t="str">
            <v>重点客户销售经理-屈臣氏</v>
          </cell>
          <cell r="G798" t="str">
            <v/>
          </cell>
          <cell r="H798" t="str">
            <v>3004</v>
          </cell>
          <cell r="I798" t="str">
            <v>350722198602080021</v>
          </cell>
          <cell r="J798" t="str">
            <v>0</v>
          </cell>
          <cell r="K798" t="str">
            <v>DC</v>
          </cell>
          <cell r="L798">
            <v>41400</v>
          </cell>
          <cell r="N798" t="str">
            <v>招商银行上海虹桥支行</v>
          </cell>
          <cell r="O798" t="str">
            <v>6226091211116235</v>
          </cell>
          <cell r="P798" t="str">
            <v>金伶燕</v>
          </cell>
          <cell r="Q798">
            <v>20</v>
          </cell>
          <cell r="R798">
            <v>20</v>
          </cell>
          <cell r="S798">
            <v>14758</v>
          </cell>
          <cell r="T798">
            <v>0</v>
          </cell>
          <cell r="U798">
            <v>0</v>
          </cell>
          <cell r="V798">
            <v>0.33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7151.38</v>
          </cell>
        </row>
        <row r="799">
          <cell r="A799" t="str">
            <v>N02069</v>
          </cell>
          <cell r="B799" t="str">
            <v>张宗盛 (Joanthan Chang)</v>
          </cell>
          <cell r="C799" t="str">
            <v>DC</v>
          </cell>
          <cell r="D799" t="str">
            <v>妮维雅（上海）有限公司</v>
          </cell>
          <cell r="E799" t="str">
            <v>市场财务控制部</v>
          </cell>
          <cell r="F799" t="str">
            <v>Marketing Controller</v>
          </cell>
          <cell r="G799" t="str">
            <v>17</v>
          </cell>
          <cell r="H799" t="str">
            <v>9223</v>
          </cell>
          <cell r="I799" t="str">
            <v>03121633</v>
          </cell>
          <cell r="J799" t="str">
            <v>0</v>
          </cell>
          <cell r="K799" t="str">
            <v>DC</v>
          </cell>
          <cell r="L799">
            <v>41379</v>
          </cell>
          <cell r="N799" t="str">
            <v>招商银行上海虹桥支行</v>
          </cell>
          <cell r="O799" t="str">
            <v>6226091211114792</v>
          </cell>
          <cell r="P799" t="str">
            <v>张宗盛</v>
          </cell>
          <cell r="Q799">
            <v>20</v>
          </cell>
          <cell r="R799">
            <v>20</v>
          </cell>
          <cell r="S799">
            <v>30861</v>
          </cell>
          <cell r="T799">
            <v>0</v>
          </cell>
          <cell r="U799">
            <v>0</v>
          </cell>
          <cell r="V799">
            <v>0.2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</row>
        <row r="800">
          <cell r="A800" t="str">
            <v>N02070</v>
          </cell>
          <cell r="B800" t="str">
            <v>李国梁 (Geoffrey Li)</v>
          </cell>
          <cell r="C800" t="str">
            <v>SC</v>
          </cell>
          <cell r="D800" t="str">
            <v>妮维雅（上海）有限公司</v>
          </cell>
          <cell r="E800" t="str">
            <v>上海物料管理部</v>
          </cell>
          <cell r="F800" t="str">
            <v>质量部新产品计划员</v>
          </cell>
          <cell r="G800" t="str">
            <v/>
          </cell>
          <cell r="H800" t="str">
            <v>1590</v>
          </cell>
          <cell r="I800" t="str">
            <v>370305198702064390</v>
          </cell>
          <cell r="J800" t="str">
            <v>0</v>
          </cell>
          <cell r="K800" t="str">
            <v>SC</v>
          </cell>
          <cell r="L800">
            <v>41365</v>
          </cell>
          <cell r="N800" t="str">
            <v>招商银行上海虹桥支行</v>
          </cell>
          <cell r="O800" t="str">
            <v>6226091210864637</v>
          </cell>
          <cell r="P800" t="str">
            <v>李国梁</v>
          </cell>
          <cell r="Q800">
            <v>20</v>
          </cell>
          <cell r="R800">
            <v>20</v>
          </cell>
          <cell r="S800">
            <v>8500</v>
          </cell>
          <cell r="T800">
            <v>0</v>
          </cell>
          <cell r="U800">
            <v>0</v>
          </cell>
          <cell r="V800">
            <v>0.2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>
            <v>0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</row>
        <row r="801">
          <cell r="A801" t="str">
            <v>N02071</v>
          </cell>
          <cell r="B801" t="str">
            <v>童祝稳 (Mark Tong)</v>
          </cell>
          <cell r="C801" t="str">
            <v>SC</v>
          </cell>
          <cell r="D801" t="str">
            <v>妮维雅（上海）有限公司</v>
          </cell>
          <cell r="E801" t="str">
            <v>上海技术部</v>
          </cell>
          <cell r="F801" t="str">
            <v>技术工程师</v>
          </cell>
          <cell r="G801" t="str">
            <v/>
          </cell>
          <cell r="H801" t="str">
            <v>1575</v>
          </cell>
          <cell r="I801" t="str">
            <v>421127198708270497</v>
          </cell>
          <cell r="J801" t="str">
            <v>0</v>
          </cell>
          <cell r="K801" t="str">
            <v>SC</v>
          </cell>
          <cell r="L801">
            <v>41365</v>
          </cell>
          <cell r="N801" t="str">
            <v>招商银行上海虹桥支行</v>
          </cell>
          <cell r="O801" t="str">
            <v>6226091210864645</v>
          </cell>
          <cell r="P801" t="str">
            <v>童祝稳</v>
          </cell>
          <cell r="Q801">
            <v>20</v>
          </cell>
          <cell r="R801">
            <v>20</v>
          </cell>
          <cell r="S801">
            <v>8500</v>
          </cell>
          <cell r="T801">
            <v>0</v>
          </cell>
          <cell r="U801">
            <v>0</v>
          </cell>
          <cell r="V801">
            <v>0.2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</row>
        <row r="802">
          <cell r="A802" t="str">
            <v>N02072</v>
          </cell>
          <cell r="B802" t="str">
            <v>史莉嘉</v>
          </cell>
          <cell r="C802" t="str">
            <v>OTH2</v>
          </cell>
          <cell r="D802" t="str">
            <v>妮维雅（上海）有限公司</v>
          </cell>
          <cell r="E802" t="str">
            <v>人力资源部</v>
          </cell>
          <cell r="F802" t="str">
            <v>社会公益扶助对象</v>
          </cell>
          <cell r="G802" t="str">
            <v>10</v>
          </cell>
          <cell r="H802" t="str">
            <v>9200.3000060</v>
          </cell>
          <cell r="I802" t="str">
            <v>31011219800123562X</v>
          </cell>
          <cell r="J802" t="str">
            <v>0</v>
          </cell>
          <cell r="K802" t="str">
            <v>OTHERS总监</v>
          </cell>
          <cell r="L802">
            <v>41365</v>
          </cell>
          <cell r="N802" t="str">
            <v>招商银行上海虹桥支行</v>
          </cell>
          <cell r="O802" t="str">
            <v>6226091210708719</v>
          </cell>
          <cell r="P802" t="str">
            <v>史莉嘉</v>
          </cell>
          <cell r="Q802">
            <v>20</v>
          </cell>
          <cell r="R802">
            <v>20</v>
          </cell>
          <cell r="S802">
            <v>2476.6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N802">
            <v>0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</row>
        <row r="803">
          <cell r="A803" t="str">
            <v>N02073</v>
          </cell>
          <cell r="B803" t="str">
            <v>毛文才</v>
          </cell>
          <cell r="C803" t="str">
            <v>OTH2</v>
          </cell>
          <cell r="D803" t="str">
            <v>妮维雅（上海）有限公司</v>
          </cell>
          <cell r="E803" t="str">
            <v>人力资源部</v>
          </cell>
          <cell r="F803" t="str">
            <v>社会公益扶助对象</v>
          </cell>
          <cell r="G803" t="str">
            <v>10</v>
          </cell>
          <cell r="H803" t="str">
            <v>9200.3000060</v>
          </cell>
          <cell r="I803" t="str">
            <v>310105195810253214</v>
          </cell>
          <cell r="J803" t="str">
            <v>0</v>
          </cell>
          <cell r="K803" t="str">
            <v>OTHERS总监</v>
          </cell>
          <cell r="L803">
            <v>41365</v>
          </cell>
          <cell r="N803" t="str">
            <v>招商银行上海虹桥支行</v>
          </cell>
          <cell r="O803" t="str">
            <v>6226091210708727</v>
          </cell>
          <cell r="P803" t="str">
            <v>毛文才</v>
          </cell>
          <cell r="Q803">
            <v>20</v>
          </cell>
          <cell r="R803">
            <v>20</v>
          </cell>
          <cell r="S803">
            <v>2476.6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</row>
        <row r="804">
          <cell r="A804" t="str">
            <v>N02074</v>
          </cell>
          <cell r="B804" t="str">
            <v>陈磊</v>
          </cell>
          <cell r="C804" t="str">
            <v>OTH2</v>
          </cell>
          <cell r="D804" t="str">
            <v>妮维雅（上海）有限公司</v>
          </cell>
          <cell r="E804" t="str">
            <v>人力资源部</v>
          </cell>
          <cell r="F804" t="str">
            <v>社会公益扶助对象</v>
          </cell>
          <cell r="G804" t="str">
            <v>10</v>
          </cell>
          <cell r="H804" t="str">
            <v>9200.3000060</v>
          </cell>
          <cell r="I804" t="str">
            <v>310107197006255018</v>
          </cell>
          <cell r="J804" t="str">
            <v>0</v>
          </cell>
          <cell r="K804" t="str">
            <v>OTHERS总监</v>
          </cell>
          <cell r="L804">
            <v>41365</v>
          </cell>
          <cell r="N804" t="str">
            <v>招商银行上海虹桥支行</v>
          </cell>
          <cell r="O804" t="str">
            <v>6226091210708735</v>
          </cell>
          <cell r="P804" t="str">
            <v>陈磊</v>
          </cell>
          <cell r="Q804">
            <v>20</v>
          </cell>
          <cell r="R804">
            <v>20</v>
          </cell>
          <cell r="S804">
            <v>2476.6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>
            <v>0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</row>
        <row r="805">
          <cell r="A805" t="str">
            <v>N02075</v>
          </cell>
          <cell r="B805" t="str">
            <v>张杰</v>
          </cell>
          <cell r="C805" t="str">
            <v>OTH2</v>
          </cell>
          <cell r="D805" t="str">
            <v>妮维雅（上海）有限公司</v>
          </cell>
          <cell r="E805" t="str">
            <v>人力资源部</v>
          </cell>
          <cell r="F805" t="str">
            <v>社会公益扶助对象</v>
          </cell>
          <cell r="G805" t="str">
            <v>10</v>
          </cell>
          <cell r="H805" t="str">
            <v>9200.3000060</v>
          </cell>
          <cell r="I805" t="str">
            <v>310105198412152016</v>
          </cell>
          <cell r="J805" t="str">
            <v>0</v>
          </cell>
          <cell r="K805" t="str">
            <v>OTHERS总监</v>
          </cell>
          <cell r="L805">
            <v>41371</v>
          </cell>
          <cell r="N805" t="str">
            <v>招商银行上海虹桥支行</v>
          </cell>
          <cell r="O805" t="str">
            <v>6226091210708743</v>
          </cell>
          <cell r="P805" t="str">
            <v>张杰</v>
          </cell>
          <cell r="Q805">
            <v>20</v>
          </cell>
          <cell r="R805">
            <v>20</v>
          </cell>
          <cell r="S805">
            <v>2476.6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</row>
        <row r="806">
          <cell r="A806" t="str">
            <v>N02076</v>
          </cell>
          <cell r="B806" t="str">
            <v>王怡婧</v>
          </cell>
          <cell r="C806" t="str">
            <v>DC</v>
          </cell>
          <cell r="D806" t="str">
            <v>妮维雅（上海）有限公司</v>
          </cell>
          <cell r="E806" t="str">
            <v>销售财务控制部</v>
          </cell>
          <cell r="F806" t="str">
            <v>重点客户控制专员</v>
          </cell>
          <cell r="G806" t="str">
            <v/>
          </cell>
          <cell r="H806" t="str">
            <v>9222</v>
          </cell>
          <cell r="I806" t="str">
            <v>310110198609260548</v>
          </cell>
          <cell r="J806" t="str">
            <v>0</v>
          </cell>
          <cell r="K806" t="str">
            <v>DC</v>
          </cell>
          <cell r="L806">
            <v>41396</v>
          </cell>
          <cell r="N806" t="str">
            <v>招商银行上海虹桥支行</v>
          </cell>
          <cell r="O806" t="str">
            <v>6226091211115021</v>
          </cell>
          <cell r="P806" t="str">
            <v>王怡婧</v>
          </cell>
          <cell r="Q806">
            <v>20</v>
          </cell>
          <cell r="R806">
            <v>20</v>
          </cell>
          <cell r="S806">
            <v>5817</v>
          </cell>
          <cell r="T806">
            <v>0</v>
          </cell>
          <cell r="U806">
            <v>0</v>
          </cell>
          <cell r="V806">
            <v>0.12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0</v>
          </cell>
        </row>
        <row r="807">
          <cell r="A807" t="str">
            <v>N02082</v>
          </cell>
          <cell r="B807" t="str">
            <v>石群</v>
          </cell>
          <cell r="C807" t="str">
            <v>DC</v>
          </cell>
          <cell r="D807" t="str">
            <v>妮维雅（上海）有限公司</v>
          </cell>
          <cell r="E807" t="str">
            <v>鲁西省区</v>
          </cell>
          <cell r="F807" t="str">
            <v>鲁西省区销售代表</v>
          </cell>
          <cell r="G807" t="str">
            <v/>
          </cell>
          <cell r="H807" t="str">
            <v>1214.006</v>
          </cell>
          <cell r="I807" t="str">
            <v>370103198308188017</v>
          </cell>
          <cell r="J807" t="str">
            <v>0</v>
          </cell>
          <cell r="K807" t="str">
            <v>DC</v>
          </cell>
          <cell r="L807">
            <v>41417</v>
          </cell>
          <cell r="N807" t="str">
            <v>招商银行上海虹桥支行</v>
          </cell>
          <cell r="O807" t="str">
            <v>6226091211113398</v>
          </cell>
          <cell r="P807" t="str">
            <v>石群</v>
          </cell>
          <cell r="Q807">
            <v>20</v>
          </cell>
          <cell r="R807">
            <v>20</v>
          </cell>
          <cell r="S807">
            <v>4423</v>
          </cell>
          <cell r="T807">
            <v>0</v>
          </cell>
          <cell r="U807">
            <v>0</v>
          </cell>
          <cell r="V807">
            <v>0.17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2045.18</v>
          </cell>
        </row>
        <row r="808">
          <cell r="A808" t="str">
            <v>N02083</v>
          </cell>
          <cell r="B808" t="str">
            <v>闫姗姗</v>
          </cell>
          <cell r="C808" t="str">
            <v>DC</v>
          </cell>
          <cell r="D808" t="str">
            <v>妮维雅（上海）有限公司</v>
          </cell>
          <cell r="E808" t="str">
            <v>河北省区</v>
          </cell>
          <cell r="F808" t="str">
            <v>河北省区销售代表</v>
          </cell>
          <cell r="G808" t="str">
            <v>10</v>
          </cell>
          <cell r="H808" t="str">
            <v>1214.002</v>
          </cell>
          <cell r="I808" t="str">
            <v>130206198009301825</v>
          </cell>
          <cell r="J808" t="str">
            <v>0</v>
          </cell>
          <cell r="K808" t="str">
            <v>DC</v>
          </cell>
          <cell r="L808">
            <v>41409</v>
          </cell>
          <cell r="N808" t="str">
            <v>招商银行上海虹桥支行</v>
          </cell>
          <cell r="O808" t="str">
            <v>6226091211117746</v>
          </cell>
          <cell r="P808" t="str">
            <v>闫姗姗</v>
          </cell>
          <cell r="Q808">
            <v>20</v>
          </cell>
          <cell r="R808">
            <v>20</v>
          </cell>
          <cell r="S808">
            <v>4258</v>
          </cell>
          <cell r="T808">
            <v>0</v>
          </cell>
          <cell r="U808">
            <v>0</v>
          </cell>
          <cell r="V808">
            <v>0.17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915.47</v>
          </cell>
        </row>
        <row r="809">
          <cell r="A809" t="str">
            <v>N02086</v>
          </cell>
          <cell r="B809" t="str">
            <v>黄敏</v>
          </cell>
          <cell r="C809" t="str">
            <v>SC</v>
          </cell>
          <cell r="D809" t="str">
            <v>妮维雅（上海）有限公司</v>
          </cell>
          <cell r="E809" t="str">
            <v>上海物料管理部</v>
          </cell>
          <cell r="F809" t="str">
            <v>上海物料管理部SAP操作员</v>
          </cell>
          <cell r="G809" t="str">
            <v>12</v>
          </cell>
          <cell r="H809" t="str">
            <v>1620</v>
          </cell>
          <cell r="I809" t="str">
            <v>430281199009215316</v>
          </cell>
          <cell r="J809" t="str">
            <v>0</v>
          </cell>
          <cell r="K809" t="str">
            <v>SC</v>
          </cell>
          <cell r="L809">
            <v>41426</v>
          </cell>
          <cell r="N809" t="str">
            <v>招商银行上海虹桥支行</v>
          </cell>
          <cell r="O809" t="str">
            <v>6226091211118983</v>
          </cell>
          <cell r="P809" t="str">
            <v>黄敏</v>
          </cell>
          <cell r="Q809">
            <v>20</v>
          </cell>
          <cell r="R809">
            <v>20</v>
          </cell>
          <cell r="S809">
            <v>3180</v>
          </cell>
          <cell r="T809">
            <v>265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36</v>
          </cell>
          <cell r="AG809">
            <v>0</v>
          </cell>
          <cell r="AH809">
            <v>986.9</v>
          </cell>
          <cell r="AI809">
            <v>0</v>
          </cell>
          <cell r="AJ809">
            <v>986.9</v>
          </cell>
          <cell r="AK809">
            <v>315.26</v>
          </cell>
          <cell r="AL809">
            <v>0</v>
          </cell>
          <cell r="AM809">
            <v>0</v>
          </cell>
          <cell r="AN809">
            <v>0</v>
          </cell>
          <cell r="AO809">
            <v>397.5</v>
          </cell>
          <cell r="AP809">
            <v>265</v>
          </cell>
          <cell r="AQ809">
            <v>0</v>
          </cell>
          <cell r="AR809">
            <v>0</v>
          </cell>
        </row>
        <row r="810">
          <cell r="A810" t="str">
            <v>N02087</v>
          </cell>
          <cell r="B810" t="str">
            <v>赖信</v>
          </cell>
          <cell r="C810" t="str">
            <v>SC</v>
          </cell>
          <cell r="D810" t="str">
            <v>妮维雅（上海）有限公司</v>
          </cell>
          <cell r="E810" t="str">
            <v>生产部</v>
          </cell>
          <cell r="F810" t="str">
            <v>配制工</v>
          </cell>
          <cell r="G810" t="str">
            <v>13</v>
          </cell>
          <cell r="H810" t="str">
            <v>1510</v>
          </cell>
          <cell r="I810" t="str">
            <v>511023198608172890</v>
          </cell>
          <cell r="J810" t="str">
            <v>0</v>
          </cell>
          <cell r="K810" t="str">
            <v>SC</v>
          </cell>
          <cell r="L810">
            <v>41426</v>
          </cell>
          <cell r="N810" t="str">
            <v>招商银行上海虹桥支行</v>
          </cell>
          <cell r="O810" t="str">
            <v>6226091211118991</v>
          </cell>
          <cell r="P810" t="str">
            <v>赖信</v>
          </cell>
          <cell r="Q810">
            <v>20</v>
          </cell>
          <cell r="R810">
            <v>20</v>
          </cell>
          <cell r="S810">
            <v>2926</v>
          </cell>
          <cell r="T810">
            <v>244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36</v>
          </cell>
          <cell r="AG810">
            <v>0</v>
          </cell>
          <cell r="AH810">
            <v>908.07</v>
          </cell>
          <cell r="AI810">
            <v>0</v>
          </cell>
          <cell r="AJ810">
            <v>1058.07</v>
          </cell>
          <cell r="AK810">
            <v>1500.84</v>
          </cell>
          <cell r="AL810">
            <v>10</v>
          </cell>
          <cell r="AM810">
            <v>0</v>
          </cell>
          <cell r="AN810">
            <v>150</v>
          </cell>
          <cell r="AO810">
            <v>366</v>
          </cell>
          <cell r="AP810">
            <v>244</v>
          </cell>
          <cell r="AQ810">
            <v>0</v>
          </cell>
          <cell r="AR810">
            <v>0</v>
          </cell>
        </row>
        <row r="811">
          <cell r="A811" t="str">
            <v>N02088</v>
          </cell>
          <cell r="B811" t="str">
            <v>解鹏程</v>
          </cell>
          <cell r="C811" t="str">
            <v>SC</v>
          </cell>
          <cell r="D811" t="str">
            <v>妮维雅（上海）有限公司</v>
          </cell>
          <cell r="E811" t="str">
            <v>生产部</v>
          </cell>
          <cell r="F811" t="str">
            <v>称量组长</v>
          </cell>
          <cell r="G811" t="str">
            <v>13</v>
          </cell>
          <cell r="H811" t="str">
            <v>1510</v>
          </cell>
          <cell r="I811" t="str">
            <v>321281199109265498</v>
          </cell>
          <cell r="J811" t="str">
            <v>0</v>
          </cell>
          <cell r="K811" t="str">
            <v>SC</v>
          </cell>
          <cell r="L811">
            <v>41426</v>
          </cell>
          <cell r="N811" t="str">
            <v>招商银行上海虹桥支行</v>
          </cell>
          <cell r="O811" t="str">
            <v>6226091211119007</v>
          </cell>
          <cell r="P811" t="str">
            <v>解鹏程</v>
          </cell>
          <cell r="Q811">
            <v>20</v>
          </cell>
          <cell r="R811">
            <v>20</v>
          </cell>
          <cell r="S811">
            <v>3295</v>
          </cell>
          <cell r="T811">
            <v>275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36</v>
          </cell>
          <cell r="AG811">
            <v>0</v>
          </cell>
          <cell r="AH811">
            <v>1022.59</v>
          </cell>
          <cell r="AI811">
            <v>0</v>
          </cell>
          <cell r="AJ811">
            <v>1157.5899999999999</v>
          </cell>
          <cell r="AK811">
            <v>1519.68</v>
          </cell>
          <cell r="AL811">
            <v>9</v>
          </cell>
          <cell r="AM811">
            <v>0</v>
          </cell>
          <cell r="AN811">
            <v>135</v>
          </cell>
          <cell r="AO811">
            <v>275</v>
          </cell>
          <cell r="AP811">
            <v>275</v>
          </cell>
          <cell r="AQ811">
            <v>0</v>
          </cell>
          <cell r="AR811">
            <v>0</v>
          </cell>
        </row>
        <row r="812">
          <cell r="A812" t="str">
            <v>N02090</v>
          </cell>
          <cell r="B812" t="str">
            <v>靳泽宇</v>
          </cell>
          <cell r="C812" t="str">
            <v>SC</v>
          </cell>
          <cell r="D812" t="str">
            <v>妮维雅（上海）有限公司</v>
          </cell>
          <cell r="E812" t="str">
            <v>生产部</v>
          </cell>
          <cell r="F812" t="str">
            <v>称量组长</v>
          </cell>
          <cell r="G812" t="str">
            <v>13</v>
          </cell>
          <cell r="H812" t="str">
            <v>1510</v>
          </cell>
          <cell r="I812" t="str">
            <v>412823198706152018</v>
          </cell>
          <cell r="J812" t="str">
            <v>0</v>
          </cell>
          <cell r="K812" t="str">
            <v>SC</v>
          </cell>
          <cell r="L812">
            <v>41426</v>
          </cell>
          <cell r="N812" t="str">
            <v>招商银行上海虹桥支行</v>
          </cell>
          <cell r="O812" t="str">
            <v>6226091211119023</v>
          </cell>
          <cell r="P812" t="str">
            <v>靳泽宇</v>
          </cell>
          <cell r="Q812">
            <v>20</v>
          </cell>
          <cell r="R812">
            <v>20</v>
          </cell>
          <cell r="S812">
            <v>3105</v>
          </cell>
          <cell r="T812">
            <v>259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36</v>
          </cell>
          <cell r="AG812">
            <v>0</v>
          </cell>
          <cell r="AH812">
            <v>963.62</v>
          </cell>
          <cell r="AI812">
            <v>0</v>
          </cell>
          <cell r="AJ812">
            <v>1098.6199999999999</v>
          </cell>
          <cell r="AK812">
            <v>2435.8200000000002</v>
          </cell>
          <cell r="AL812">
            <v>9</v>
          </cell>
          <cell r="AM812">
            <v>0</v>
          </cell>
          <cell r="AN812">
            <v>135</v>
          </cell>
          <cell r="AO812">
            <v>259</v>
          </cell>
          <cell r="AP812">
            <v>259</v>
          </cell>
          <cell r="AQ812">
            <v>0</v>
          </cell>
          <cell r="AR812">
            <v>0</v>
          </cell>
        </row>
        <row r="813">
          <cell r="A813" t="str">
            <v>N02092</v>
          </cell>
          <cell r="B813" t="str">
            <v>谢甜甜</v>
          </cell>
          <cell r="C813" t="str">
            <v>SC</v>
          </cell>
          <cell r="D813" t="str">
            <v>妮维雅（上海）有限公司</v>
          </cell>
          <cell r="E813" t="str">
            <v>生产部</v>
          </cell>
          <cell r="F813" t="str">
            <v>灌包装领班</v>
          </cell>
          <cell r="G813" t="str">
            <v>13</v>
          </cell>
          <cell r="H813" t="str">
            <v>1530</v>
          </cell>
          <cell r="I813" t="str">
            <v>341102198303156429</v>
          </cell>
          <cell r="J813" t="str">
            <v>0</v>
          </cell>
          <cell r="K813" t="str">
            <v>SC</v>
          </cell>
          <cell r="L813">
            <v>41426</v>
          </cell>
          <cell r="N813" t="str">
            <v>招商银行上海虹桥支行</v>
          </cell>
          <cell r="O813" t="str">
            <v>6226091211119049</v>
          </cell>
          <cell r="P813" t="str">
            <v>谢甜甜</v>
          </cell>
          <cell r="Q813">
            <v>20</v>
          </cell>
          <cell r="R813">
            <v>20</v>
          </cell>
          <cell r="S813">
            <v>3509</v>
          </cell>
          <cell r="T813">
            <v>292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36</v>
          </cell>
          <cell r="AG813">
            <v>0</v>
          </cell>
          <cell r="AH813">
            <v>1089</v>
          </cell>
          <cell r="AI813">
            <v>0</v>
          </cell>
          <cell r="AJ813">
            <v>1239</v>
          </cell>
          <cell r="AK813">
            <v>2586.38</v>
          </cell>
          <cell r="AL813">
            <v>10</v>
          </cell>
          <cell r="AM813">
            <v>0</v>
          </cell>
          <cell r="AN813">
            <v>150</v>
          </cell>
          <cell r="AO813">
            <v>438</v>
          </cell>
          <cell r="AP813">
            <v>292</v>
          </cell>
          <cell r="AQ813">
            <v>0</v>
          </cell>
          <cell r="AR813">
            <v>0</v>
          </cell>
        </row>
        <row r="814">
          <cell r="A814" t="str">
            <v>N02094</v>
          </cell>
          <cell r="B814" t="str">
            <v>姜华涛</v>
          </cell>
          <cell r="C814" t="str">
            <v>SC</v>
          </cell>
          <cell r="D814" t="str">
            <v>妮维雅（上海）有限公司</v>
          </cell>
          <cell r="E814" t="str">
            <v>生产部</v>
          </cell>
          <cell r="F814" t="str">
            <v>灌包装工</v>
          </cell>
          <cell r="G814" t="str">
            <v>12</v>
          </cell>
          <cell r="H814" t="str">
            <v>1530</v>
          </cell>
          <cell r="I814" t="str">
            <v>342422198308134870</v>
          </cell>
          <cell r="J814" t="str">
            <v>0</v>
          </cell>
          <cell r="K814" t="str">
            <v>SC</v>
          </cell>
          <cell r="L814">
            <v>41426</v>
          </cell>
          <cell r="N814" t="str">
            <v>招商银行上海虹桥支行</v>
          </cell>
          <cell r="O814" t="str">
            <v>6226091211119072</v>
          </cell>
          <cell r="P814" t="str">
            <v>姜华涛</v>
          </cell>
          <cell r="Q814">
            <v>20</v>
          </cell>
          <cell r="R814">
            <v>20</v>
          </cell>
          <cell r="S814">
            <v>2691</v>
          </cell>
          <cell r="T814">
            <v>224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36</v>
          </cell>
          <cell r="AG814">
            <v>0</v>
          </cell>
          <cell r="AH814">
            <v>835.14</v>
          </cell>
          <cell r="AI814">
            <v>0</v>
          </cell>
          <cell r="AJ814">
            <v>1000.14</v>
          </cell>
          <cell r="AK814">
            <v>1159.9100000000001</v>
          </cell>
          <cell r="AL814">
            <v>11</v>
          </cell>
          <cell r="AM814">
            <v>0</v>
          </cell>
          <cell r="AN814">
            <v>165</v>
          </cell>
          <cell r="AO814">
            <v>224</v>
          </cell>
          <cell r="AP814">
            <v>224</v>
          </cell>
          <cell r="AQ814">
            <v>0</v>
          </cell>
          <cell r="AR814">
            <v>0</v>
          </cell>
        </row>
        <row r="815">
          <cell r="A815" t="str">
            <v>N02095</v>
          </cell>
          <cell r="B815" t="str">
            <v>谢志明</v>
          </cell>
          <cell r="C815" t="str">
            <v>SC</v>
          </cell>
          <cell r="D815" t="str">
            <v>妮维雅（上海）有限公司</v>
          </cell>
          <cell r="E815" t="str">
            <v>生产部</v>
          </cell>
          <cell r="F815" t="str">
            <v>运转工</v>
          </cell>
          <cell r="G815" t="str">
            <v>13</v>
          </cell>
          <cell r="H815" t="str">
            <v>1530</v>
          </cell>
          <cell r="I815" t="str">
            <v>420324198604094258</v>
          </cell>
          <cell r="J815" t="str">
            <v>0</v>
          </cell>
          <cell r="K815" t="str">
            <v>SC</v>
          </cell>
          <cell r="L815">
            <v>41426</v>
          </cell>
          <cell r="N815" t="str">
            <v>招商银行上海虹桥支行</v>
          </cell>
          <cell r="O815" t="str">
            <v>6226091211119098</v>
          </cell>
          <cell r="P815" t="str">
            <v>谢志明</v>
          </cell>
          <cell r="Q815">
            <v>20</v>
          </cell>
          <cell r="R815">
            <v>20</v>
          </cell>
          <cell r="S815">
            <v>2809</v>
          </cell>
          <cell r="T815">
            <v>234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36</v>
          </cell>
          <cell r="AG815">
            <v>0</v>
          </cell>
          <cell r="AH815">
            <v>871.76</v>
          </cell>
          <cell r="AI815">
            <v>0</v>
          </cell>
          <cell r="AJ815">
            <v>1036.76</v>
          </cell>
          <cell r="AK815">
            <v>1804.06</v>
          </cell>
          <cell r="AL815">
            <v>11</v>
          </cell>
          <cell r="AM815">
            <v>0</v>
          </cell>
          <cell r="AN815">
            <v>165</v>
          </cell>
          <cell r="AO815">
            <v>234</v>
          </cell>
          <cell r="AP815">
            <v>234</v>
          </cell>
          <cell r="AQ815">
            <v>0</v>
          </cell>
          <cell r="AR815">
            <v>0</v>
          </cell>
        </row>
        <row r="816">
          <cell r="A816" t="str">
            <v>N02096</v>
          </cell>
          <cell r="B816" t="str">
            <v>吴邦升</v>
          </cell>
          <cell r="C816" t="str">
            <v>SC</v>
          </cell>
          <cell r="D816" t="str">
            <v>妮维雅（上海）有限公司</v>
          </cell>
          <cell r="E816" t="str">
            <v>生产部</v>
          </cell>
          <cell r="F816" t="str">
            <v>灌包装组长</v>
          </cell>
          <cell r="G816" t="str">
            <v>12</v>
          </cell>
          <cell r="H816" t="str">
            <v>1530</v>
          </cell>
          <cell r="I816" t="str">
            <v>360421198211133252</v>
          </cell>
          <cell r="J816" t="str">
            <v>0</v>
          </cell>
          <cell r="K816" t="str">
            <v>SC</v>
          </cell>
          <cell r="L816">
            <v>41426</v>
          </cell>
          <cell r="N816" t="str">
            <v>招商银行上海虹桥支行</v>
          </cell>
          <cell r="O816" t="str">
            <v>6226091211119106</v>
          </cell>
          <cell r="P816" t="str">
            <v>吴邦升</v>
          </cell>
          <cell r="Q816">
            <v>20</v>
          </cell>
          <cell r="R816">
            <v>20</v>
          </cell>
          <cell r="S816">
            <v>2724</v>
          </cell>
          <cell r="T816">
            <v>227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36</v>
          </cell>
          <cell r="AG816">
            <v>0</v>
          </cell>
          <cell r="AH816">
            <v>845.38</v>
          </cell>
          <cell r="AI816">
            <v>0</v>
          </cell>
          <cell r="AJ816">
            <v>1010.38</v>
          </cell>
          <cell r="AK816">
            <v>1315.03</v>
          </cell>
          <cell r="AL816">
            <v>11</v>
          </cell>
          <cell r="AM816">
            <v>0</v>
          </cell>
          <cell r="AN816">
            <v>165</v>
          </cell>
          <cell r="AO816">
            <v>227</v>
          </cell>
          <cell r="AP816">
            <v>227</v>
          </cell>
          <cell r="AQ816">
            <v>0</v>
          </cell>
          <cell r="AR816">
            <v>0</v>
          </cell>
        </row>
        <row r="817">
          <cell r="A817" t="str">
            <v>N02097</v>
          </cell>
          <cell r="B817" t="str">
            <v>全建成</v>
          </cell>
          <cell r="C817" t="str">
            <v>SC</v>
          </cell>
          <cell r="D817" t="str">
            <v>妮维雅（上海）有限公司</v>
          </cell>
          <cell r="E817" t="str">
            <v>生产部</v>
          </cell>
          <cell r="F817" t="str">
            <v>运转工</v>
          </cell>
          <cell r="G817" t="str">
            <v>13</v>
          </cell>
          <cell r="H817" t="str">
            <v>1530</v>
          </cell>
          <cell r="I817" t="str">
            <v>321281198208075492</v>
          </cell>
          <cell r="J817" t="str">
            <v>0</v>
          </cell>
          <cell r="K817" t="str">
            <v>SC</v>
          </cell>
          <cell r="L817">
            <v>41426</v>
          </cell>
          <cell r="N817" t="str">
            <v>招商银行上海虹桥支行</v>
          </cell>
          <cell r="O817" t="str">
            <v>6226091211119122</v>
          </cell>
          <cell r="P817" t="str">
            <v>全建成</v>
          </cell>
          <cell r="Q817">
            <v>20</v>
          </cell>
          <cell r="R817">
            <v>20</v>
          </cell>
          <cell r="S817">
            <v>2833</v>
          </cell>
          <cell r="T817">
            <v>236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36</v>
          </cell>
          <cell r="AG817">
            <v>0</v>
          </cell>
          <cell r="AH817">
            <v>879.21</v>
          </cell>
          <cell r="AI817">
            <v>0</v>
          </cell>
          <cell r="AJ817">
            <v>1014.21</v>
          </cell>
          <cell r="AK817">
            <v>2246.86</v>
          </cell>
          <cell r="AL817">
            <v>9</v>
          </cell>
          <cell r="AM817">
            <v>0</v>
          </cell>
          <cell r="AN817">
            <v>135</v>
          </cell>
          <cell r="AO817">
            <v>236</v>
          </cell>
          <cell r="AP817">
            <v>236</v>
          </cell>
          <cell r="AQ817">
            <v>0</v>
          </cell>
          <cell r="AR817">
            <v>0</v>
          </cell>
        </row>
        <row r="818">
          <cell r="A818" t="str">
            <v>N02098</v>
          </cell>
          <cell r="B818" t="str">
            <v>熊艳芬</v>
          </cell>
          <cell r="C818" t="str">
            <v>SC</v>
          </cell>
          <cell r="D818" t="str">
            <v>妮维雅（上海）有限公司</v>
          </cell>
          <cell r="E818" t="str">
            <v>生产部</v>
          </cell>
          <cell r="F818" t="str">
            <v>灌包装领班</v>
          </cell>
          <cell r="G818" t="str">
            <v>13</v>
          </cell>
          <cell r="H818" t="str">
            <v>1530</v>
          </cell>
          <cell r="I818" t="str">
            <v>42112319880225042X</v>
          </cell>
          <cell r="J818" t="str">
            <v>0</v>
          </cell>
          <cell r="K818" t="str">
            <v>SC</v>
          </cell>
          <cell r="L818">
            <v>41426</v>
          </cell>
          <cell r="N818" t="str">
            <v>招商银行上海虹桥支行</v>
          </cell>
          <cell r="O818" t="str">
            <v>6226091211119148</v>
          </cell>
          <cell r="P818" t="str">
            <v>熊艳芬</v>
          </cell>
          <cell r="Q818">
            <v>20</v>
          </cell>
          <cell r="R818">
            <v>20</v>
          </cell>
          <cell r="S818">
            <v>3377</v>
          </cell>
          <cell r="T818">
            <v>281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36</v>
          </cell>
          <cell r="AG818">
            <v>0</v>
          </cell>
          <cell r="AH818">
            <v>1048.03</v>
          </cell>
          <cell r="AI818">
            <v>0</v>
          </cell>
          <cell r="AJ818">
            <v>1198.03</v>
          </cell>
          <cell r="AK818">
            <v>1339.16</v>
          </cell>
          <cell r="AL818">
            <v>10</v>
          </cell>
          <cell r="AM818">
            <v>0</v>
          </cell>
          <cell r="AN818">
            <v>150</v>
          </cell>
          <cell r="AO818">
            <v>140.5</v>
          </cell>
          <cell r="AP818">
            <v>281</v>
          </cell>
          <cell r="AQ818">
            <v>0</v>
          </cell>
          <cell r="AR818">
            <v>0</v>
          </cell>
        </row>
        <row r="819">
          <cell r="A819" t="str">
            <v>N02099</v>
          </cell>
          <cell r="B819" t="str">
            <v>鲍士清</v>
          </cell>
          <cell r="C819" t="str">
            <v>SC</v>
          </cell>
          <cell r="D819" t="str">
            <v>妮维雅（上海）有限公司</v>
          </cell>
          <cell r="E819" t="str">
            <v>生产部</v>
          </cell>
          <cell r="F819" t="str">
            <v>灌包装组长</v>
          </cell>
          <cell r="G819" t="str">
            <v>12</v>
          </cell>
          <cell r="H819" t="str">
            <v>1530</v>
          </cell>
          <cell r="I819" t="str">
            <v>342422198907238567</v>
          </cell>
          <cell r="J819" t="str">
            <v>0</v>
          </cell>
          <cell r="K819" t="str">
            <v>SC</v>
          </cell>
          <cell r="L819">
            <v>41426</v>
          </cell>
          <cell r="N819" t="str">
            <v>招商银行上海虹桥支行</v>
          </cell>
          <cell r="O819" t="str">
            <v>6226091211119155</v>
          </cell>
          <cell r="P819" t="str">
            <v>鲍士清</v>
          </cell>
          <cell r="Q819">
            <v>20</v>
          </cell>
          <cell r="R819">
            <v>20</v>
          </cell>
          <cell r="S819">
            <v>2582</v>
          </cell>
          <cell r="T819">
            <v>215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0</v>
          </cell>
        </row>
        <row r="820">
          <cell r="A820" t="str">
            <v>N02100</v>
          </cell>
          <cell r="B820" t="str">
            <v>李冬梅</v>
          </cell>
          <cell r="C820" t="str">
            <v>SC</v>
          </cell>
          <cell r="D820" t="str">
            <v>妮维雅（上海）有限公司</v>
          </cell>
          <cell r="E820" t="str">
            <v>生产部</v>
          </cell>
          <cell r="F820" t="str">
            <v>灌包装领班</v>
          </cell>
          <cell r="G820" t="str">
            <v>13</v>
          </cell>
          <cell r="H820" t="str">
            <v>1530</v>
          </cell>
          <cell r="I820" t="str">
            <v>342423198711051166</v>
          </cell>
          <cell r="J820" t="str">
            <v>0</v>
          </cell>
          <cell r="K820" t="str">
            <v>SC</v>
          </cell>
          <cell r="L820">
            <v>41426</v>
          </cell>
          <cell r="N820" t="str">
            <v>招商银行上海虹桥支行</v>
          </cell>
          <cell r="O820" t="str">
            <v>6226091211119163</v>
          </cell>
          <cell r="P820" t="str">
            <v>李冬梅</v>
          </cell>
          <cell r="Q820">
            <v>20</v>
          </cell>
          <cell r="R820">
            <v>20</v>
          </cell>
          <cell r="S820">
            <v>3409</v>
          </cell>
          <cell r="T820">
            <v>284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36</v>
          </cell>
          <cell r="AG820">
            <v>0</v>
          </cell>
          <cell r="AH820">
            <v>1057.97</v>
          </cell>
          <cell r="AI820">
            <v>0</v>
          </cell>
          <cell r="AJ820">
            <v>1192.97</v>
          </cell>
          <cell r="AK820">
            <v>1425.31</v>
          </cell>
          <cell r="AL820">
            <v>9</v>
          </cell>
          <cell r="AM820">
            <v>0</v>
          </cell>
          <cell r="AN820">
            <v>135</v>
          </cell>
          <cell r="AO820">
            <v>142</v>
          </cell>
          <cell r="AP820">
            <v>284</v>
          </cell>
          <cell r="AQ820">
            <v>0</v>
          </cell>
          <cell r="AR820">
            <v>0</v>
          </cell>
        </row>
        <row r="821">
          <cell r="A821" t="str">
            <v>N02102</v>
          </cell>
          <cell r="B821" t="str">
            <v>张青 (Sarah Zhang)</v>
          </cell>
          <cell r="C821" t="str">
            <v>DC</v>
          </cell>
          <cell r="D821" t="str">
            <v>妮维雅（上海）有限公司</v>
          </cell>
          <cell r="E821" t="str">
            <v>上海物料管理部</v>
          </cell>
          <cell r="F821" t="str">
            <v>质量部新产品计划员</v>
          </cell>
          <cell r="G821" t="str">
            <v>16</v>
          </cell>
          <cell r="H821" t="str">
            <v>1590</v>
          </cell>
          <cell r="I821" t="str">
            <v>372923198707075344</v>
          </cell>
          <cell r="J821" t="str">
            <v>0</v>
          </cell>
          <cell r="K821" t="str">
            <v>DC</v>
          </cell>
          <cell r="L821">
            <v>41414</v>
          </cell>
          <cell r="N821" t="str">
            <v>招商银行上海虹桥支行</v>
          </cell>
          <cell r="O821" t="str">
            <v>6226091211119635</v>
          </cell>
          <cell r="P821" t="str">
            <v>张青</v>
          </cell>
          <cell r="Q821">
            <v>20</v>
          </cell>
          <cell r="R821">
            <v>20</v>
          </cell>
          <cell r="S821">
            <v>8507</v>
          </cell>
          <cell r="T821">
            <v>0</v>
          </cell>
          <cell r="U821">
            <v>0</v>
          </cell>
          <cell r="V821">
            <v>0.12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>
            <v>0</v>
          </cell>
          <cell r="AN821">
            <v>0</v>
          </cell>
          <cell r="AO821">
            <v>0</v>
          </cell>
          <cell r="AP821">
            <v>0</v>
          </cell>
          <cell r="AQ821">
            <v>0</v>
          </cell>
          <cell r="AR821">
            <v>0</v>
          </cell>
        </row>
        <row r="822">
          <cell r="A822" t="str">
            <v>N02103</v>
          </cell>
          <cell r="B822" t="str">
            <v>汤宇坤 (Eric Tang)</v>
          </cell>
          <cell r="C822" t="str">
            <v>RGN</v>
          </cell>
          <cell r="D822" t="str">
            <v>妮维雅（上海）有限公司</v>
          </cell>
          <cell r="E822" t="str">
            <v>Regional HR</v>
          </cell>
          <cell r="F822" t="str">
            <v>Regional SC HR Director</v>
          </cell>
          <cell r="G822" t="str">
            <v>20</v>
          </cell>
          <cell r="H822" t="str">
            <v>9002.002</v>
          </cell>
          <cell r="I822" t="str">
            <v>G22991050</v>
          </cell>
          <cell r="J822" t="str">
            <v>0</v>
          </cell>
          <cell r="K822" t="str">
            <v>REGIONAL</v>
          </cell>
          <cell r="L822">
            <v>41408</v>
          </cell>
          <cell r="N822" t="str">
            <v>招商银行上海虹桥支行</v>
          </cell>
          <cell r="O822" t="str">
            <v>6226091211114826</v>
          </cell>
          <cell r="P822" t="str">
            <v>汤宇坤</v>
          </cell>
          <cell r="Q822">
            <v>20</v>
          </cell>
          <cell r="R822">
            <v>20</v>
          </cell>
          <cell r="S822">
            <v>82500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</row>
        <row r="823">
          <cell r="A823" t="str">
            <v>N02106</v>
          </cell>
          <cell r="B823" t="str">
            <v>张伟忠 (Johnny Zhang)</v>
          </cell>
          <cell r="C823" t="str">
            <v>DC</v>
          </cell>
          <cell r="D823" t="str">
            <v>妮维雅（上海）有限公司</v>
          </cell>
          <cell r="E823" t="str">
            <v>物流部</v>
          </cell>
          <cell r="F823" t="str">
            <v>物流运作经理</v>
          </cell>
          <cell r="G823" t="str">
            <v>18</v>
          </cell>
          <cell r="H823" t="str">
            <v>1330</v>
          </cell>
          <cell r="I823" t="str">
            <v>310112198001256017</v>
          </cell>
          <cell r="J823" t="str">
            <v>0</v>
          </cell>
          <cell r="K823" t="str">
            <v>DC</v>
          </cell>
          <cell r="L823">
            <v>41456</v>
          </cell>
          <cell r="N823" t="str">
            <v>招商银行上海虹桥支行</v>
          </cell>
          <cell r="O823" t="str">
            <v>6226091211119296</v>
          </cell>
          <cell r="P823" t="str">
            <v>张伟忠</v>
          </cell>
          <cell r="Q823">
            <v>20</v>
          </cell>
          <cell r="R823">
            <v>20</v>
          </cell>
          <cell r="S823">
            <v>20934</v>
          </cell>
          <cell r="T823">
            <v>0</v>
          </cell>
          <cell r="U823">
            <v>0</v>
          </cell>
          <cell r="V823">
            <v>0.2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</row>
        <row r="824">
          <cell r="A824" t="str">
            <v>N02107</v>
          </cell>
          <cell r="B824" t="str">
            <v>李炜 (Levin Li)</v>
          </cell>
          <cell r="C824" t="str">
            <v>SC</v>
          </cell>
          <cell r="D824" t="str">
            <v>妮维雅（上海）有限公司</v>
          </cell>
          <cell r="E824" t="str">
            <v>质量部</v>
          </cell>
          <cell r="F824" t="str">
            <v>包材开发经理</v>
          </cell>
          <cell r="G824" t="str">
            <v>18</v>
          </cell>
          <cell r="H824" t="str">
            <v>1560</v>
          </cell>
          <cell r="I824" t="str">
            <v>320683198002187150</v>
          </cell>
          <cell r="J824" t="str">
            <v>0</v>
          </cell>
          <cell r="K824" t="str">
            <v>SC</v>
          </cell>
          <cell r="L824">
            <v>41449</v>
          </cell>
          <cell r="N824" t="str">
            <v>招商银行上海虹桥支行</v>
          </cell>
          <cell r="O824" t="str">
            <v>6226091211119197</v>
          </cell>
          <cell r="P824" t="str">
            <v>李炜</v>
          </cell>
          <cell r="Q824">
            <v>20</v>
          </cell>
          <cell r="R824">
            <v>20</v>
          </cell>
          <cell r="S824">
            <v>27560</v>
          </cell>
          <cell r="T824">
            <v>0</v>
          </cell>
          <cell r="U824">
            <v>0</v>
          </cell>
          <cell r="V824">
            <v>0.2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</row>
        <row r="825">
          <cell r="A825" t="str">
            <v>N02108</v>
          </cell>
          <cell r="B825" t="str">
            <v>杨怡斐 (Vicky Yang)</v>
          </cell>
          <cell r="C825" t="str">
            <v>DC</v>
          </cell>
          <cell r="D825" t="str">
            <v>妮维雅（上海）有限公司</v>
          </cell>
          <cell r="E825" t="str">
            <v>销售财务控制部</v>
          </cell>
          <cell r="F825" t="str">
            <v>通路行销控制主管</v>
          </cell>
          <cell r="G825" t="str">
            <v/>
          </cell>
          <cell r="H825" t="str">
            <v>9222</v>
          </cell>
          <cell r="I825" t="str">
            <v>310112198802125228</v>
          </cell>
          <cell r="J825" t="str">
            <v>0</v>
          </cell>
          <cell r="K825" t="str">
            <v>DC</v>
          </cell>
          <cell r="L825">
            <v>41452</v>
          </cell>
          <cell r="N825" t="str">
            <v>招商银行上海虹桥支行</v>
          </cell>
          <cell r="O825" t="str">
            <v>6226091211119205</v>
          </cell>
          <cell r="P825" t="str">
            <v>杨怡斐</v>
          </cell>
          <cell r="Q825">
            <v>20</v>
          </cell>
          <cell r="R825">
            <v>20</v>
          </cell>
          <cell r="S825">
            <v>14766</v>
          </cell>
          <cell r="T825">
            <v>0</v>
          </cell>
          <cell r="U825">
            <v>0</v>
          </cell>
          <cell r="V825">
            <v>0.12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>
            <v>0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0</v>
          </cell>
        </row>
        <row r="826">
          <cell r="A826" t="str">
            <v>N02109</v>
          </cell>
          <cell r="B826" t="str">
            <v>柯晶 (Bobo Ke)</v>
          </cell>
          <cell r="C826" t="str">
            <v>DC</v>
          </cell>
          <cell r="D826" t="str">
            <v>妮维雅（上海）有限公司</v>
          </cell>
          <cell r="E826" t="str">
            <v>重点客户部－沃尔玛/世纪联华</v>
          </cell>
          <cell r="F826" t="str">
            <v>销售行政助理-SC沃尔玛</v>
          </cell>
          <cell r="G826" t="str">
            <v>10</v>
          </cell>
          <cell r="H826" t="str">
            <v>3002</v>
          </cell>
          <cell r="I826" t="str">
            <v>310101198011072423</v>
          </cell>
          <cell r="J826" t="str">
            <v>0</v>
          </cell>
          <cell r="K826" t="str">
            <v>DC</v>
          </cell>
          <cell r="L826">
            <v>41456</v>
          </cell>
          <cell r="N826" t="str">
            <v>招商银行上海虹桥支行</v>
          </cell>
          <cell r="O826" t="str">
            <v>6226091211119239</v>
          </cell>
          <cell r="P826" t="str">
            <v>柯晶</v>
          </cell>
          <cell r="Q826">
            <v>20</v>
          </cell>
          <cell r="R826">
            <v>20</v>
          </cell>
          <cell r="S826">
            <v>5136</v>
          </cell>
          <cell r="T826">
            <v>0</v>
          </cell>
          <cell r="U826">
            <v>0</v>
          </cell>
          <cell r="V826">
            <v>0.12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0</v>
          </cell>
        </row>
        <row r="827">
          <cell r="A827" t="str">
            <v>N02110</v>
          </cell>
          <cell r="B827" t="str">
            <v>李佳 (Ansen Li)</v>
          </cell>
          <cell r="C827" t="str">
            <v>OTH2</v>
          </cell>
          <cell r="D827" t="str">
            <v>妮维雅（上海）有限公司</v>
          </cell>
          <cell r="E827" t="str">
            <v>人才发展部</v>
          </cell>
          <cell r="F827" t="str">
            <v>人才招聘经理</v>
          </cell>
          <cell r="G827" t="str">
            <v/>
          </cell>
          <cell r="H827" t="str">
            <v>9200</v>
          </cell>
          <cell r="I827" t="str">
            <v>31010519801120003X</v>
          </cell>
          <cell r="J827" t="str">
            <v>0</v>
          </cell>
          <cell r="K827" t="str">
            <v>OTHERS总监</v>
          </cell>
          <cell r="L827">
            <v>41449</v>
          </cell>
          <cell r="N827" t="str">
            <v>招商银行上海虹桥支行</v>
          </cell>
          <cell r="O827" t="str">
            <v>6226091211119213</v>
          </cell>
          <cell r="P827" t="str">
            <v>李佳</v>
          </cell>
          <cell r="Q827">
            <v>20</v>
          </cell>
          <cell r="R827">
            <v>20</v>
          </cell>
          <cell r="S827">
            <v>43260</v>
          </cell>
          <cell r="T827">
            <v>0</v>
          </cell>
          <cell r="U827">
            <v>0</v>
          </cell>
          <cell r="V827">
            <v>0.2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0</v>
          </cell>
        </row>
        <row r="828">
          <cell r="A828" t="str">
            <v>N02111</v>
          </cell>
          <cell r="B828" t="str">
            <v>夏夷萱 (Suki Xia)</v>
          </cell>
          <cell r="C828" t="str">
            <v>DC</v>
          </cell>
          <cell r="D828" t="str">
            <v>妮维雅（上海）有限公司</v>
          </cell>
          <cell r="E828" t="str">
            <v>品类管理-护肤</v>
          </cell>
          <cell r="F828" t="str">
            <v>品类管理专员</v>
          </cell>
          <cell r="G828" t="str">
            <v>10</v>
          </cell>
          <cell r="H828" t="str">
            <v>1110</v>
          </cell>
          <cell r="I828" t="str">
            <v>310109198606112069</v>
          </cell>
          <cell r="J828" t="str">
            <v>0</v>
          </cell>
          <cell r="K828" t="str">
            <v>DC</v>
          </cell>
          <cell r="L828">
            <v>41458</v>
          </cell>
          <cell r="N828" t="str">
            <v>招商银行上海虹桥支行</v>
          </cell>
          <cell r="O828" t="str">
            <v>6226091211119288</v>
          </cell>
          <cell r="P828" t="str">
            <v>夏夷萱</v>
          </cell>
          <cell r="Q828">
            <v>20</v>
          </cell>
          <cell r="R828">
            <v>20</v>
          </cell>
          <cell r="S828">
            <v>6789</v>
          </cell>
          <cell r="T828">
            <v>0</v>
          </cell>
          <cell r="U828">
            <v>0</v>
          </cell>
          <cell r="V828">
            <v>0.12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0</v>
          </cell>
          <cell r="AR828">
            <v>0</v>
          </cell>
        </row>
        <row r="829">
          <cell r="A829" t="str">
            <v>N02115</v>
          </cell>
          <cell r="B829" t="str">
            <v>许志斌 (Billy Xu)</v>
          </cell>
          <cell r="C829" t="str">
            <v>SC</v>
          </cell>
          <cell r="D829" t="str">
            <v>妮维雅（上海）有限公司</v>
          </cell>
          <cell r="E829" t="str">
            <v>生产部</v>
          </cell>
          <cell r="F829" t="str">
            <v>生产主管</v>
          </cell>
          <cell r="G829" t="str">
            <v/>
          </cell>
          <cell r="H829" t="str">
            <v>1595</v>
          </cell>
          <cell r="I829" t="str">
            <v>310107199002232555</v>
          </cell>
          <cell r="J829" t="str">
            <v>0</v>
          </cell>
          <cell r="K829" t="str">
            <v>SC</v>
          </cell>
          <cell r="L829">
            <v>41456</v>
          </cell>
          <cell r="N829" t="str">
            <v>招商银行上海虹桥支行</v>
          </cell>
          <cell r="O829" t="str">
            <v>6226091211119361</v>
          </cell>
          <cell r="P829" t="str">
            <v>许志斌</v>
          </cell>
          <cell r="Q829">
            <v>20</v>
          </cell>
          <cell r="R829">
            <v>20</v>
          </cell>
          <cell r="S829">
            <v>8500</v>
          </cell>
          <cell r="T829">
            <v>0</v>
          </cell>
          <cell r="U829">
            <v>0</v>
          </cell>
          <cell r="V829">
            <v>0.2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>
            <v>0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</row>
        <row r="830">
          <cell r="A830" t="str">
            <v>N02116</v>
          </cell>
          <cell r="B830" t="str">
            <v>徐燕 (Sophia Xu)</v>
          </cell>
          <cell r="C830" t="str">
            <v>DC</v>
          </cell>
          <cell r="D830" t="str">
            <v>妮维雅（上海）有限公司</v>
          </cell>
          <cell r="E830" t="str">
            <v>人力资源部</v>
          </cell>
          <cell r="F830" t="str">
            <v>管理培训生-N02116</v>
          </cell>
          <cell r="G830" t="str">
            <v>15</v>
          </cell>
          <cell r="H830" t="str">
            <v>9200.3000040</v>
          </cell>
          <cell r="I830" t="str">
            <v>310104199011276841</v>
          </cell>
          <cell r="J830" t="str">
            <v>0</v>
          </cell>
          <cell r="K830" t="str">
            <v>DC</v>
          </cell>
          <cell r="L830">
            <v>41456</v>
          </cell>
          <cell r="N830" t="str">
            <v>招商银行上海虹桥支行</v>
          </cell>
          <cell r="O830" t="str">
            <v>6226091211119338</v>
          </cell>
          <cell r="P830" t="str">
            <v>徐燕</v>
          </cell>
          <cell r="Q830">
            <v>20</v>
          </cell>
          <cell r="R830">
            <v>20</v>
          </cell>
          <cell r="S830">
            <v>9419</v>
          </cell>
          <cell r="T830">
            <v>0</v>
          </cell>
          <cell r="U830">
            <v>0</v>
          </cell>
          <cell r="V830">
            <v>0.17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</row>
        <row r="831">
          <cell r="A831" t="str">
            <v>N02117</v>
          </cell>
          <cell r="B831" t="str">
            <v>高承博 (Miko Gao)</v>
          </cell>
          <cell r="C831" t="str">
            <v>DC</v>
          </cell>
          <cell r="D831" t="str">
            <v>妮维雅（上海）有限公司</v>
          </cell>
          <cell r="E831" t="str">
            <v>人力资源部</v>
          </cell>
          <cell r="F831" t="str">
            <v>管理培训生-N02117</v>
          </cell>
          <cell r="G831" t="str">
            <v>15</v>
          </cell>
          <cell r="H831" t="str">
            <v>9200.3000040</v>
          </cell>
          <cell r="I831" t="str">
            <v>310113199009260011</v>
          </cell>
          <cell r="J831" t="str">
            <v>0</v>
          </cell>
          <cell r="K831" t="str">
            <v>DC</v>
          </cell>
          <cell r="L831">
            <v>41456</v>
          </cell>
          <cell r="N831" t="str">
            <v>招商银行上海虹桥支行</v>
          </cell>
          <cell r="O831" t="str">
            <v>6226091211119346</v>
          </cell>
          <cell r="P831" t="str">
            <v>高承博</v>
          </cell>
          <cell r="Q831">
            <v>20</v>
          </cell>
          <cell r="R831">
            <v>20</v>
          </cell>
          <cell r="S831">
            <v>9419</v>
          </cell>
          <cell r="T831">
            <v>0</v>
          </cell>
          <cell r="U831">
            <v>0</v>
          </cell>
          <cell r="V831">
            <v>0.17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</row>
        <row r="832">
          <cell r="A832" t="str">
            <v>N02118</v>
          </cell>
          <cell r="B832" t="str">
            <v>张斌 (Robin Zhang)</v>
          </cell>
          <cell r="C832" t="str">
            <v>DC</v>
          </cell>
          <cell r="D832" t="str">
            <v>妮维雅（上海）有限公司</v>
          </cell>
          <cell r="E832" t="str">
            <v>人力资源部</v>
          </cell>
          <cell r="F832" t="str">
            <v>管理培训生-N02118</v>
          </cell>
          <cell r="G832" t="str">
            <v>15</v>
          </cell>
          <cell r="H832" t="str">
            <v>9200.3000040</v>
          </cell>
          <cell r="I832" t="str">
            <v>31022719910110201X</v>
          </cell>
          <cell r="J832" t="str">
            <v>0</v>
          </cell>
          <cell r="K832" t="str">
            <v>DC</v>
          </cell>
          <cell r="L832">
            <v>41456</v>
          </cell>
          <cell r="N832" t="str">
            <v>招商银行上海虹桥支行</v>
          </cell>
          <cell r="O832" t="str">
            <v>6226091211119312</v>
          </cell>
          <cell r="P832" t="str">
            <v>张斌</v>
          </cell>
          <cell r="Q832">
            <v>20</v>
          </cell>
          <cell r="R832">
            <v>20</v>
          </cell>
          <cell r="S832">
            <v>9419</v>
          </cell>
          <cell r="T832">
            <v>0</v>
          </cell>
          <cell r="U832">
            <v>0</v>
          </cell>
          <cell r="V832">
            <v>0.17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  <cell r="AI832">
            <v>0</v>
          </cell>
          <cell r="AJ832">
            <v>0</v>
          </cell>
          <cell r="AK832">
            <v>0</v>
          </cell>
          <cell r="AL832">
            <v>0</v>
          </cell>
          <cell r="AM832">
            <v>0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</row>
        <row r="833">
          <cell r="A833" t="str">
            <v>N02120</v>
          </cell>
          <cell r="B833" t="str">
            <v>石建霞 (Jessie Shi)</v>
          </cell>
          <cell r="C833" t="str">
            <v>DC</v>
          </cell>
          <cell r="D833" t="str">
            <v>妮维雅（上海）有限公司</v>
          </cell>
          <cell r="E833" t="str">
            <v>计划部</v>
          </cell>
          <cell r="F833" t="str">
            <v>物料计划员</v>
          </cell>
          <cell r="G833" t="str">
            <v>10</v>
          </cell>
          <cell r="H833" t="str">
            <v>1130</v>
          </cell>
          <cell r="I833" t="str">
            <v>142226198705031223</v>
          </cell>
          <cell r="J833" t="str">
            <v>0</v>
          </cell>
          <cell r="K833" t="str">
            <v>DC</v>
          </cell>
          <cell r="L833">
            <v>41458</v>
          </cell>
          <cell r="N833" t="str">
            <v>招商银行上海虹桥支行</v>
          </cell>
          <cell r="O833" t="str">
            <v>6226091211119262</v>
          </cell>
          <cell r="P833" t="str">
            <v>石建霞</v>
          </cell>
          <cell r="Q833">
            <v>20</v>
          </cell>
          <cell r="R833">
            <v>20</v>
          </cell>
          <cell r="S833">
            <v>7511</v>
          </cell>
          <cell r="T833">
            <v>0</v>
          </cell>
          <cell r="U833">
            <v>0</v>
          </cell>
          <cell r="V833">
            <v>0.12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</row>
        <row r="834">
          <cell r="A834" t="str">
            <v>N02121</v>
          </cell>
          <cell r="B834" t="str">
            <v>陆源星 (Dick Lu)</v>
          </cell>
          <cell r="C834" t="str">
            <v>DC</v>
          </cell>
          <cell r="D834" t="str">
            <v>妮维雅（上海）有限公司</v>
          </cell>
          <cell r="E834" t="str">
            <v>销售财务控制部</v>
          </cell>
          <cell r="F834" t="str">
            <v>高级销售控制经理</v>
          </cell>
          <cell r="G834" t="str">
            <v>19</v>
          </cell>
          <cell r="H834" t="str">
            <v>9222</v>
          </cell>
          <cell r="I834" t="str">
            <v>310104197801240035</v>
          </cell>
          <cell r="J834" t="str">
            <v>0</v>
          </cell>
          <cell r="K834" t="str">
            <v>DC</v>
          </cell>
          <cell r="L834">
            <v>41487</v>
          </cell>
          <cell r="N834" t="str">
            <v>招商银行上海虹桥支行</v>
          </cell>
          <cell r="O834" t="str">
            <v>6226091211119569</v>
          </cell>
          <cell r="P834" t="str">
            <v>陆源星</v>
          </cell>
          <cell r="Q834">
            <v>20</v>
          </cell>
          <cell r="R834">
            <v>20</v>
          </cell>
          <cell r="S834">
            <v>45360</v>
          </cell>
          <cell r="T834">
            <v>0</v>
          </cell>
          <cell r="U834">
            <v>0</v>
          </cell>
          <cell r="V834">
            <v>0.25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</row>
        <row r="835">
          <cell r="A835" t="str">
            <v>N02123</v>
          </cell>
          <cell r="B835" t="str">
            <v>陈霄 (Augustine Chen)</v>
          </cell>
          <cell r="C835" t="str">
            <v>SC</v>
          </cell>
          <cell r="D835" t="str">
            <v>妮维雅（上海）有限公司</v>
          </cell>
          <cell r="E835" t="str">
            <v>上海技术部</v>
          </cell>
          <cell r="F835" t="str">
            <v>上海技术部经理</v>
          </cell>
          <cell r="G835" t="str">
            <v>10</v>
          </cell>
          <cell r="H835" t="str">
            <v>1580</v>
          </cell>
          <cell r="I835" t="str">
            <v>511222198308030019</v>
          </cell>
          <cell r="J835" t="str">
            <v>0</v>
          </cell>
          <cell r="K835" t="str">
            <v>SC</v>
          </cell>
          <cell r="L835">
            <v>41474</v>
          </cell>
          <cell r="N835" t="str">
            <v>招商银行上海虹桥支行</v>
          </cell>
          <cell r="O835" t="str">
            <v>6226091211119387</v>
          </cell>
          <cell r="P835" t="str">
            <v>陈霄</v>
          </cell>
          <cell r="Q835">
            <v>20</v>
          </cell>
          <cell r="R835">
            <v>20</v>
          </cell>
          <cell r="S835">
            <v>30002</v>
          </cell>
          <cell r="T835">
            <v>0</v>
          </cell>
          <cell r="U835">
            <v>0</v>
          </cell>
          <cell r="V835">
            <v>0.2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0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</row>
        <row r="836">
          <cell r="A836" t="str">
            <v>N02124</v>
          </cell>
          <cell r="B836" t="str">
            <v>黄迎迎</v>
          </cell>
          <cell r="C836" t="str">
            <v>SC</v>
          </cell>
          <cell r="D836" t="str">
            <v>妮维雅（上海）有限公司</v>
          </cell>
          <cell r="E836" t="str">
            <v>质量部</v>
          </cell>
          <cell r="F836" t="str">
            <v>IPC检验员</v>
          </cell>
          <cell r="G836" t="str">
            <v>13</v>
          </cell>
          <cell r="H836" t="str">
            <v>1510</v>
          </cell>
          <cell r="I836" t="str">
            <v>320382199011272826</v>
          </cell>
          <cell r="J836" t="str">
            <v>0</v>
          </cell>
          <cell r="K836" t="str">
            <v>SC</v>
          </cell>
          <cell r="L836">
            <v>41456</v>
          </cell>
          <cell r="N836" t="str">
            <v>招商银行上海虹桥支行</v>
          </cell>
          <cell r="O836" t="str">
            <v>6226091211119379</v>
          </cell>
          <cell r="P836" t="str">
            <v>黄迎迎</v>
          </cell>
          <cell r="Q836">
            <v>20</v>
          </cell>
          <cell r="R836">
            <v>20</v>
          </cell>
          <cell r="S836">
            <v>3262</v>
          </cell>
          <cell r="T836">
            <v>272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36</v>
          </cell>
          <cell r="AG836">
            <v>0</v>
          </cell>
          <cell r="AH836">
            <v>1012.34</v>
          </cell>
          <cell r="AI836">
            <v>0</v>
          </cell>
          <cell r="AJ836">
            <v>1177.3399999999999</v>
          </cell>
          <cell r="AK836">
            <v>1462.28</v>
          </cell>
          <cell r="AL836">
            <v>11</v>
          </cell>
          <cell r="AM836">
            <v>0</v>
          </cell>
          <cell r="AN836">
            <v>165</v>
          </cell>
          <cell r="AO836">
            <v>272</v>
          </cell>
          <cell r="AP836">
            <v>272</v>
          </cell>
          <cell r="AQ836">
            <v>0</v>
          </cell>
          <cell r="AR836">
            <v>0</v>
          </cell>
        </row>
        <row r="837">
          <cell r="A837" t="str">
            <v>N02126</v>
          </cell>
          <cell r="B837" t="str">
            <v>邹文华 (Kevin Zou)</v>
          </cell>
          <cell r="C837" t="str">
            <v>SC</v>
          </cell>
          <cell r="D837" t="str">
            <v>妮维雅（上海）有限公司</v>
          </cell>
          <cell r="E837" t="str">
            <v>上海物料管理部</v>
          </cell>
          <cell r="F837" t="str">
            <v>上海物料管理部MPS</v>
          </cell>
          <cell r="G837" t="str">
            <v>10</v>
          </cell>
          <cell r="H837" t="str">
            <v>1590</v>
          </cell>
          <cell r="I837" t="str">
            <v>362502198903056233</v>
          </cell>
          <cell r="J837" t="str">
            <v>0</v>
          </cell>
          <cell r="K837" t="str">
            <v>SC</v>
          </cell>
          <cell r="L837">
            <v>41494</v>
          </cell>
          <cell r="N837" t="str">
            <v>招商银行上海虹桥支行</v>
          </cell>
          <cell r="O837" t="str">
            <v>6226091211119577</v>
          </cell>
          <cell r="P837" t="str">
            <v>邹文华</v>
          </cell>
          <cell r="Q837">
            <v>20</v>
          </cell>
          <cell r="R837">
            <v>20</v>
          </cell>
          <cell r="S837">
            <v>7790</v>
          </cell>
          <cell r="T837">
            <v>0</v>
          </cell>
          <cell r="U837">
            <v>0</v>
          </cell>
          <cell r="V837">
            <v>0.12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</row>
        <row r="838">
          <cell r="A838" t="str">
            <v>N02127</v>
          </cell>
          <cell r="B838" t="str">
            <v>王钰文 (Derek Wang)</v>
          </cell>
          <cell r="C838" t="str">
            <v>RGN</v>
          </cell>
          <cell r="D838" t="str">
            <v>妮维雅（上海）有限公司</v>
          </cell>
          <cell r="E838" t="str">
            <v>IIM&amp;Tech&amp;QA</v>
          </cell>
          <cell r="F838" t="str">
            <v>Regional SC Project Manager</v>
          </cell>
          <cell r="G838" t="str">
            <v>18</v>
          </cell>
          <cell r="H838" t="str">
            <v>9002.021</v>
          </cell>
          <cell r="I838" t="str">
            <v>450205198308230017</v>
          </cell>
          <cell r="J838" t="str">
            <v>0</v>
          </cell>
          <cell r="K838" t="str">
            <v>REGIONAL</v>
          </cell>
          <cell r="L838">
            <v>41512</v>
          </cell>
          <cell r="N838" t="str">
            <v>招商银行上海虹桥支行</v>
          </cell>
          <cell r="O838" t="str">
            <v>6226091211119585</v>
          </cell>
          <cell r="P838" t="str">
            <v>王钰文</v>
          </cell>
          <cell r="Q838">
            <v>20</v>
          </cell>
          <cell r="R838">
            <v>20</v>
          </cell>
          <cell r="S838">
            <v>29206</v>
          </cell>
          <cell r="T838">
            <v>0</v>
          </cell>
          <cell r="U838">
            <v>0</v>
          </cell>
          <cell r="V838">
            <v>0.25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0</v>
          </cell>
        </row>
        <row r="839">
          <cell r="A839" t="str">
            <v>N02129</v>
          </cell>
          <cell r="B839" t="str">
            <v>杭晋 (Jin Hang)</v>
          </cell>
          <cell r="C839" t="str">
            <v>DC</v>
          </cell>
          <cell r="D839" t="str">
            <v>妮维雅（上海）有限公司</v>
          </cell>
          <cell r="E839" t="str">
            <v>护肤市场部</v>
          </cell>
          <cell r="F839" t="str">
            <v>助理品牌经理-女士</v>
          </cell>
          <cell r="G839" t="str">
            <v>10</v>
          </cell>
          <cell r="H839" t="str">
            <v>1100.002</v>
          </cell>
          <cell r="I839" t="str">
            <v>310229199007170027</v>
          </cell>
          <cell r="J839" t="str">
            <v>0</v>
          </cell>
          <cell r="K839" t="str">
            <v>DC</v>
          </cell>
          <cell r="L839">
            <v>41456</v>
          </cell>
          <cell r="N839" t="str">
            <v>招商银行上海虹桥支行</v>
          </cell>
          <cell r="O839" t="str">
            <v>6226091210708388</v>
          </cell>
          <cell r="P839" t="str">
            <v>杭晋</v>
          </cell>
          <cell r="Q839">
            <v>20</v>
          </cell>
          <cell r="R839">
            <v>20</v>
          </cell>
          <cell r="S839">
            <v>12364</v>
          </cell>
          <cell r="T839">
            <v>0</v>
          </cell>
          <cell r="U839">
            <v>0</v>
          </cell>
          <cell r="V839">
            <v>0.12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0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>
            <v>0</v>
          </cell>
          <cell r="AN839">
            <v>0</v>
          </cell>
          <cell r="AO839">
            <v>0</v>
          </cell>
          <cell r="AP839">
            <v>0</v>
          </cell>
          <cell r="AQ839">
            <v>0</v>
          </cell>
          <cell r="AR839">
            <v>0</v>
          </cell>
        </row>
        <row r="840">
          <cell r="A840" t="str">
            <v>N02132</v>
          </cell>
          <cell r="B840" t="str">
            <v>周昱 (Sunny Zhou)</v>
          </cell>
          <cell r="C840" t="str">
            <v>RGN</v>
          </cell>
          <cell r="D840" t="str">
            <v>妮维雅（上海）有限公司</v>
          </cell>
          <cell r="E840" t="str">
            <v>Regional Marketing</v>
          </cell>
          <cell r="F840" t="str">
            <v>Executive Assistant-Marketing</v>
          </cell>
          <cell r="G840" t="str">
            <v>16</v>
          </cell>
          <cell r="H840" t="str">
            <v>9002.004</v>
          </cell>
          <cell r="I840" t="str">
            <v>G42097410</v>
          </cell>
          <cell r="J840" t="str">
            <v>0</v>
          </cell>
          <cell r="K840" t="str">
            <v>REGIONAL</v>
          </cell>
          <cell r="L840">
            <v>41498</v>
          </cell>
          <cell r="N840" t="str">
            <v>招商银行上海虹桥支行</v>
          </cell>
          <cell r="O840" t="str">
            <v>6226091211119601</v>
          </cell>
          <cell r="P840" t="str">
            <v>周昱</v>
          </cell>
          <cell r="Q840">
            <v>20</v>
          </cell>
          <cell r="R840">
            <v>20</v>
          </cell>
          <cell r="S840">
            <v>21840</v>
          </cell>
          <cell r="T840">
            <v>0</v>
          </cell>
          <cell r="U840">
            <v>0</v>
          </cell>
          <cell r="V840">
            <v>0.12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</row>
        <row r="841">
          <cell r="A841" t="str">
            <v>N02133</v>
          </cell>
          <cell r="B841" t="str">
            <v>张来 (Wright Zhang)</v>
          </cell>
          <cell r="C841" t="str">
            <v>OTH1</v>
          </cell>
          <cell r="D841" t="str">
            <v>妮维雅（上海）有限公司</v>
          </cell>
          <cell r="E841" t="str">
            <v>通路行销部</v>
          </cell>
          <cell r="F841" t="str">
            <v>通路行销总监</v>
          </cell>
          <cell r="G841" t="str">
            <v>20</v>
          </cell>
          <cell r="H841" t="str">
            <v>1110</v>
          </cell>
          <cell r="I841" t="str">
            <v>330302197601160059</v>
          </cell>
          <cell r="J841" t="str">
            <v>0</v>
          </cell>
          <cell r="K841" t="str">
            <v>OTHERS总监以外</v>
          </cell>
          <cell r="L841">
            <v>41502</v>
          </cell>
          <cell r="N841" t="str">
            <v>招商银行上海虹桥支行</v>
          </cell>
          <cell r="O841" t="str">
            <v>6226091211119619</v>
          </cell>
          <cell r="P841" t="str">
            <v>张来</v>
          </cell>
          <cell r="Q841">
            <v>20</v>
          </cell>
          <cell r="R841">
            <v>20</v>
          </cell>
          <cell r="S841">
            <v>115817</v>
          </cell>
          <cell r="T841">
            <v>0</v>
          </cell>
          <cell r="U841">
            <v>0</v>
          </cell>
          <cell r="V841">
            <v>0.25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</row>
        <row r="842">
          <cell r="A842" t="str">
            <v>N02134</v>
          </cell>
          <cell r="B842" t="str">
            <v>孟俊 (Frank Meng)</v>
          </cell>
          <cell r="C842" t="str">
            <v>DC</v>
          </cell>
          <cell r="D842" t="str">
            <v>妮维雅（上海）有限公司</v>
          </cell>
          <cell r="E842" t="str">
            <v>DC采购部</v>
          </cell>
          <cell r="F842" t="str">
            <v>高级采购员</v>
          </cell>
          <cell r="G842" t="str">
            <v>10</v>
          </cell>
          <cell r="H842" t="str">
            <v>1140</v>
          </cell>
          <cell r="I842" t="str">
            <v>310104198502157236</v>
          </cell>
          <cell r="J842" t="str">
            <v>0</v>
          </cell>
          <cell r="K842" t="str">
            <v>DC</v>
          </cell>
          <cell r="L842">
            <v>41502</v>
          </cell>
          <cell r="N842" t="str">
            <v>招商银行上海虹桥支行</v>
          </cell>
          <cell r="O842" t="str">
            <v>6226091211119627</v>
          </cell>
          <cell r="P842" t="str">
            <v>孟俊</v>
          </cell>
          <cell r="Q842">
            <v>20</v>
          </cell>
          <cell r="R842">
            <v>20</v>
          </cell>
          <cell r="S842">
            <v>11233</v>
          </cell>
          <cell r="T842">
            <v>0</v>
          </cell>
          <cell r="U842">
            <v>0</v>
          </cell>
          <cell r="V842">
            <v>0.12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</row>
        <row r="843">
          <cell r="A843" t="str">
            <v>N02136</v>
          </cell>
          <cell r="B843" t="str">
            <v>方文燕 (Diana Fang)</v>
          </cell>
          <cell r="C843" t="str">
            <v>DC</v>
          </cell>
          <cell r="D843" t="str">
            <v>妮维雅（上海）有限公司</v>
          </cell>
          <cell r="E843" t="str">
            <v>市场财务控制部</v>
          </cell>
          <cell r="F843" t="str">
            <v>高级品牌和供应链控制经理</v>
          </cell>
          <cell r="G843" t="str">
            <v>19</v>
          </cell>
          <cell r="H843" t="str">
            <v>9223</v>
          </cell>
          <cell r="I843" t="str">
            <v>310115197812072224</v>
          </cell>
          <cell r="J843" t="str">
            <v>0</v>
          </cell>
          <cell r="K843" t="str">
            <v>DC</v>
          </cell>
          <cell r="L843">
            <v>41533</v>
          </cell>
          <cell r="N843" t="str">
            <v>招商银行上海虹桥支行</v>
          </cell>
          <cell r="O843" t="str">
            <v>6226091211119718</v>
          </cell>
          <cell r="P843" t="str">
            <v>方文燕</v>
          </cell>
          <cell r="Q843">
            <v>20</v>
          </cell>
          <cell r="R843">
            <v>20</v>
          </cell>
          <cell r="S843">
            <v>45395</v>
          </cell>
          <cell r="T843">
            <v>0</v>
          </cell>
          <cell r="U843">
            <v>0</v>
          </cell>
          <cell r="V843">
            <v>0.25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</row>
        <row r="844">
          <cell r="A844" t="str">
            <v>N02137</v>
          </cell>
          <cell r="B844" t="str">
            <v>孔晓蔚 (River Kong)</v>
          </cell>
          <cell r="C844" t="str">
            <v>OTH2</v>
          </cell>
          <cell r="D844" t="str">
            <v>妮维雅（上海）有限公司</v>
          </cell>
          <cell r="E844" t="str">
            <v>人才发展部</v>
          </cell>
          <cell r="F844" t="str">
            <v>人才发展主管</v>
          </cell>
          <cell r="G844" t="str">
            <v/>
          </cell>
          <cell r="H844" t="str">
            <v>9200</v>
          </cell>
          <cell r="I844" t="str">
            <v>310110198409130044</v>
          </cell>
          <cell r="J844" t="str">
            <v>0</v>
          </cell>
          <cell r="K844" t="str">
            <v>OTHERS总监</v>
          </cell>
          <cell r="L844">
            <v>41519</v>
          </cell>
          <cell r="N844" t="str">
            <v>招商银行上海虹桥支行</v>
          </cell>
          <cell r="O844" t="str">
            <v>6226091211119643</v>
          </cell>
          <cell r="P844" t="str">
            <v>孔晓蔚</v>
          </cell>
          <cell r="Q844">
            <v>20</v>
          </cell>
          <cell r="R844">
            <v>20</v>
          </cell>
          <cell r="S844">
            <v>13867</v>
          </cell>
          <cell r="T844">
            <v>0</v>
          </cell>
          <cell r="U844">
            <v>0</v>
          </cell>
          <cell r="V844">
            <v>0.12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0</v>
          </cell>
        </row>
        <row r="845">
          <cell r="A845" t="str">
            <v>N02139</v>
          </cell>
          <cell r="B845" t="str">
            <v>介明蕙 (Tiffany Jieh)</v>
          </cell>
          <cell r="C845" t="str">
            <v>RGN</v>
          </cell>
          <cell r="D845" t="str">
            <v>妮维雅（上海）有限公司</v>
          </cell>
          <cell r="E845" t="str">
            <v>Body&amp;APM</v>
          </cell>
          <cell r="F845" t="str">
            <v>Reg.Asst.Brand Manager.-APM</v>
          </cell>
          <cell r="G845" t="str">
            <v>17</v>
          </cell>
          <cell r="H845" t="str">
            <v>9002.004</v>
          </cell>
          <cell r="I845" t="str">
            <v>06924060</v>
          </cell>
          <cell r="J845" t="str">
            <v>0</v>
          </cell>
          <cell r="K845" t="str">
            <v>REGIONAL</v>
          </cell>
          <cell r="L845">
            <v>41526</v>
          </cell>
          <cell r="N845" t="str">
            <v>招商银行上海虹桥支行</v>
          </cell>
          <cell r="O845" t="str">
            <v>6226091211119692</v>
          </cell>
          <cell r="P845" t="str">
            <v>介明蕙</v>
          </cell>
          <cell r="Q845">
            <v>20</v>
          </cell>
          <cell r="R845">
            <v>20</v>
          </cell>
          <cell r="S845">
            <v>12922</v>
          </cell>
          <cell r="T845">
            <v>0</v>
          </cell>
          <cell r="U845">
            <v>0</v>
          </cell>
          <cell r="V845">
            <v>0.25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0</v>
          </cell>
          <cell r="AR845">
            <v>0</v>
          </cell>
        </row>
        <row r="846">
          <cell r="A846" t="str">
            <v>N02141</v>
          </cell>
          <cell r="B846" t="str">
            <v>周洁 (Erika Zhou)</v>
          </cell>
          <cell r="C846" t="str">
            <v>DC</v>
          </cell>
          <cell r="D846" t="str">
            <v>妮维雅（上海）有限公司</v>
          </cell>
          <cell r="E846" t="str">
            <v>DC采购部</v>
          </cell>
          <cell r="F846" t="str">
            <v>高级采购员</v>
          </cell>
          <cell r="G846" t="str">
            <v>10</v>
          </cell>
          <cell r="H846" t="str">
            <v>1140</v>
          </cell>
          <cell r="I846" t="str">
            <v>310109198501301541</v>
          </cell>
          <cell r="J846" t="str">
            <v>0</v>
          </cell>
          <cell r="K846" t="str">
            <v>DC</v>
          </cell>
          <cell r="L846">
            <v>41557</v>
          </cell>
          <cell r="N846" t="str">
            <v>招商银行上海虹桥支行</v>
          </cell>
          <cell r="O846" t="str">
            <v>6226091211119742</v>
          </cell>
          <cell r="P846" t="str">
            <v>周洁</v>
          </cell>
          <cell r="Q846">
            <v>20</v>
          </cell>
          <cell r="R846">
            <v>20</v>
          </cell>
          <cell r="S846">
            <v>12840</v>
          </cell>
          <cell r="T846">
            <v>0</v>
          </cell>
          <cell r="U846">
            <v>0</v>
          </cell>
          <cell r="V846">
            <v>0.12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0</v>
          </cell>
        </row>
        <row r="847">
          <cell r="A847" t="str">
            <v>N02142</v>
          </cell>
          <cell r="B847" t="str">
            <v>李伽 (Jessica Lee)</v>
          </cell>
          <cell r="C847" t="str">
            <v>DC</v>
          </cell>
          <cell r="D847" t="str">
            <v>妮维雅（上海）有限公司</v>
          </cell>
          <cell r="E847" t="str">
            <v>BDF品牌保护部</v>
          </cell>
          <cell r="F847" t="str">
            <v>亚洲区品牌保护副经理</v>
          </cell>
          <cell r="G847" t="str">
            <v/>
          </cell>
          <cell r="H847" t="str">
            <v>9300</v>
          </cell>
          <cell r="I847" t="str">
            <v>310109197912020424</v>
          </cell>
          <cell r="J847" t="str">
            <v>0</v>
          </cell>
          <cell r="K847" t="str">
            <v>DC</v>
          </cell>
          <cell r="L847">
            <v>41561</v>
          </cell>
          <cell r="N847" t="str">
            <v>招商银行上海虹桥支行</v>
          </cell>
          <cell r="O847" t="str">
            <v>6226091211119726</v>
          </cell>
          <cell r="P847" t="str">
            <v>李伽</v>
          </cell>
          <cell r="Q847">
            <v>20</v>
          </cell>
          <cell r="R847">
            <v>20</v>
          </cell>
          <cell r="S847">
            <v>17120</v>
          </cell>
          <cell r="T847">
            <v>0</v>
          </cell>
          <cell r="U847">
            <v>0</v>
          </cell>
          <cell r="V847">
            <v>0.12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0</v>
          </cell>
          <cell r="AP847">
            <v>0</v>
          </cell>
          <cell r="AQ847">
            <v>0</v>
          </cell>
          <cell r="AR847">
            <v>0</v>
          </cell>
        </row>
        <row r="848">
          <cell r="A848" t="str">
            <v>N02143</v>
          </cell>
          <cell r="B848" t="str">
            <v>王丽 (Lena Wang)</v>
          </cell>
          <cell r="C848" t="str">
            <v>SC</v>
          </cell>
          <cell r="D848" t="str">
            <v>妮维雅（上海）有限公司</v>
          </cell>
          <cell r="E848" t="str">
            <v>PC采购部</v>
          </cell>
          <cell r="F848" t="str">
            <v>采购员-间接材料&amp;3PM</v>
          </cell>
          <cell r="G848" t="str">
            <v>15</v>
          </cell>
          <cell r="H848" t="str">
            <v>1600</v>
          </cell>
          <cell r="I848" t="str">
            <v>342922198210171785</v>
          </cell>
          <cell r="J848" t="str">
            <v>0</v>
          </cell>
          <cell r="K848" t="str">
            <v>SC</v>
          </cell>
          <cell r="L848">
            <v>41579</v>
          </cell>
          <cell r="N848" t="str">
            <v>招商银行上海虹桥支行</v>
          </cell>
          <cell r="O848" t="str">
            <v>6226091211119908</v>
          </cell>
          <cell r="P848" t="str">
            <v>王丽</v>
          </cell>
          <cell r="Q848">
            <v>20</v>
          </cell>
          <cell r="R848">
            <v>20</v>
          </cell>
          <cell r="S848">
            <v>8880</v>
          </cell>
          <cell r="T848">
            <v>0</v>
          </cell>
          <cell r="U848">
            <v>0</v>
          </cell>
          <cell r="V848">
            <v>0.12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</row>
        <row r="849">
          <cell r="A849" t="str">
            <v>N02145</v>
          </cell>
          <cell r="B849" t="str">
            <v>乔洋洋 (Candice Qiao)</v>
          </cell>
          <cell r="C849" t="str">
            <v>DC</v>
          </cell>
          <cell r="D849" t="str">
            <v>妮维雅（上海）有限公司</v>
          </cell>
          <cell r="E849" t="str">
            <v>重点客户部-欧尚/大润发</v>
          </cell>
          <cell r="F849" t="str">
            <v>重点客户销售副经理－SC大润发</v>
          </cell>
          <cell r="G849" t="str">
            <v>10</v>
          </cell>
          <cell r="H849" t="str">
            <v>3001</v>
          </cell>
          <cell r="I849" t="str">
            <v>622826198604083785</v>
          </cell>
          <cell r="J849" t="str">
            <v>0</v>
          </cell>
          <cell r="K849" t="str">
            <v>DC</v>
          </cell>
          <cell r="L849">
            <v>41575</v>
          </cell>
          <cell r="N849" t="str">
            <v>招商银行上海虹桥支行</v>
          </cell>
          <cell r="O849" t="str">
            <v>6226091211119767</v>
          </cell>
          <cell r="P849" t="str">
            <v>乔洋洋</v>
          </cell>
          <cell r="Q849">
            <v>20</v>
          </cell>
          <cell r="R849">
            <v>20</v>
          </cell>
          <cell r="S849">
            <v>9887</v>
          </cell>
          <cell r="T849">
            <v>0</v>
          </cell>
          <cell r="U849">
            <v>0</v>
          </cell>
          <cell r="V849">
            <v>0.17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5379.97</v>
          </cell>
        </row>
        <row r="850">
          <cell r="A850" t="str">
            <v>N02146</v>
          </cell>
          <cell r="B850" t="str">
            <v>钱晓斌 (Chandler Qian)</v>
          </cell>
          <cell r="C850" t="str">
            <v>DC</v>
          </cell>
          <cell r="D850" t="str">
            <v>妮维雅（上海）有限公司</v>
          </cell>
          <cell r="E850" t="str">
            <v>包装开发部</v>
          </cell>
          <cell r="F850" t="str">
            <v>Regional Packaging Dev. Expert</v>
          </cell>
          <cell r="G850" t="str">
            <v>17</v>
          </cell>
          <cell r="H850" t="str">
            <v>9400</v>
          </cell>
          <cell r="I850" t="str">
            <v>320581198401044036</v>
          </cell>
          <cell r="J850" t="str">
            <v>0</v>
          </cell>
          <cell r="K850" t="str">
            <v>DC</v>
          </cell>
          <cell r="L850">
            <v>41577</v>
          </cell>
          <cell r="N850" t="str">
            <v>招商银行上海虹桥支行</v>
          </cell>
          <cell r="O850" t="str">
            <v>6226091211119783</v>
          </cell>
          <cell r="P850" t="str">
            <v>钱晓斌</v>
          </cell>
          <cell r="Q850">
            <v>20</v>
          </cell>
          <cell r="R850">
            <v>20</v>
          </cell>
          <cell r="S850">
            <v>18360</v>
          </cell>
          <cell r="T850">
            <v>0</v>
          </cell>
          <cell r="U850">
            <v>0</v>
          </cell>
          <cell r="V850">
            <v>0.25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</row>
        <row r="851">
          <cell r="A851" t="str">
            <v>N02147</v>
          </cell>
          <cell r="B851" t="str">
            <v>卢晨 (Maria Lu)</v>
          </cell>
          <cell r="C851" t="str">
            <v>DC</v>
          </cell>
          <cell r="D851" t="str">
            <v>妮维雅（上海）有限公司</v>
          </cell>
          <cell r="E851" t="str">
            <v>护肤市场部</v>
          </cell>
          <cell r="F851" t="str">
            <v>品牌经理-NM Cleanser</v>
          </cell>
          <cell r="G851" t="str">
            <v/>
          </cell>
          <cell r="H851" t="str">
            <v>1100.003</v>
          </cell>
          <cell r="I851" t="str">
            <v>31011319870806244X</v>
          </cell>
          <cell r="J851" t="str">
            <v>0</v>
          </cell>
          <cell r="K851" t="str">
            <v>DC</v>
          </cell>
          <cell r="L851">
            <v>41582</v>
          </cell>
          <cell r="N851" t="str">
            <v>招商银行上海虹桥支行</v>
          </cell>
          <cell r="O851" t="str">
            <v>6226091211119916</v>
          </cell>
          <cell r="P851" t="str">
            <v>卢晨</v>
          </cell>
          <cell r="Q851">
            <v>20</v>
          </cell>
          <cell r="R851">
            <v>20</v>
          </cell>
          <cell r="S851">
            <v>16666</v>
          </cell>
          <cell r="T851">
            <v>0</v>
          </cell>
          <cell r="U851">
            <v>0</v>
          </cell>
          <cell r="V851">
            <v>0.25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</row>
        <row r="852">
          <cell r="A852" t="str">
            <v>N02148</v>
          </cell>
          <cell r="B852" t="str">
            <v>Mireille Lockefeer</v>
          </cell>
          <cell r="C852" t="str">
            <v>RGN</v>
          </cell>
          <cell r="D852" t="str">
            <v>妮维雅（上海）有限公司</v>
          </cell>
          <cell r="E852" t="str">
            <v>Body&amp;APM</v>
          </cell>
          <cell r="F852" t="str">
            <v>Regional Brand Manager-Body</v>
          </cell>
          <cell r="G852" t="str">
            <v>16</v>
          </cell>
          <cell r="H852" t="str">
            <v>9002.004</v>
          </cell>
          <cell r="I852" t="str">
            <v>NN4B4FR49</v>
          </cell>
          <cell r="J852" t="str">
            <v>0</v>
          </cell>
          <cell r="K852" t="str">
            <v>REGIONAL</v>
          </cell>
          <cell r="L852">
            <v>41561</v>
          </cell>
          <cell r="N852" t="str">
            <v>招商银行上海虹桥支行</v>
          </cell>
          <cell r="O852" t="str">
            <v>6226091211119858</v>
          </cell>
          <cell r="P852" t="str">
            <v>LOCKEFEER MIREILLE MARIETTE REGINA</v>
          </cell>
          <cell r="Q852">
            <v>20</v>
          </cell>
          <cell r="R852">
            <v>20</v>
          </cell>
          <cell r="S852">
            <v>37485</v>
          </cell>
          <cell r="T852">
            <v>0</v>
          </cell>
          <cell r="U852">
            <v>0</v>
          </cell>
          <cell r="V852">
            <v>0.25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N852">
            <v>0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</row>
        <row r="853">
          <cell r="A853" t="str">
            <v>N02149</v>
          </cell>
          <cell r="B853" t="str">
            <v>卢易 (Louisa Lu)</v>
          </cell>
          <cell r="C853" t="str">
            <v>RGN</v>
          </cell>
          <cell r="D853" t="str">
            <v>妮维雅（上海）有限公司</v>
          </cell>
          <cell r="E853" t="str">
            <v>Men,Deo,Hair&amp;Shower</v>
          </cell>
          <cell r="F853" t="str">
            <v>Reg.Senior Brand Manager-Deo</v>
          </cell>
          <cell r="G853" t="str">
            <v>17</v>
          </cell>
          <cell r="H853" t="str">
            <v>9002.004</v>
          </cell>
          <cell r="I853" t="str">
            <v>330421198006060028</v>
          </cell>
          <cell r="J853" t="str">
            <v>0</v>
          </cell>
          <cell r="K853" t="str">
            <v>REGIONAL</v>
          </cell>
          <cell r="L853">
            <v>41565</v>
          </cell>
          <cell r="N853" t="str">
            <v>招商银行上海虹桥支行</v>
          </cell>
          <cell r="O853" t="str">
            <v>6226091211119775</v>
          </cell>
          <cell r="P853" t="str">
            <v>卢易</v>
          </cell>
          <cell r="Q853">
            <v>20</v>
          </cell>
          <cell r="R853">
            <v>20</v>
          </cell>
          <cell r="S853">
            <v>39312</v>
          </cell>
          <cell r="T853">
            <v>0</v>
          </cell>
          <cell r="U853">
            <v>0</v>
          </cell>
          <cell r="V853">
            <v>0.25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>
            <v>0</v>
          </cell>
          <cell r="AN853">
            <v>0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</row>
        <row r="854">
          <cell r="A854" t="str">
            <v>N02150</v>
          </cell>
          <cell r="B854" t="str">
            <v>Susanne Mueller</v>
          </cell>
          <cell r="C854" t="str">
            <v>RGN</v>
          </cell>
          <cell r="D854" t="str">
            <v>妮维雅（上海）有限公司</v>
          </cell>
          <cell r="E854" t="str">
            <v>Planning</v>
          </cell>
          <cell r="F854" t="str">
            <v>Regional Manager Demand</v>
          </cell>
          <cell r="G854" t="str">
            <v>19</v>
          </cell>
          <cell r="H854" t="str">
            <v>9002.001</v>
          </cell>
          <cell r="I854" t="str">
            <v>C8RJL81TR</v>
          </cell>
          <cell r="J854" t="str">
            <v>2</v>
          </cell>
          <cell r="K854" t="str">
            <v>REGIONAL</v>
          </cell>
          <cell r="L854">
            <v>41548</v>
          </cell>
          <cell r="N854" t="str">
            <v>招商银行上海虹桥支行</v>
          </cell>
          <cell r="O854" t="str">
            <v>6226091211119841</v>
          </cell>
          <cell r="P854" t="str">
            <v>MUELLER SUSANNE</v>
          </cell>
          <cell r="Q854">
            <v>20</v>
          </cell>
          <cell r="R854">
            <v>20</v>
          </cell>
          <cell r="S854">
            <v>63271.96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2716.08</v>
          </cell>
          <cell r="Z854">
            <v>3613.25</v>
          </cell>
          <cell r="AA854">
            <v>0</v>
          </cell>
          <cell r="AB854">
            <v>0</v>
          </cell>
          <cell r="AC854">
            <v>0</v>
          </cell>
          <cell r="AD854">
            <v>7.633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</row>
        <row r="855">
          <cell r="A855" t="str">
            <v>N02153</v>
          </cell>
          <cell r="B855" t="str">
            <v>钱一鸣 (Jimmy Qian)</v>
          </cell>
          <cell r="C855" t="str">
            <v>OTH2</v>
          </cell>
          <cell r="D855" t="str">
            <v>妮维雅（上海）有限公司</v>
          </cell>
          <cell r="E855" t="str">
            <v>人才发展部</v>
          </cell>
          <cell r="F855" t="str">
            <v>人才发展主管</v>
          </cell>
          <cell r="G855" t="str">
            <v>16</v>
          </cell>
          <cell r="H855" t="str">
            <v>9200</v>
          </cell>
          <cell r="I855" t="str">
            <v>31011019830608003X</v>
          </cell>
          <cell r="J855" t="str">
            <v>0</v>
          </cell>
          <cell r="K855" t="str">
            <v>OTHERS总监</v>
          </cell>
          <cell r="L855">
            <v>41570</v>
          </cell>
          <cell r="N855" t="str">
            <v>招商银行上海虹桥支行</v>
          </cell>
          <cell r="O855" t="str">
            <v>6226091211119759</v>
          </cell>
          <cell r="P855" t="str">
            <v>钱一鸣</v>
          </cell>
          <cell r="Q855">
            <v>20</v>
          </cell>
          <cell r="R855">
            <v>20</v>
          </cell>
          <cell r="S855">
            <v>9720</v>
          </cell>
          <cell r="T855">
            <v>0</v>
          </cell>
          <cell r="U855">
            <v>0</v>
          </cell>
          <cell r="V855">
            <v>0.12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0</v>
          </cell>
        </row>
        <row r="856">
          <cell r="A856" t="str">
            <v>N02158</v>
          </cell>
          <cell r="B856" t="str">
            <v>许倩</v>
          </cell>
          <cell r="C856" t="str">
            <v>SC</v>
          </cell>
          <cell r="D856" t="str">
            <v>妮维雅（上海）有限公司</v>
          </cell>
          <cell r="E856" t="str">
            <v>生产部</v>
          </cell>
          <cell r="F856" t="str">
            <v>灌包装工</v>
          </cell>
          <cell r="G856" t="str">
            <v>12</v>
          </cell>
          <cell r="H856" t="str">
            <v>1530</v>
          </cell>
          <cell r="I856" t="str">
            <v>321281199211051947</v>
          </cell>
          <cell r="J856" t="str">
            <v>0</v>
          </cell>
          <cell r="K856" t="str">
            <v>SC</v>
          </cell>
          <cell r="L856">
            <v>41548</v>
          </cell>
          <cell r="N856" t="str">
            <v>招商银行上海虹桥支行</v>
          </cell>
          <cell r="O856" t="str">
            <v>6226091211119825</v>
          </cell>
          <cell r="P856" t="str">
            <v>许倩</v>
          </cell>
          <cell r="Q856">
            <v>20</v>
          </cell>
          <cell r="R856">
            <v>20</v>
          </cell>
          <cell r="S856">
            <v>2683</v>
          </cell>
          <cell r="T856">
            <v>224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224</v>
          </cell>
          <cell r="AP856">
            <v>224</v>
          </cell>
          <cell r="AQ856">
            <v>0</v>
          </cell>
          <cell r="AR856">
            <v>0</v>
          </cell>
        </row>
        <row r="857">
          <cell r="A857" t="str">
            <v>N02160</v>
          </cell>
          <cell r="B857" t="str">
            <v>唐江勇 (Thomas Tang)</v>
          </cell>
          <cell r="C857" t="str">
            <v>SC</v>
          </cell>
          <cell r="D857" t="str">
            <v>妮维雅（上海）有限公司</v>
          </cell>
          <cell r="E857" t="str">
            <v>质量部</v>
          </cell>
          <cell r="F857" t="str">
            <v>IPC检验员</v>
          </cell>
          <cell r="G857" t="str">
            <v>10</v>
          </cell>
          <cell r="H857" t="str">
            <v>1510</v>
          </cell>
          <cell r="I857" t="str">
            <v>362201198605130017</v>
          </cell>
          <cell r="J857" t="str">
            <v>0</v>
          </cell>
          <cell r="K857" t="str">
            <v>SC</v>
          </cell>
          <cell r="L857">
            <v>41579</v>
          </cell>
          <cell r="N857" t="str">
            <v>招商银行上海虹桥支行</v>
          </cell>
          <cell r="O857" t="str">
            <v>6226091211119882</v>
          </cell>
          <cell r="P857" t="str">
            <v>唐江勇</v>
          </cell>
          <cell r="Q857">
            <v>20</v>
          </cell>
          <cell r="R857">
            <v>20</v>
          </cell>
          <cell r="S857">
            <v>3735</v>
          </cell>
          <cell r="T857">
            <v>311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32</v>
          </cell>
          <cell r="AG857">
            <v>0</v>
          </cell>
          <cell r="AH857">
            <v>1030.3399999999999</v>
          </cell>
          <cell r="AI857">
            <v>0</v>
          </cell>
          <cell r="AJ857">
            <v>1135.3399999999999</v>
          </cell>
          <cell r="AK857">
            <v>0</v>
          </cell>
          <cell r="AL857">
            <v>7</v>
          </cell>
          <cell r="AM857">
            <v>0</v>
          </cell>
          <cell r="AN857">
            <v>105</v>
          </cell>
          <cell r="AO857">
            <v>311</v>
          </cell>
          <cell r="AP857">
            <v>311</v>
          </cell>
          <cell r="AQ857">
            <v>0</v>
          </cell>
          <cell r="AR857">
            <v>0</v>
          </cell>
        </row>
        <row r="858">
          <cell r="A858" t="str">
            <v>N02161</v>
          </cell>
          <cell r="B858" t="str">
            <v>熊文婷 (Amanda Xiong)</v>
          </cell>
          <cell r="C858" t="str">
            <v>DC</v>
          </cell>
          <cell r="D858" t="str">
            <v>妮维雅（上海）有限公司</v>
          </cell>
          <cell r="E858" t="str">
            <v>电子商务部</v>
          </cell>
          <cell r="F858" t="str">
            <v>电子商务主任</v>
          </cell>
          <cell r="G858" t="str">
            <v/>
          </cell>
          <cell r="H858" t="str">
            <v>4100</v>
          </cell>
          <cell r="I858" t="str">
            <v>530111198712220023</v>
          </cell>
          <cell r="J858" t="str">
            <v>0</v>
          </cell>
          <cell r="K858" t="str">
            <v>DC</v>
          </cell>
          <cell r="L858">
            <v>41600</v>
          </cell>
          <cell r="N858" t="str">
            <v>招商银行上海虹桥支行</v>
          </cell>
          <cell r="O858" t="str">
            <v>6226091211119981</v>
          </cell>
          <cell r="P858" t="str">
            <v>熊文婷</v>
          </cell>
          <cell r="Q858">
            <v>20</v>
          </cell>
          <cell r="R858">
            <v>20</v>
          </cell>
          <cell r="S858">
            <v>6708</v>
          </cell>
          <cell r="T858">
            <v>0</v>
          </cell>
          <cell r="U858">
            <v>0</v>
          </cell>
          <cell r="V858">
            <v>0.17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4586.55</v>
          </cell>
        </row>
        <row r="859">
          <cell r="A859" t="str">
            <v>N02162</v>
          </cell>
          <cell r="B859" t="str">
            <v>Byoung-IL Kim</v>
          </cell>
          <cell r="C859" t="str">
            <v>RGN</v>
          </cell>
          <cell r="D859" t="str">
            <v>妮维雅（上海）有限公司</v>
          </cell>
          <cell r="E859" t="str">
            <v>Men,Deo,Hair&amp;Shower</v>
          </cell>
          <cell r="F859" t="str">
            <v>Reg.Brand Manager-Hair/Shower</v>
          </cell>
          <cell r="G859" t="str">
            <v>10</v>
          </cell>
          <cell r="H859" t="str">
            <v>9002.004</v>
          </cell>
          <cell r="I859" t="str">
            <v>M13610438</v>
          </cell>
          <cell r="J859" t="str">
            <v>2</v>
          </cell>
          <cell r="K859" t="str">
            <v>REGIONAL</v>
          </cell>
          <cell r="L859">
            <v>41579</v>
          </cell>
          <cell r="N859" t="str">
            <v>招商银行上海虹桥支行</v>
          </cell>
          <cell r="O859" t="str">
            <v>6226091211120179</v>
          </cell>
          <cell r="P859" t="str">
            <v>KIM BYOUNG IL</v>
          </cell>
          <cell r="Q859">
            <v>20</v>
          </cell>
          <cell r="R859">
            <v>20</v>
          </cell>
          <cell r="S859">
            <v>29823.45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2483068.75</v>
          </cell>
          <cell r="Z859">
            <v>1846902.25</v>
          </cell>
          <cell r="AA859">
            <v>0</v>
          </cell>
          <cell r="AB859">
            <v>0</v>
          </cell>
          <cell r="AC859">
            <v>0</v>
          </cell>
          <cell r="AD859">
            <v>5.6750000000000004E-3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</row>
        <row r="860">
          <cell r="A860" t="str">
            <v>N02163</v>
          </cell>
          <cell r="B860" t="str">
            <v>马虹 (Lily Ma)</v>
          </cell>
          <cell r="C860" t="str">
            <v>SC</v>
          </cell>
          <cell r="D860" t="str">
            <v>妮维雅（上海）有限公司</v>
          </cell>
          <cell r="E860" t="str">
            <v>PC采购部</v>
          </cell>
          <cell r="F860" t="str">
            <v>采购经理</v>
          </cell>
          <cell r="G860" t="str">
            <v>18</v>
          </cell>
          <cell r="H860" t="str">
            <v>1600</v>
          </cell>
          <cell r="I860" t="str">
            <v>370902197810141284</v>
          </cell>
          <cell r="J860" t="str">
            <v>0</v>
          </cell>
          <cell r="K860" t="str">
            <v>SC</v>
          </cell>
          <cell r="L860">
            <v>41612</v>
          </cell>
          <cell r="N860" t="str">
            <v>招商银行上海虹桥支行</v>
          </cell>
          <cell r="O860" t="str">
            <v>6226091211120369</v>
          </cell>
          <cell r="P860" t="str">
            <v>马虹</v>
          </cell>
          <cell r="Q860">
            <v>20</v>
          </cell>
          <cell r="R860">
            <v>20</v>
          </cell>
          <cell r="S860">
            <v>25915</v>
          </cell>
          <cell r="T860">
            <v>0</v>
          </cell>
          <cell r="U860">
            <v>0</v>
          </cell>
          <cell r="V860">
            <v>0.2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</row>
        <row r="861">
          <cell r="A861" t="str">
            <v>N02164</v>
          </cell>
          <cell r="B861" t="str">
            <v>孟茜 (Sissy Meng)</v>
          </cell>
          <cell r="C861" t="str">
            <v>DC</v>
          </cell>
          <cell r="D861" t="str">
            <v>妮维雅（上海）有限公司</v>
          </cell>
          <cell r="E861" t="str">
            <v>护发市场部</v>
          </cell>
          <cell r="F861" t="str">
            <v>高级市场研究经理</v>
          </cell>
          <cell r="G861" t="str">
            <v/>
          </cell>
          <cell r="H861" t="str">
            <v>1199</v>
          </cell>
          <cell r="I861" t="str">
            <v>310106198006254064</v>
          </cell>
          <cell r="J861" t="str">
            <v>0</v>
          </cell>
          <cell r="K861" t="str">
            <v>DC</v>
          </cell>
          <cell r="L861">
            <v>41568</v>
          </cell>
          <cell r="M861">
            <v>42151</v>
          </cell>
          <cell r="N861" t="str">
            <v>招商银行上海虹桥支行</v>
          </cell>
          <cell r="O861" t="str">
            <v>6226091211119957</v>
          </cell>
          <cell r="P861" t="str">
            <v>孟茜</v>
          </cell>
          <cell r="Q861">
            <v>20</v>
          </cell>
          <cell r="R861">
            <v>18</v>
          </cell>
          <cell r="S861">
            <v>26390</v>
          </cell>
          <cell r="T861">
            <v>0</v>
          </cell>
          <cell r="U861">
            <v>0</v>
          </cell>
          <cell r="V861">
            <v>0.25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>
            <v>0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</row>
        <row r="862">
          <cell r="A862" t="str">
            <v>N02165</v>
          </cell>
          <cell r="B862" t="str">
            <v>高骏 (Kevin Gao)</v>
          </cell>
          <cell r="C862" t="str">
            <v>DC</v>
          </cell>
          <cell r="D862" t="str">
            <v>妮维雅（上海）有限公司</v>
          </cell>
          <cell r="E862" t="str">
            <v>护发市场部</v>
          </cell>
          <cell r="F862" t="str">
            <v>品牌群经理-SLEK HC</v>
          </cell>
          <cell r="G862" t="str">
            <v/>
          </cell>
          <cell r="H862" t="str">
            <v>1199</v>
          </cell>
          <cell r="I862" t="str">
            <v>340302198303220216</v>
          </cell>
          <cell r="J862" t="str">
            <v>0</v>
          </cell>
          <cell r="K862" t="str">
            <v>DC</v>
          </cell>
          <cell r="L862">
            <v>41579</v>
          </cell>
          <cell r="N862" t="str">
            <v>招商银行上海虹桥支行</v>
          </cell>
          <cell r="O862" t="str">
            <v>6226091211119965</v>
          </cell>
          <cell r="P862" t="str">
            <v>高骏</v>
          </cell>
          <cell r="Q862">
            <v>20</v>
          </cell>
          <cell r="R862">
            <v>20</v>
          </cell>
          <cell r="S862">
            <v>43800</v>
          </cell>
          <cell r="T862">
            <v>0</v>
          </cell>
          <cell r="U862">
            <v>0</v>
          </cell>
          <cell r="V862">
            <v>0.25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</row>
        <row r="863">
          <cell r="A863" t="str">
            <v>N02166</v>
          </cell>
          <cell r="B863" t="str">
            <v>乐佳莺 (Sherry Le)</v>
          </cell>
          <cell r="C863" t="str">
            <v>DC</v>
          </cell>
          <cell r="D863" t="str">
            <v>妮维雅（上海）有限公司</v>
          </cell>
          <cell r="E863" t="str">
            <v>销售运营和计划部</v>
          </cell>
          <cell r="F863" t="str">
            <v>系统专员</v>
          </cell>
          <cell r="G863" t="str">
            <v>10</v>
          </cell>
          <cell r="H863" t="str">
            <v>1250</v>
          </cell>
          <cell r="I863" t="str">
            <v>310106198809170841</v>
          </cell>
          <cell r="J863" t="str">
            <v>0</v>
          </cell>
          <cell r="K863" t="str">
            <v>DC</v>
          </cell>
          <cell r="L863">
            <v>41584</v>
          </cell>
          <cell r="N863" t="str">
            <v>招商银行上海虹桥支行</v>
          </cell>
          <cell r="O863" t="str">
            <v>6226091211119973</v>
          </cell>
          <cell r="P863" t="str">
            <v>乐佳莺</v>
          </cell>
          <cell r="Q863">
            <v>20</v>
          </cell>
          <cell r="R863">
            <v>20</v>
          </cell>
          <cell r="S863">
            <v>5460</v>
          </cell>
          <cell r="T863">
            <v>0</v>
          </cell>
          <cell r="U863">
            <v>0</v>
          </cell>
          <cell r="V863">
            <v>0.12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</row>
        <row r="864">
          <cell r="A864" t="str">
            <v>N02167</v>
          </cell>
          <cell r="B864" t="str">
            <v>龚义红 (Echo Gong)</v>
          </cell>
          <cell r="C864" t="str">
            <v>DC</v>
          </cell>
          <cell r="D864" t="str">
            <v>妮维雅（上海）有限公司</v>
          </cell>
          <cell r="E864" t="str">
            <v>电子商务部</v>
          </cell>
          <cell r="F864" t="str">
            <v>优色林市场经理</v>
          </cell>
          <cell r="G864" t="str">
            <v>10</v>
          </cell>
          <cell r="H864" t="str">
            <v>4100</v>
          </cell>
          <cell r="I864" t="str">
            <v>420121197608150021</v>
          </cell>
          <cell r="J864" t="str">
            <v>0</v>
          </cell>
          <cell r="K864" t="str">
            <v>DC</v>
          </cell>
          <cell r="L864">
            <v>41610</v>
          </cell>
          <cell r="N864" t="str">
            <v>招商银行上海虹桥支行</v>
          </cell>
          <cell r="O864" t="str">
            <v>6226091211120351</v>
          </cell>
          <cell r="P864" t="str">
            <v>龚义红</v>
          </cell>
          <cell r="Q864">
            <v>20</v>
          </cell>
          <cell r="R864">
            <v>20</v>
          </cell>
          <cell r="S864">
            <v>42230</v>
          </cell>
          <cell r="T864">
            <v>0</v>
          </cell>
          <cell r="U864">
            <v>0</v>
          </cell>
          <cell r="V864">
            <v>0.2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</row>
        <row r="865">
          <cell r="A865" t="str">
            <v>N02168</v>
          </cell>
          <cell r="B865" t="str">
            <v>李富英</v>
          </cell>
          <cell r="C865" t="str">
            <v>SC</v>
          </cell>
          <cell r="D865" t="str">
            <v>妮维雅（上海）有限公司</v>
          </cell>
          <cell r="E865" t="str">
            <v>生产部</v>
          </cell>
          <cell r="F865" t="str">
            <v>灌包装工</v>
          </cell>
          <cell r="G865" t="str">
            <v>12</v>
          </cell>
          <cell r="H865" t="str">
            <v>1530</v>
          </cell>
          <cell r="I865" t="str">
            <v>51102319790915742X</v>
          </cell>
          <cell r="J865" t="str">
            <v>0</v>
          </cell>
          <cell r="K865" t="str">
            <v>SC</v>
          </cell>
          <cell r="L865">
            <v>41579</v>
          </cell>
          <cell r="N865" t="str">
            <v>招商银行上海虹桥支行</v>
          </cell>
          <cell r="O865" t="str">
            <v>6226091211120146</v>
          </cell>
          <cell r="P865" t="str">
            <v>李富英</v>
          </cell>
          <cell r="Q865">
            <v>20</v>
          </cell>
          <cell r="R865">
            <v>20</v>
          </cell>
          <cell r="S865">
            <v>2653</v>
          </cell>
          <cell r="T865">
            <v>221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36</v>
          </cell>
          <cell r="AG865">
            <v>0</v>
          </cell>
          <cell r="AH865">
            <v>823.34</v>
          </cell>
          <cell r="AI865">
            <v>0</v>
          </cell>
          <cell r="AJ865">
            <v>973.34</v>
          </cell>
          <cell r="AK865">
            <v>1669.56</v>
          </cell>
          <cell r="AL865">
            <v>10</v>
          </cell>
          <cell r="AM865">
            <v>0</v>
          </cell>
          <cell r="AN865">
            <v>150</v>
          </cell>
          <cell r="AO865">
            <v>221</v>
          </cell>
          <cell r="AP865">
            <v>221</v>
          </cell>
          <cell r="AQ865">
            <v>0</v>
          </cell>
          <cell r="AR865">
            <v>0</v>
          </cell>
        </row>
        <row r="866">
          <cell r="A866" t="str">
            <v>N02169</v>
          </cell>
          <cell r="B866" t="str">
            <v>朱翠翠</v>
          </cell>
          <cell r="C866" t="str">
            <v>SC</v>
          </cell>
          <cell r="D866" t="str">
            <v>妮维雅（上海）有限公司</v>
          </cell>
          <cell r="E866" t="str">
            <v>生产部</v>
          </cell>
          <cell r="F866" t="str">
            <v>灌包装工</v>
          </cell>
          <cell r="G866" t="str">
            <v>12</v>
          </cell>
          <cell r="H866" t="str">
            <v>1530</v>
          </cell>
          <cell r="I866" t="str">
            <v>341202199012013620</v>
          </cell>
          <cell r="J866" t="str">
            <v>0</v>
          </cell>
          <cell r="K866" t="str">
            <v>SC</v>
          </cell>
          <cell r="L866">
            <v>41579</v>
          </cell>
          <cell r="N866" t="str">
            <v>招商银行上海虹桥支行</v>
          </cell>
          <cell r="O866" t="str">
            <v>6226091211120112</v>
          </cell>
          <cell r="P866" t="str">
            <v>朱翠翠</v>
          </cell>
          <cell r="Q866">
            <v>20</v>
          </cell>
          <cell r="R866">
            <v>20</v>
          </cell>
          <cell r="S866">
            <v>2473</v>
          </cell>
          <cell r="T866">
            <v>206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36</v>
          </cell>
          <cell r="AG866">
            <v>0</v>
          </cell>
          <cell r="AH866">
            <v>767.48</v>
          </cell>
          <cell r="AI866">
            <v>0</v>
          </cell>
          <cell r="AJ866">
            <v>917.48</v>
          </cell>
          <cell r="AK866">
            <v>1385.73</v>
          </cell>
          <cell r="AL866">
            <v>10</v>
          </cell>
          <cell r="AM866">
            <v>0</v>
          </cell>
          <cell r="AN866">
            <v>150</v>
          </cell>
          <cell r="AO866">
            <v>206</v>
          </cell>
          <cell r="AP866">
            <v>206</v>
          </cell>
          <cell r="AQ866">
            <v>0</v>
          </cell>
          <cell r="AR866">
            <v>0</v>
          </cell>
        </row>
        <row r="867">
          <cell r="A867" t="str">
            <v>N02170</v>
          </cell>
          <cell r="B867" t="str">
            <v>吴桂珍</v>
          </cell>
          <cell r="C867" t="str">
            <v>SC</v>
          </cell>
          <cell r="D867" t="str">
            <v>妮维雅（上海）有限公司</v>
          </cell>
          <cell r="E867" t="str">
            <v>生产部</v>
          </cell>
          <cell r="F867" t="str">
            <v>灌包装工</v>
          </cell>
          <cell r="G867" t="str">
            <v>12</v>
          </cell>
          <cell r="H867" t="str">
            <v>1530</v>
          </cell>
          <cell r="I867" t="str">
            <v>362227197812060647</v>
          </cell>
          <cell r="J867" t="str">
            <v>0</v>
          </cell>
          <cell r="K867" t="str">
            <v>SC</v>
          </cell>
          <cell r="L867">
            <v>41579</v>
          </cell>
          <cell r="N867" t="str">
            <v>招商银行上海虹桥支行</v>
          </cell>
          <cell r="O867" t="str">
            <v>6226091211120096</v>
          </cell>
          <cell r="P867" t="str">
            <v>吴桂珍</v>
          </cell>
          <cell r="Q867">
            <v>20</v>
          </cell>
          <cell r="R867">
            <v>20</v>
          </cell>
          <cell r="S867">
            <v>2585</v>
          </cell>
          <cell r="T867">
            <v>215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36</v>
          </cell>
          <cell r="AG867">
            <v>0</v>
          </cell>
          <cell r="AH867">
            <v>802.24</v>
          </cell>
          <cell r="AI867">
            <v>0</v>
          </cell>
          <cell r="AJ867">
            <v>952.24</v>
          </cell>
          <cell r="AK867">
            <v>1448.49</v>
          </cell>
          <cell r="AL867">
            <v>10</v>
          </cell>
          <cell r="AM867">
            <v>0</v>
          </cell>
          <cell r="AN867">
            <v>150</v>
          </cell>
          <cell r="AO867">
            <v>322.5</v>
          </cell>
          <cell r="AP867">
            <v>215</v>
          </cell>
          <cell r="AQ867">
            <v>0</v>
          </cell>
          <cell r="AR867">
            <v>0</v>
          </cell>
        </row>
        <row r="868">
          <cell r="A868" t="str">
            <v>N02171</v>
          </cell>
          <cell r="B868" t="str">
            <v>陈武艳</v>
          </cell>
          <cell r="C868" t="str">
            <v>SC</v>
          </cell>
          <cell r="D868" t="str">
            <v>妮维雅（上海）有限公司</v>
          </cell>
          <cell r="E868" t="str">
            <v>生产部</v>
          </cell>
          <cell r="F868" t="str">
            <v>灌包装工</v>
          </cell>
          <cell r="G868" t="str">
            <v>12</v>
          </cell>
          <cell r="H868" t="str">
            <v>1530</v>
          </cell>
          <cell r="I868" t="str">
            <v>321321198610297666</v>
          </cell>
          <cell r="J868" t="str">
            <v>0</v>
          </cell>
          <cell r="K868" t="str">
            <v>SC</v>
          </cell>
          <cell r="L868">
            <v>41579</v>
          </cell>
          <cell r="N868" t="str">
            <v>招商银行上海虹桥支行</v>
          </cell>
          <cell r="O868" t="str">
            <v>6226091211120138</v>
          </cell>
          <cell r="P868" t="str">
            <v>陈武艳</v>
          </cell>
          <cell r="Q868">
            <v>20</v>
          </cell>
          <cell r="R868">
            <v>20</v>
          </cell>
          <cell r="S868">
            <v>2585</v>
          </cell>
          <cell r="T868">
            <v>215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36</v>
          </cell>
          <cell r="AG868">
            <v>0</v>
          </cell>
          <cell r="AH868">
            <v>802.24</v>
          </cell>
          <cell r="AI868">
            <v>0</v>
          </cell>
          <cell r="AJ868">
            <v>967.24</v>
          </cell>
          <cell r="AK868">
            <v>1604.48</v>
          </cell>
          <cell r="AL868">
            <v>11</v>
          </cell>
          <cell r="AM868">
            <v>0</v>
          </cell>
          <cell r="AN868">
            <v>165</v>
          </cell>
          <cell r="AO868">
            <v>215</v>
          </cell>
          <cell r="AP868">
            <v>215</v>
          </cell>
          <cell r="AQ868">
            <v>0</v>
          </cell>
          <cell r="AR868">
            <v>0</v>
          </cell>
        </row>
        <row r="869">
          <cell r="A869" t="str">
            <v>N02172</v>
          </cell>
          <cell r="B869" t="str">
            <v>陶梅</v>
          </cell>
          <cell r="C869" t="str">
            <v>SC</v>
          </cell>
          <cell r="D869" t="str">
            <v>妮维雅（上海）有限公司</v>
          </cell>
          <cell r="E869" t="str">
            <v>生产部</v>
          </cell>
          <cell r="F869" t="str">
            <v>灌包装工</v>
          </cell>
          <cell r="G869" t="str">
            <v>12</v>
          </cell>
          <cell r="H869" t="str">
            <v>1530</v>
          </cell>
          <cell r="I869" t="str">
            <v>522126198502051529</v>
          </cell>
          <cell r="J869" t="str">
            <v>0</v>
          </cell>
          <cell r="K869" t="str">
            <v>SC</v>
          </cell>
          <cell r="L869">
            <v>41579</v>
          </cell>
          <cell r="N869" t="str">
            <v>招商银行上海虹桥支行</v>
          </cell>
          <cell r="O869" t="str">
            <v>6226091211120005</v>
          </cell>
          <cell r="P869" t="str">
            <v>陶梅</v>
          </cell>
          <cell r="Q869">
            <v>20</v>
          </cell>
          <cell r="R869">
            <v>20</v>
          </cell>
          <cell r="S869">
            <v>2653</v>
          </cell>
          <cell r="T869">
            <v>221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36</v>
          </cell>
          <cell r="AG869">
            <v>0</v>
          </cell>
          <cell r="AH869">
            <v>823.34</v>
          </cell>
          <cell r="AI869">
            <v>0</v>
          </cell>
          <cell r="AJ869">
            <v>973.34</v>
          </cell>
          <cell r="AK869">
            <v>1372.24</v>
          </cell>
          <cell r="AL869">
            <v>10</v>
          </cell>
          <cell r="AM869">
            <v>0</v>
          </cell>
          <cell r="AN869">
            <v>150</v>
          </cell>
          <cell r="AO869">
            <v>331.5</v>
          </cell>
          <cell r="AP869">
            <v>221</v>
          </cell>
          <cell r="AQ869">
            <v>0</v>
          </cell>
          <cell r="AR869">
            <v>0</v>
          </cell>
        </row>
        <row r="870">
          <cell r="A870" t="str">
            <v>N02173</v>
          </cell>
          <cell r="B870" t="str">
            <v>石龙</v>
          </cell>
          <cell r="C870" t="str">
            <v>SC</v>
          </cell>
          <cell r="D870" t="str">
            <v>妮维雅（上海）有限公司</v>
          </cell>
          <cell r="E870" t="str">
            <v>生产部</v>
          </cell>
          <cell r="F870" t="str">
            <v>灌包装工</v>
          </cell>
          <cell r="G870" t="str">
            <v>12</v>
          </cell>
          <cell r="H870" t="str">
            <v>1530</v>
          </cell>
          <cell r="I870" t="str">
            <v>53212619931008113X</v>
          </cell>
          <cell r="J870" t="str">
            <v>0</v>
          </cell>
          <cell r="K870" t="str">
            <v>SC</v>
          </cell>
          <cell r="L870">
            <v>41579</v>
          </cell>
          <cell r="N870" t="str">
            <v>招商银行上海虹桥支行</v>
          </cell>
          <cell r="O870" t="str">
            <v>6226091211120013</v>
          </cell>
          <cell r="P870" t="str">
            <v>石龙</v>
          </cell>
          <cell r="Q870">
            <v>20</v>
          </cell>
          <cell r="R870">
            <v>20</v>
          </cell>
          <cell r="S870">
            <v>2676</v>
          </cell>
          <cell r="T870">
            <v>223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36</v>
          </cell>
          <cell r="AG870">
            <v>0</v>
          </cell>
          <cell r="AH870">
            <v>830.48</v>
          </cell>
          <cell r="AI870">
            <v>0</v>
          </cell>
          <cell r="AJ870">
            <v>980.48</v>
          </cell>
          <cell r="AK870">
            <v>1660.97</v>
          </cell>
          <cell r="AL870">
            <v>10</v>
          </cell>
          <cell r="AM870">
            <v>0</v>
          </cell>
          <cell r="AN870">
            <v>150</v>
          </cell>
          <cell r="AO870">
            <v>223</v>
          </cell>
          <cell r="AP870">
            <v>223</v>
          </cell>
          <cell r="AQ870">
            <v>0</v>
          </cell>
          <cell r="AR870">
            <v>0</v>
          </cell>
        </row>
        <row r="871">
          <cell r="A871" t="str">
            <v>N02175</v>
          </cell>
          <cell r="B871" t="str">
            <v>赵敏</v>
          </cell>
          <cell r="C871" t="str">
            <v>SC</v>
          </cell>
          <cell r="D871" t="str">
            <v>妮维雅（上海）有限公司</v>
          </cell>
          <cell r="E871" t="str">
            <v>生产部</v>
          </cell>
          <cell r="F871" t="str">
            <v>灌包装工</v>
          </cell>
          <cell r="G871" t="str">
            <v>12</v>
          </cell>
          <cell r="H871" t="str">
            <v>1530</v>
          </cell>
          <cell r="I871" t="str">
            <v>640422199201094729</v>
          </cell>
          <cell r="J871" t="str">
            <v>0</v>
          </cell>
          <cell r="K871" t="str">
            <v>SC</v>
          </cell>
          <cell r="L871">
            <v>41579</v>
          </cell>
          <cell r="N871" t="str">
            <v>招商银行上海虹桥支行</v>
          </cell>
          <cell r="O871" t="str">
            <v>6226091211120021</v>
          </cell>
          <cell r="P871" t="str">
            <v>赵敏</v>
          </cell>
          <cell r="Q871">
            <v>20</v>
          </cell>
          <cell r="R871">
            <v>20</v>
          </cell>
          <cell r="S871">
            <v>2585</v>
          </cell>
          <cell r="T871">
            <v>215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36</v>
          </cell>
          <cell r="AG871">
            <v>0</v>
          </cell>
          <cell r="AH871">
            <v>802.24</v>
          </cell>
          <cell r="AI871">
            <v>0</v>
          </cell>
          <cell r="AJ871">
            <v>967.24</v>
          </cell>
          <cell r="AK871">
            <v>1247.93</v>
          </cell>
          <cell r="AL871">
            <v>11</v>
          </cell>
          <cell r="AM871">
            <v>0</v>
          </cell>
          <cell r="AN871">
            <v>165</v>
          </cell>
          <cell r="AO871">
            <v>322.5</v>
          </cell>
          <cell r="AP871">
            <v>215</v>
          </cell>
          <cell r="AQ871">
            <v>0</v>
          </cell>
          <cell r="AR871">
            <v>0</v>
          </cell>
        </row>
        <row r="872">
          <cell r="A872" t="str">
            <v>N02176</v>
          </cell>
          <cell r="B872" t="str">
            <v>杨阳</v>
          </cell>
          <cell r="C872" t="str">
            <v>SC</v>
          </cell>
          <cell r="D872" t="str">
            <v>妮维雅（上海）有限公司</v>
          </cell>
          <cell r="E872" t="str">
            <v>生产部</v>
          </cell>
          <cell r="F872" t="str">
            <v>称量工</v>
          </cell>
          <cell r="G872" t="str">
            <v>12</v>
          </cell>
          <cell r="H872" t="str">
            <v>1510</v>
          </cell>
          <cell r="I872" t="str">
            <v>511023199210040892</v>
          </cell>
          <cell r="J872" t="str">
            <v>0</v>
          </cell>
          <cell r="K872" t="str">
            <v>SC</v>
          </cell>
          <cell r="L872">
            <v>41579</v>
          </cell>
          <cell r="N872" t="str">
            <v>招商银行上海虹桥支行</v>
          </cell>
          <cell r="O872" t="str">
            <v>6226091211120419</v>
          </cell>
          <cell r="P872" t="str">
            <v>杨阳</v>
          </cell>
          <cell r="Q872">
            <v>20</v>
          </cell>
          <cell r="R872">
            <v>20</v>
          </cell>
          <cell r="S872">
            <v>2614</v>
          </cell>
          <cell r="T872">
            <v>218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36</v>
          </cell>
          <cell r="AG872">
            <v>0</v>
          </cell>
          <cell r="AH872">
            <v>811.24</v>
          </cell>
          <cell r="AI872">
            <v>0</v>
          </cell>
          <cell r="AJ872">
            <v>946.24</v>
          </cell>
          <cell r="AK872">
            <v>1690.09</v>
          </cell>
          <cell r="AL872">
            <v>9</v>
          </cell>
          <cell r="AM872">
            <v>0</v>
          </cell>
          <cell r="AN872">
            <v>135</v>
          </cell>
          <cell r="AO872">
            <v>109</v>
          </cell>
          <cell r="AP872">
            <v>218</v>
          </cell>
          <cell r="AQ872">
            <v>0</v>
          </cell>
          <cell r="AR872">
            <v>0</v>
          </cell>
        </row>
        <row r="873">
          <cell r="A873" t="str">
            <v>N02177</v>
          </cell>
          <cell r="B873" t="str">
            <v>王海燕</v>
          </cell>
          <cell r="C873" t="str">
            <v>SC</v>
          </cell>
          <cell r="D873" t="str">
            <v>妮维雅（上海）有限公司</v>
          </cell>
          <cell r="E873" t="str">
            <v>生产部</v>
          </cell>
          <cell r="F873" t="str">
            <v>灌包装工</v>
          </cell>
          <cell r="G873" t="str">
            <v>12</v>
          </cell>
          <cell r="H873" t="str">
            <v>1530</v>
          </cell>
          <cell r="I873" t="str">
            <v>500230199402210480</v>
          </cell>
          <cell r="J873" t="str">
            <v>0</v>
          </cell>
          <cell r="K873" t="str">
            <v>SC</v>
          </cell>
          <cell r="L873">
            <v>41579</v>
          </cell>
          <cell r="N873" t="str">
            <v>招商银行上海虹桥支行</v>
          </cell>
          <cell r="O873" t="str">
            <v>6226091211120047</v>
          </cell>
          <cell r="P873" t="str">
            <v>王海燕</v>
          </cell>
          <cell r="Q873">
            <v>20</v>
          </cell>
          <cell r="R873">
            <v>20</v>
          </cell>
          <cell r="S873">
            <v>2585</v>
          </cell>
          <cell r="T873">
            <v>215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36</v>
          </cell>
          <cell r="AG873">
            <v>0</v>
          </cell>
          <cell r="AH873">
            <v>802.24</v>
          </cell>
          <cell r="AI873">
            <v>0</v>
          </cell>
          <cell r="AJ873">
            <v>937.24</v>
          </cell>
          <cell r="AK873">
            <v>1415.06</v>
          </cell>
          <cell r="AL873">
            <v>9</v>
          </cell>
          <cell r="AM873">
            <v>0</v>
          </cell>
          <cell r="AN873">
            <v>135</v>
          </cell>
          <cell r="AO873">
            <v>215</v>
          </cell>
          <cell r="AP873">
            <v>215</v>
          </cell>
          <cell r="AQ873">
            <v>0</v>
          </cell>
          <cell r="AR873">
            <v>0</v>
          </cell>
        </row>
        <row r="874">
          <cell r="A874" t="str">
            <v>N02179</v>
          </cell>
          <cell r="B874" t="str">
            <v>黄卫勇</v>
          </cell>
          <cell r="C874" t="str">
            <v>SC</v>
          </cell>
          <cell r="D874" t="str">
            <v>妮维雅（上海）有限公司</v>
          </cell>
          <cell r="E874" t="str">
            <v>生产部</v>
          </cell>
          <cell r="F874" t="str">
            <v>称量工</v>
          </cell>
          <cell r="G874" t="str">
            <v>12</v>
          </cell>
          <cell r="H874" t="str">
            <v>1510</v>
          </cell>
          <cell r="I874" t="str">
            <v>341022198008151318</v>
          </cell>
          <cell r="J874" t="str">
            <v>0</v>
          </cell>
          <cell r="K874" t="str">
            <v>SC</v>
          </cell>
          <cell r="L874">
            <v>41579</v>
          </cell>
          <cell r="N874" t="str">
            <v>招商银行上海虹桥支行</v>
          </cell>
          <cell r="O874" t="str">
            <v>6226091211120088</v>
          </cell>
          <cell r="P874" t="str">
            <v>黄卫勇</v>
          </cell>
          <cell r="Q874">
            <v>20</v>
          </cell>
          <cell r="R874">
            <v>20</v>
          </cell>
          <cell r="S874">
            <v>2614</v>
          </cell>
          <cell r="T874">
            <v>218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36</v>
          </cell>
          <cell r="AG874">
            <v>0</v>
          </cell>
          <cell r="AH874">
            <v>811.24</v>
          </cell>
          <cell r="AI874">
            <v>0</v>
          </cell>
          <cell r="AJ874">
            <v>961.24</v>
          </cell>
          <cell r="AK874">
            <v>1915.43</v>
          </cell>
          <cell r="AL874">
            <v>10</v>
          </cell>
          <cell r="AM874">
            <v>0</v>
          </cell>
          <cell r="AN874">
            <v>150</v>
          </cell>
          <cell r="AO874">
            <v>218</v>
          </cell>
          <cell r="AP874">
            <v>218</v>
          </cell>
          <cell r="AQ874">
            <v>0</v>
          </cell>
          <cell r="AR874">
            <v>0</v>
          </cell>
        </row>
        <row r="875">
          <cell r="A875" t="str">
            <v>N02180</v>
          </cell>
          <cell r="B875" t="str">
            <v>谢俊</v>
          </cell>
          <cell r="C875" t="str">
            <v>OTH2</v>
          </cell>
          <cell r="D875" t="str">
            <v>妮维雅（上海）有限公司</v>
          </cell>
          <cell r="E875" t="str">
            <v>人才发展部</v>
          </cell>
          <cell r="F875" t="str">
            <v>领导力发展经理</v>
          </cell>
          <cell r="G875" t="str">
            <v/>
          </cell>
          <cell r="H875" t="str">
            <v>9200</v>
          </cell>
          <cell r="I875" t="str">
            <v>310105197504184424</v>
          </cell>
          <cell r="J875" t="str">
            <v>0</v>
          </cell>
          <cell r="K875" t="str">
            <v>OTHERS总监</v>
          </cell>
          <cell r="L875">
            <v>41617</v>
          </cell>
          <cell r="N875" t="str">
            <v>招商银行上海虹桥支行</v>
          </cell>
          <cell r="O875" t="str">
            <v>6226091211120328</v>
          </cell>
          <cell r="P875" t="str">
            <v>谢俊</v>
          </cell>
          <cell r="Q875">
            <v>20</v>
          </cell>
          <cell r="R875">
            <v>20</v>
          </cell>
          <cell r="S875">
            <v>24080</v>
          </cell>
          <cell r="T875">
            <v>0</v>
          </cell>
          <cell r="U875">
            <v>0</v>
          </cell>
          <cell r="V875">
            <v>0.12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0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</row>
        <row r="876">
          <cell r="A876" t="str">
            <v>N02181</v>
          </cell>
          <cell r="B876" t="str">
            <v>周杰 (Jeremy Zhou)</v>
          </cell>
          <cell r="C876" t="str">
            <v>DC</v>
          </cell>
          <cell r="D876" t="str">
            <v>妮维雅（上海）有限公司</v>
          </cell>
          <cell r="E876" t="str">
            <v>护发市场部</v>
          </cell>
          <cell r="F876" t="str">
            <v>市场专员</v>
          </cell>
          <cell r="G876" t="str">
            <v>15</v>
          </cell>
          <cell r="H876" t="str">
            <v>1199</v>
          </cell>
          <cell r="I876" t="str">
            <v>310110198610100517</v>
          </cell>
          <cell r="J876" t="str">
            <v>0</v>
          </cell>
          <cell r="K876" t="str">
            <v>DC</v>
          </cell>
          <cell r="L876">
            <v>41590</v>
          </cell>
          <cell r="N876" t="str">
            <v>招商银行上海虹桥支行</v>
          </cell>
          <cell r="O876" t="str">
            <v>6226091211119999</v>
          </cell>
          <cell r="P876" t="str">
            <v>周杰</v>
          </cell>
          <cell r="Q876">
            <v>20</v>
          </cell>
          <cell r="R876">
            <v>20</v>
          </cell>
          <cell r="S876">
            <v>8320</v>
          </cell>
          <cell r="T876">
            <v>0</v>
          </cell>
          <cell r="U876">
            <v>0</v>
          </cell>
          <cell r="V876">
            <v>0.12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N876">
            <v>0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</row>
        <row r="877">
          <cell r="A877" t="str">
            <v>N02182</v>
          </cell>
          <cell r="B877" t="str">
            <v>Nivedita Rastogi</v>
          </cell>
          <cell r="C877" t="str">
            <v>RGN</v>
          </cell>
          <cell r="D877" t="str">
            <v>妮维雅（上海）有限公司</v>
          </cell>
          <cell r="E877" t="str">
            <v>Visage,Sun&amp;Lip</v>
          </cell>
          <cell r="F877" t="str">
            <v>Reg.Marketing Mgr.-VSG,Sun&amp;Lip</v>
          </cell>
          <cell r="G877" t="str">
            <v>19</v>
          </cell>
          <cell r="H877" t="str">
            <v>9002.004</v>
          </cell>
          <cell r="I877" t="str">
            <v>Z2261111</v>
          </cell>
          <cell r="J877" t="str">
            <v>0</v>
          </cell>
          <cell r="K877" t="str">
            <v>REGIONAL</v>
          </cell>
          <cell r="L877">
            <v>41610</v>
          </cell>
          <cell r="N877" t="str">
            <v>招商银行上海虹桥支行</v>
          </cell>
          <cell r="O877" t="str">
            <v>6226091211120377</v>
          </cell>
          <cell r="P877" t="str">
            <v>RASTOGI NIVEDITA</v>
          </cell>
          <cell r="Q877">
            <v>20</v>
          </cell>
          <cell r="R877">
            <v>20</v>
          </cell>
          <cell r="S877">
            <v>50445</v>
          </cell>
          <cell r="T877">
            <v>0</v>
          </cell>
          <cell r="U877">
            <v>0</v>
          </cell>
          <cell r="V877">
            <v>0.25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>
            <v>0</v>
          </cell>
          <cell r="AN877">
            <v>0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</row>
        <row r="878">
          <cell r="A878" t="str">
            <v>N02183</v>
          </cell>
          <cell r="B878" t="str">
            <v>Sudarshan Singh</v>
          </cell>
          <cell r="C878" t="str">
            <v>RGN</v>
          </cell>
          <cell r="D878" t="str">
            <v>妮维雅（上海）有限公司</v>
          </cell>
          <cell r="E878" t="str">
            <v>Regional Marketing</v>
          </cell>
          <cell r="F878" t="str">
            <v>Regional MKT Director-BS&amp;A</v>
          </cell>
          <cell r="G878" t="str">
            <v>20</v>
          </cell>
          <cell r="H878" t="str">
            <v>9002.004</v>
          </cell>
          <cell r="I878" t="str">
            <v>Z2322630</v>
          </cell>
          <cell r="J878" t="str">
            <v>2</v>
          </cell>
          <cell r="K878" t="str">
            <v>REGIONAL</v>
          </cell>
          <cell r="L878">
            <v>41609</v>
          </cell>
          <cell r="N878" t="str">
            <v>招商银行上海虹桥支行</v>
          </cell>
          <cell r="O878" t="str">
            <v>6226091211120302</v>
          </cell>
          <cell r="P878" t="str">
            <v>SINGH SUDARSHAN HARI BHAJAN</v>
          </cell>
          <cell r="Q878">
            <v>20</v>
          </cell>
          <cell r="R878">
            <v>20</v>
          </cell>
          <cell r="S878">
            <v>62547.92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479235.75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9.9828E-2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</row>
        <row r="879">
          <cell r="A879" t="str">
            <v>N02186</v>
          </cell>
          <cell r="B879" t="str">
            <v>傅臻豫 (Demi Fu)</v>
          </cell>
          <cell r="C879" t="str">
            <v>DC</v>
          </cell>
          <cell r="D879" t="str">
            <v>妮维雅（上海）有限公司</v>
          </cell>
          <cell r="E879" t="str">
            <v>销售运营和计划部</v>
          </cell>
          <cell r="F879" t="str">
            <v>销售计划经理</v>
          </cell>
          <cell r="G879" t="str">
            <v>18</v>
          </cell>
          <cell r="H879" t="str">
            <v>1110</v>
          </cell>
          <cell r="I879" t="str">
            <v>330725197901150027</v>
          </cell>
          <cell r="J879" t="str">
            <v>0</v>
          </cell>
          <cell r="K879" t="str">
            <v>DC</v>
          </cell>
          <cell r="L879">
            <v>41610</v>
          </cell>
          <cell r="N879" t="str">
            <v>招商银行上海虹桥支行</v>
          </cell>
          <cell r="O879" t="str">
            <v>6226091211120336</v>
          </cell>
          <cell r="P879" t="str">
            <v>傅臻豫</v>
          </cell>
          <cell r="Q879">
            <v>20</v>
          </cell>
          <cell r="R879">
            <v>20</v>
          </cell>
          <cell r="S879">
            <v>25152</v>
          </cell>
          <cell r="T879">
            <v>0</v>
          </cell>
          <cell r="U879">
            <v>0</v>
          </cell>
          <cell r="V879">
            <v>0.2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0</v>
          </cell>
          <cell r="AI879">
            <v>0</v>
          </cell>
          <cell r="AJ879">
            <v>0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</row>
        <row r="880">
          <cell r="A880" t="str">
            <v>N02188</v>
          </cell>
          <cell r="B880" t="str">
            <v>Paul Brandt</v>
          </cell>
          <cell r="C880" t="str">
            <v>RGN</v>
          </cell>
          <cell r="D880" t="str">
            <v>妮维雅（上海）有限公司</v>
          </cell>
          <cell r="E880" t="str">
            <v>IIM&amp;Tech&amp;QA</v>
          </cell>
          <cell r="F880" t="str">
            <v>Process Technology Engineer</v>
          </cell>
          <cell r="G880" t="str">
            <v>10</v>
          </cell>
          <cell r="H880" t="str">
            <v>9002.001</v>
          </cell>
          <cell r="I880" t="str">
            <v>C1T5321YJ</v>
          </cell>
          <cell r="J880" t="str">
            <v>2</v>
          </cell>
          <cell r="K880" t="str">
            <v>REGIONAL</v>
          </cell>
          <cell r="L880">
            <v>41609</v>
          </cell>
          <cell r="N880" t="str">
            <v>招商银行上海虹桥支行</v>
          </cell>
          <cell r="O880" t="str">
            <v>6226091211120385</v>
          </cell>
          <cell r="P880" t="str">
            <v>BRANDT PAUL WALTER</v>
          </cell>
          <cell r="Q880">
            <v>20</v>
          </cell>
          <cell r="R880">
            <v>20</v>
          </cell>
          <cell r="S880">
            <v>65693.03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6535.5</v>
          </cell>
          <cell r="AA880">
            <v>0</v>
          </cell>
          <cell r="AB880">
            <v>0</v>
          </cell>
          <cell r="AC880">
            <v>0</v>
          </cell>
          <cell r="AD880">
            <v>7.633</v>
          </cell>
          <cell r="AE880">
            <v>0</v>
          </cell>
          <cell r="AF880">
            <v>0</v>
          </cell>
          <cell r="AG880">
            <v>0</v>
          </cell>
          <cell r="AH880">
            <v>0</v>
          </cell>
          <cell r="AI880">
            <v>0</v>
          </cell>
          <cell r="AJ880">
            <v>0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</row>
        <row r="881">
          <cell r="A881" t="str">
            <v>N02190</v>
          </cell>
          <cell r="B881" t="str">
            <v>冯振梅 (Fiona Feng)</v>
          </cell>
          <cell r="C881" t="str">
            <v>DC</v>
          </cell>
          <cell r="D881" t="str">
            <v>妮维雅（上海）有限公司</v>
          </cell>
          <cell r="E881" t="str">
            <v>质量管理部</v>
          </cell>
          <cell r="F881" t="str">
            <v>质量管理主管</v>
          </cell>
          <cell r="G881" t="str">
            <v>10</v>
          </cell>
          <cell r="H881" t="str">
            <v>1120</v>
          </cell>
          <cell r="I881" t="str">
            <v>410204197609126020</v>
          </cell>
          <cell r="J881" t="str">
            <v>0</v>
          </cell>
          <cell r="K881" t="str">
            <v>DC</v>
          </cell>
          <cell r="L881">
            <v>41620</v>
          </cell>
          <cell r="N881" t="str">
            <v>招商银行上海虹桥支行</v>
          </cell>
          <cell r="O881" t="str">
            <v>6226091211120401</v>
          </cell>
          <cell r="P881" t="str">
            <v>冯振梅</v>
          </cell>
          <cell r="Q881">
            <v>20</v>
          </cell>
          <cell r="R881">
            <v>20</v>
          </cell>
          <cell r="S881">
            <v>14621</v>
          </cell>
          <cell r="T881">
            <v>0</v>
          </cell>
          <cell r="U881">
            <v>0</v>
          </cell>
          <cell r="V881">
            <v>0.12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</row>
        <row r="882">
          <cell r="A882" t="str">
            <v>N02192</v>
          </cell>
          <cell r="B882" t="str">
            <v>吴俊 (Fox Wu)</v>
          </cell>
          <cell r="C882" t="str">
            <v>DC</v>
          </cell>
          <cell r="D882" t="str">
            <v>妮维雅（上海）有限公司</v>
          </cell>
          <cell r="E882" t="str">
            <v>武汉制造部</v>
          </cell>
          <cell r="F882" t="str">
            <v>高级项目经理</v>
          </cell>
          <cell r="G882" t="str">
            <v>19</v>
          </cell>
          <cell r="H882" t="str">
            <v>1399</v>
          </cell>
          <cell r="I882" t="str">
            <v>522731197504140196</v>
          </cell>
          <cell r="J882" t="str">
            <v>0</v>
          </cell>
          <cell r="K882" t="str">
            <v>DC</v>
          </cell>
          <cell r="L882">
            <v>41631</v>
          </cell>
          <cell r="N882" t="str">
            <v>招商银行上海虹桥支行</v>
          </cell>
          <cell r="O882" t="str">
            <v>6226091211120427</v>
          </cell>
          <cell r="P882" t="str">
            <v>吴俊</v>
          </cell>
          <cell r="Q882">
            <v>20</v>
          </cell>
          <cell r="R882">
            <v>20</v>
          </cell>
          <cell r="S882">
            <v>48573</v>
          </cell>
          <cell r="T882">
            <v>0</v>
          </cell>
          <cell r="U882">
            <v>0</v>
          </cell>
          <cell r="V882">
            <v>0.25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5000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>
            <v>0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</row>
        <row r="883">
          <cell r="A883" t="str">
            <v>N02193</v>
          </cell>
          <cell r="B883" t="str">
            <v>徐慧慧 (Nicole Xu)</v>
          </cell>
          <cell r="C883" t="str">
            <v>DC</v>
          </cell>
          <cell r="D883" t="str">
            <v>妮维雅（上海）有限公司</v>
          </cell>
          <cell r="E883" t="str">
            <v>销售运营和计划部</v>
          </cell>
          <cell r="F883" t="str">
            <v>数据分析助理</v>
          </cell>
          <cell r="G883" t="str">
            <v>10</v>
          </cell>
          <cell r="H883" t="str">
            <v>1250</v>
          </cell>
          <cell r="I883" t="str">
            <v>310225198911282641</v>
          </cell>
          <cell r="J883" t="str">
            <v>0</v>
          </cell>
          <cell r="K883" t="str">
            <v>DC</v>
          </cell>
          <cell r="L883">
            <v>41638</v>
          </cell>
          <cell r="N883" t="str">
            <v>招商银行上海虹桥支行</v>
          </cell>
          <cell r="O883" t="str">
            <v>6226091211120252</v>
          </cell>
          <cell r="P883" t="str">
            <v>徐慧慧</v>
          </cell>
          <cell r="Q883">
            <v>20</v>
          </cell>
          <cell r="R883">
            <v>20</v>
          </cell>
          <cell r="S883">
            <v>4815</v>
          </cell>
          <cell r="T883">
            <v>0</v>
          </cell>
          <cell r="U883">
            <v>0</v>
          </cell>
          <cell r="V883">
            <v>0.12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</row>
        <row r="884">
          <cell r="A884" t="str">
            <v>N02194</v>
          </cell>
          <cell r="B884" t="str">
            <v>张平 (Brandon Zhang)</v>
          </cell>
          <cell r="C884" t="str">
            <v>RGN</v>
          </cell>
          <cell r="D884" t="str">
            <v>妮维雅（上海）有限公司</v>
          </cell>
          <cell r="E884" t="str">
            <v>Controlling</v>
          </cell>
          <cell r="F884" t="str">
            <v>Regional Business Controller</v>
          </cell>
          <cell r="G884" t="str">
            <v>18</v>
          </cell>
          <cell r="H884" t="str">
            <v>9002.003</v>
          </cell>
          <cell r="I884" t="str">
            <v>370683198209189216</v>
          </cell>
          <cell r="J884" t="str">
            <v>0</v>
          </cell>
          <cell r="K884" t="str">
            <v>REGIONAL</v>
          </cell>
          <cell r="L884">
            <v>41645</v>
          </cell>
          <cell r="N884" t="str">
            <v>招商银行上海虹桥支行</v>
          </cell>
          <cell r="O884" t="str">
            <v>6226091211120211</v>
          </cell>
          <cell r="P884" t="str">
            <v>张平</v>
          </cell>
          <cell r="Q884">
            <v>20</v>
          </cell>
          <cell r="R884">
            <v>20</v>
          </cell>
          <cell r="S884">
            <v>37730</v>
          </cell>
          <cell r="T884">
            <v>0</v>
          </cell>
          <cell r="U884">
            <v>0</v>
          </cell>
          <cell r="V884">
            <v>0.25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</row>
        <row r="885">
          <cell r="A885" t="str">
            <v>N02196</v>
          </cell>
          <cell r="B885" t="str">
            <v>林晓莉 (Michelle Lin)</v>
          </cell>
          <cell r="C885" t="str">
            <v>DC</v>
          </cell>
          <cell r="D885" t="str">
            <v>妮维雅（上海）有限公司</v>
          </cell>
          <cell r="E885" t="str">
            <v>品类管理-护发</v>
          </cell>
          <cell r="F885" t="str">
            <v>护发品类管理经理</v>
          </cell>
          <cell r="G885" t="str">
            <v>18</v>
          </cell>
          <cell r="H885" t="str">
            <v>1110</v>
          </cell>
          <cell r="I885" t="str">
            <v>310115198309105628</v>
          </cell>
          <cell r="J885" t="str">
            <v>0</v>
          </cell>
          <cell r="K885" t="str">
            <v>DC</v>
          </cell>
          <cell r="L885">
            <v>41652</v>
          </cell>
          <cell r="N885" t="str">
            <v>招商银行上海虹桥支行</v>
          </cell>
          <cell r="O885" t="str">
            <v>6226091211120237</v>
          </cell>
          <cell r="P885" t="str">
            <v>林晓莉</v>
          </cell>
          <cell r="Q885">
            <v>20</v>
          </cell>
          <cell r="R885">
            <v>20</v>
          </cell>
          <cell r="S885">
            <v>26750</v>
          </cell>
          <cell r="T885">
            <v>0</v>
          </cell>
          <cell r="U885">
            <v>0</v>
          </cell>
          <cell r="V885">
            <v>0.2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</row>
        <row r="886">
          <cell r="A886" t="str">
            <v>N02197</v>
          </cell>
          <cell r="B886" t="str">
            <v>陆勋焘 (Ace Lu)</v>
          </cell>
          <cell r="C886" t="str">
            <v>SC</v>
          </cell>
          <cell r="D886" t="str">
            <v>妮维雅（上海）有限公司</v>
          </cell>
          <cell r="E886" t="str">
            <v>质量部</v>
          </cell>
          <cell r="F886" t="str">
            <v>产品开发工程师</v>
          </cell>
          <cell r="G886" t="str">
            <v/>
          </cell>
          <cell r="H886" t="str">
            <v>1555</v>
          </cell>
          <cell r="I886" t="str">
            <v>310104198803034010</v>
          </cell>
          <cell r="J886" t="str">
            <v>0</v>
          </cell>
          <cell r="K886" t="str">
            <v>SC</v>
          </cell>
          <cell r="L886">
            <v>41641</v>
          </cell>
          <cell r="N886" t="str">
            <v>招商银行上海虹桥支行</v>
          </cell>
          <cell r="O886" t="str">
            <v>6226091211120203</v>
          </cell>
          <cell r="P886" t="str">
            <v>陆勋焘</v>
          </cell>
          <cell r="Q886">
            <v>20</v>
          </cell>
          <cell r="R886">
            <v>20</v>
          </cell>
          <cell r="S886">
            <v>8050</v>
          </cell>
          <cell r="T886">
            <v>0</v>
          </cell>
          <cell r="U886">
            <v>0</v>
          </cell>
          <cell r="V886">
            <v>0.12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</row>
        <row r="887">
          <cell r="A887" t="str">
            <v>N02200</v>
          </cell>
          <cell r="B887" t="str">
            <v>吕娜 (Lisa Lv)</v>
          </cell>
          <cell r="C887" t="str">
            <v>OTH2</v>
          </cell>
          <cell r="D887" t="str">
            <v>妮维雅（上海）有限公司</v>
          </cell>
          <cell r="E887" t="str">
            <v>业务支持部</v>
          </cell>
          <cell r="F887" t="str">
            <v>人力资源经理-BP-N1&amp;N2</v>
          </cell>
          <cell r="G887" t="str">
            <v/>
          </cell>
          <cell r="H887" t="str">
            <v>9200</v>
          </cell>
          <cell r="I887" t="str">
            <v>430503197510151529</v>
          </cell>
          <cell r="J887" t="str">
            <v>0</v>
          </cell>
          <cell r="K887" t="str">
            <v>OTHERS总监</v>
          </cell>
          <cell r="L887">
            <v>41687</v>
          </cell>
          <cell r="N887" t="str">
            <v>招商银行上海虹桥支行</v>
          </cell>
          <cell r="O887" t="str">
            <v>6226091211120492</v>
          </cell>
          <cell r="P887" t="str">
            <v>吕娜</v>
          </cell>
          <cell r="Q887">
            <v>20</v>
          </cell>
          <cell r="R887">
            <v>20</v>
          </cell>
          <cell r="S887">
            <v>27540</v>
          </cell>
          <cell r="T887">
            <v>0</v>
          </cell>
          <cell r="U887">
            <v>0</v>
          </cell>
          <cell r="V887">
            <v>0.2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</row>
        <row r="888">
          <cell r="A888" t="str">
            <v>N02202</v>
          </cell>
          <cell r="B888" t="str">
            <v>王蓓芸 (Kandy Wang)</v>
          </cell>
          <cell r="C888" t="str">
            <v>DC</v>
          </cell>
          <cell r="D888" t="str">
            <v>妮维雅（上海）有限公司</v>
          </cell>
          <cell r="E888" t="str">
            <v>供应链财务控制部</v>
          </cell>
          <cell r="F888" t="str">
            <v>供应链财务控制副经理</v>
          </cell>
          <cell r="G888" t="str">
            <v>10</v>
          </cell>
          <cell r="H888" t="str">
            <v>9223</v>
          </cell>
          <cell r="I888" t="str">
            <v>310109197909014023</v>
          </cell>
          <cell r="J888" t="str">
            <v>0</v>
          </cell>
          <cell r="K888" t="str">
            <v>DC</v>
          </cell>
          <cell r="L888">
            <v>41680</v>
          </cell>
          <cell r="N888" t="str">
            <v>招商银行上海虹桥支行</v>
          </cell>
          <cell r="O888" t="str">
            <v>6226091211120468</v>
          </cell>
          <cell r="P888" t="str">
            <v>王蓓芸</v>
          </cell>
          <cell r="Q888">
            <v>20</v>
          </cell>
          <cell r="R888">
            <v>20</v>
          </cell>
          <cell r="S888">
            <v>27750</v>
          </cell>
          <cell r="T888">
            <v>0</v>
          </cell>
          <cell r="U888">
            <v>0</v>
          </cell>
          <cell r="V888">
            <v>0.12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</row>
        <row r="889">
          <cell r="A889" t="str">
            <v>N02207</v>
          </cell>
          <cell r="B889" t="str">
            <v>韩雪 (Sharon Han)</v>
          </cell>
          <cell r="C889" t="str">
            <v>RGN</v>
          </cell>
          <cell r="D889" t="str">
            <v>妮维雅（上海）有限公司</v>
          </cell>
          <cell r="E889" t="str">
            <v>供应链人事行政部</v>
          </cell>
          <cell r="F889" t="str">
            <v>Regional SC HR Manager</v>
          </cell>
          <cell r="G889" t="str">
            <v>18</v>
          </cell>
          <cell r="H889" t="str">
            <v>1585</v>
          </cell>
          <cell r="I889" t="str">
            <v>230604198607252624</v>
          </cell>
          <cell r="J889" t="str">
            <v>0</v>
          </cell>
          <cell r="K889" t="str">
            <v>REGIONAL</v>
          </cell>
          <cell r="L889">
            <v>41678</v>
          </cell>
          <cell r="N889" t="str">
            <v>招商银行上海虹桥支行</v>
          </cell>
          <cell r="O889" t="str">
            <v>6226091211120443</v>
          </cell>
          <cell r="P889" t="str">
            <v>韩雪</v>
          </cell>
          <cell r="Q889">
            <v>20</v>
          </cell>
          <cell r="R889">
            <v>20</v>
          </cell>
          <cell r="S889">
            <v>22400</v>
          </cell>
          <cell r="T889">
            <v>0</v>
          </cell>
          <cell r="U889">
            <v>0</v>
          </cell>
          <cell r="V889">
            <v>0.25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</row>
        <row r="890">
          <cell r="A890" t="str">
            <v>N02208</v>
          </cell>
          <cell r="B890" t="str">
            <v>Kim NamYeon</v>
          </cell>
          <cell r="C890" t="str">
            <v>RGN</v>
          </cell>
          <cell r="D890" t="str">
            <v>妮维雅（上海）有限公司</v>
          </cell>
          <cell r="E890" t="str">
            <v>B.exact</v>
          </cell>
          <cell r="F890" t="str">
            <v>Reg. Transition Mgr. B. exact</v>
          </cell>
          <cell r="G890" t="str">
            <v>20</v>
          </cell>
          <cell r="H890" t="str">
            <v>9500</v>
          </cell>
          <cell r="I890" t="str">
            <v>M74281946</v>
          </cell>
          <cell r="J890" t="str">
            <v>2</v>
          </cell>
          <cell r="K890" t="str">
            <v>REGIONAL</v>
          </cell>
          <cell r="L890">
            <v>41671</v>
          </cell>
          <cell r="N890" t="str">
            <v>招商银行上海虹桥支行</v>
          </cell>
          <cell r="O890" t="str">
            <v>6226091211119502</v>
          </cell>
          <cell r="P890" t="str">
            <v>KIM NAMYEON</v>
          </cell>
          <cell r="Q890">
            <v>20</v>
          </cell>
          <cell r="R890">
            <v>20</v>
          </cell>
          <cell r="S890">
            <v>63952.49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4074607.75</v>
          </cell>
          <cell r="Z890">
            <v>4612869</v>
          </cell>
          <cell r="AA890">
            <v>0</v>
          </cell>
          <cell r="AB890">
            <v>0</v>
          </cell>
          <cell r="AC890">
            <v>0</v>
          </cell>
          <cell r="AD890">
            <v>5.6119999999999998E-3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</row>
        <row r="891">
          <cell r="A891" t="str">
            <v>N02210</v>
          </cell>
          <cell r="B891" t="str">
            <v>操龙琴 (Miki Cao)</v>
          </cell>
          <cell r="C891" t="str">
            <v>SC</v>
          </cell>
          <cell r="D891" t="str">
            <v>妮维雅（上海）有限公司</v>
          </cell>
          <cell r="E891" t="str">
            <v>上海物料管理部</v>
          </cell>
          <cell r="F891" t="str">
            <v>上海物料管理部第三方计划员</v>
          </cell>
          <cell r="G891" t="str">
            <v>10</v>
          </cell>
          <cell r="H891" t="str">
            <v>1590</v>
          </cell>
          <cell r="I891" t="str">
            <v>340824198908143220</v>
          </cell>
          <cell r="J891" t="str">
            <v>0</v>
          </cell>
          <cell r="K891" t="str">
            <v>SC</v>
          </cell>
          <cell r="L891">
            <v>41687</v>
          </cell>
          <cell r="N891" t="str">
            <v>招商银行上海虹桥支行</v>
          </cell>
          <cell r="O891" t="str">
            <v>6226091211120518</v>
          </cell>
          <cell r="P891" t="str">
            <v>操龙琴</v>
          </cell>
          <cell r="Q891">
            <v>20</v>
          </cell>
          <cell r="R891">
            <v>20</v>
          </cell>
          <cell r="S891">
            <v>6955</v>
          </cell>
          <cell r="T891">
            <v>0</v>
          </cell>
          <cell r="U891">
            <v>0</v>
          </cell>
          <cell r="V891">
            <v>0.12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>
            <v>0</v>
          </cell>
          <cell r="AN891">
            <v>0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</row>
        <row r="892">
          <cell r="A892" t="str">
            <v>N02214</v>
          </cell>
          <cell r="B892" t="str">
            <v>Gerda Lerchner</v>
          </cell>
          <cell r="C892" t="str">
            <v>OTH1</v>
          </cell>
          <cell r="D892" t="str">
            <v>妮维雅（上海）有限公司</v>
          </cell>
          <cell r="E892" t="str">
            <v>护发市场部</v>
          </cell>
          <cell r="F892" t="str">
            <v>护发市场副总监</v>
          </cell>
          <cell r="G892" t="str">
            <v>20</v>
          </cell>
          <cell r="H892" t="str">
            <v>1199</v>
          </cell>
          <cell r="I892" t="str">
            <v>P6313998</v>
          </cell>
          <cell r="J892" t="str">
            <v>1</v>
          </cell>
          <cell r="K892" t="str">
            <v>OTHERS总监以外</v>
          </cell>
          <cell r="L892">
            <v>41671</v>
          </cell>
          <cell r="N892" t="str">
            <v>招商银行上海虹桥支行</v>
          </cell>
          <cell r="O892" t="str">
            <v>6226091211120435</v>
          </cell>
          <cell r="P892" t="str">
            <v>MMAG LERCHNER MIM GERDA CHRISTINE</v>
          </cell>
          <cell r="Q892">
            <v>20</v>
          </cell>
          <cell r="R892">
            <v>20</v>
          </cell>
          <cell r="S892">
            <v>88333.33</v>
          </cell>
          <cell r="T892">
            <v>0</v>
          </cell>
          <cell r="U892">
            <v>0</v>
          </cell>
          <cell r="V892">
            <v>0.25</v>
          </cell>
          <cell r="W892">
            <v>0</v>
          </cell>
          <cell r="X892">
            <v>49999.8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>
            <v>0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</row>
        <row r="893">
          <cell r="A893" t="str">
            <v>N02216</v>
          </cell>
          <cell r="B893" t="str">
            <v>俞璀璀 (Lizzy YU)</v>
          </cell>
          <cell r="C893" t="str">
            <v>DC</v>
          </cell>
          <cell r="D893" t="str">
            <v>妮维雅（上海）有限公司</v>
          </cell>
          <cell r="E893" t="str">
            <v>品类管理-护肤</v>
          </cell>
          <cell r="F893" t="str">
            <v>品类管理副经理</v>
          </cell>
          <cell r="G893" t="str">
            <v>17</v>
          </cell>
          <cell r="H893" t="str">
            <v>1110</v>
          </cell>
          <cell r="I893" t="str">
            <v>310107198703254947</v>
          </cell>
          <cell r="J893" t="str">
            <v>0</v>
          </cell>
          <cell r="K893" t="str">
            <v>DC</v>
          </cell>
          <cell r="L893">
            <v>41701</v>
          </cell>
          <cell r="N893" t="str">
            <v>招商银行上海虹桥支行</v>
          </cell>
          <cell r="O893" t="str">
            <v>6226091211119528</v>
          </cell>
          <cell r="P893" t="str">
            <v>俞璀璀</v>
          </cell>
          <cell r="Q893">
            <v>20</v>
          </cell>
          <cell r="R893">
            <v>20</v>
          </cell>
          <cell r="S893">
            <v>19963</v>
          </cell>
          <cell r="T893">
            <v>0</v>
          </cell>
          <cell r="U893">
            <v>0</v>
          </cell>
          <cell r="V893">
            <v>0.2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</row>
        <row r="894">
          <cell r="A894" t="str">
            <v>N02218</v>
          </cell>
          <cell r="B894" t="str">
            <v>董玮 (David Dong)</v>
          </cell>
          <cell r="C894" t="str">
            <v>DC</v>
          </cell>
          <cell r="D894" t="str">
            <v>妮维雅（上海）有限公司</v>
          </cell>
          <cell r="E894" t="str">
            <v>品类管理-护肤</v>
          </cell>
          <cell r="F894" t="str">
            <v>品类管理经理</v>
          </cell>
          <cell r="G894" t="str">
            <v>18</v>
          </cell>
          <cell r="H894" t="str">
            <v>1110</v>
          </cell>
          <cell r="I894" t="str">
            <v>320721198306265011</v>
          </cell>
          <cell r="J894" t="str">
            <v>0</v>
          </cell>
          <cell r="K894" t="str">
            <v>DC</v>
          </cell>
          <cell r="L894">
            <v>41715</v>
          </cell>
          <cell r="M894">
            <v>42155</v>
          </cell>
          <cell r="N894" t="str">
            <v>招商银行上海虹桥支行</v>
          </cell>
          <cell r="O894" t="str">
            <v>6226091211120286</v>
          </cell>
          <cell r="P894" t="str">
            <v>董玮</v>
          </cell>
          <cell r="Q894">
            <v>20</v>
          </cell>
          <cell r="R894">
            <v>20</v>
          </cell>
          <cell r="S894">
            <v>24500</v>
          </cell>
          <cell r="T894">
            <v>0</v>
          </cell>
          <cell r="U894">
            <v>0</v>
          </cell>
          <cell r="V894">
            <v>0.2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</row>
        <row r="895">
          <cell r="A895" t="str">
            <v>N02219</v>
          </cell>
          <cell r="B895" t="str">
            <v>王晓翠 (Ada Wang)</v>
          </cell>
          <cell r="C895" t="str">
            <v>DC</v>
          </cell>
          <cell r="D895" t="str">
            <v>妮维雅（上海）有限公司</v>
          </cell>
          <cell r="E895" t="str">
            <v>化妆品渠道部</v>
          </cell>
          <cell r="F895" t="str">
            <v>化妆品渠道经理</v>
          </cell>
          <cell r="G895" t="str">
            <v>17</v>
          </cell>
          <cell r="H895" t="str">
            <v>4200</v>
          </cell>
          <cell r="I895" t="str">
            <v>232330198305182825</v>
          </cell>
          <cell r="J895" t="str">
            <v>0</v>
          </cell>
          <cell r="K895" t="str">
            <v>DC</v>
          </cell>
          <cell r="L895">
            <v>41703</v>
          </cell>
          <cell r="N895" t="str">
            <v>招商银行上海虹桥支行</v>
          </cell>
          <cell r="O895" t="str">
            <v>6226091211119536</v>
          </cell>
          <cell r="P895" t="str">
            <v>王晓翠</v>
          </cell>
          <cell r="Q895">
            <v>20</v>
          </cell>
          <cell r="R895">
            <v>20</v>
          </cell>
          <cell r="S895">
            <v>17983</v>
          </cell>
          <cell r="T895">
            <v>0</v>
          </cell>
          <cell r="U895">
            <v>0</v>
          </cell>
          <cell r="V895">
            <v>0.23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>
            <v>0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6256.19</v>
          </cell>
        </row>
        <row r="896">
          <cell r="A896" t="str">
            <v>N02220</v>
          </cell>
          <cell r="B896" t="str">
            <v>王文静 (Lisa Wang)</v>
          </cell>
          <cell r="C896" t="str">
            <v>SC</v>
          </cell>
          <cell r="D896" t="str">
            <v>妮维雅（上海）有限公司</v>
          </cell>
          <cell r="E896" t="str">
            <v>质量部</v>
          </cell>
          <cell r="F896" t="str">
            <v>包材开发工程师</v>
          </cell>
          <cell r="G896" t="str">
            <v>10</v>
          </cell>
          <cell r="H896" t="str">
            <v>1560</v>
          </cell>
          <cell r="I896" t="str">
            <v>412824198606280625</v>
          </cell>
          <cell r="J896" t="str">
            <v>0</v>
          </cell>
          <cell r="K896" t="str">
            <v>SC</v>
          </cell>
          <cell r="L896">
            <v>41708</v>
          </cell>
          <cell r="N896" t="str">
            <v>招商银行上海虹桥支行</v>
          </cell>
          <cell r="O896" t="str">
            <v>6226091211119551</v>
          </cell>
          <cell r="P896" t="str">
            <v>王文静</v>
          </cell>
          <cell r="Q896">
            <v>20</v>
          </cell>
          <cell r="R896">
            <v>20</v>
          </cell>
          <cell r="S896">
            <v>9975</v>
          </cell>
          <cell r="T896">
            <v>0</v>
          </cell>
          <cell r="U896">
            <v>0</v>
          </cell>
          <cell r="V896">
            <v>0.12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>
            <v>0</v>
          </cell>
          <cell r="AN896">
            <v>0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</row>
        <row r="897">
          <cell r="A897" t="str">
            <v>N02222</v>
          </cell>
          <cell r="B897" t="str">
            <v>余丽君 (Lilian Yu)</v>
          </cell>
          <cell r="C897" t="str">
            <v>DC</v>
          </cell>
          <cell r="D897" t="str">
            <v>妮维雅（上海）有限公司</v>
          </cell>
          <cell r="E897" t="str">
            <v>护发市场部</v>
          </cell>
          <cell r="F897" t="str">
            <v>助理品牌经理-美涛</v>
          </cell>
          <cell r="G897" t="str">
            <v>10</v>
          </cell>
          <cell r="H897" t="str">
            <v>1199</v>
          </cell>
          <cell r="I897" t="str">
            <v>31010919861213458X</v>
          </cell>
          <cell r="J897" t="str">
            <v>0</v>
          </cell>
          <cell r="K897" t="str">
            <v>DC</v>
          </cell>
          <cell r="L897">
            <v>41743</v>
          </cell>
          <cell r="N897" t="str">
            <v>招商银行上海虹桥支行</v>
          </cell>
          <cell r="O897" t="str">
            <v>6226091211120591</v>
          </cell>
          <cell r="P897" t="str">
            <v>余丽君</v>
          </cell>
          <cell r="Q897">
            <v>20</v>
          </cell>
          <cell r="R897">
            <v>20</v>
          </cell>
          <cell r="S897">
            <v>13110</v>
          </cell>
          <cell r="T897">
            <v>0</v>
          </cell>
          <cell r="U897">
            <v>0</v>
          </cell>
          <cell r="V897">
            <v>0.2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L897">
            <v>0</v>
          </cell>
          <cell r="AM897">
            <v>0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</row>
        <row r="898">
          <cell r="A898" t="str">
            <v>N02225</v>
          </cell>
          <cell r="B898" t="str">
            <v>马琰彦 (Samantha Ma)</v>
          </cell>
          <cell r="C898" t="str">
            <v>DC</v>
          </cell>
          <cell r="D898" t="str">
            <v>妮维雅（上海）有限公司</v>
          </cell>
          <cell r="E898" t="str">
            <v>销售运营和计划部</v>
          </cell>
          <cell r="F898" t="str">
            <v>POSM主任</v>
          </cell>
          <cell r="G898" t="str">
            <v>16</v>
          </cell>
          <cell r="H898" t="str">
            <v>1110</v>
          </cell>
          <cell r="I898" t="str">
            <v>310110198806053724</v>
          </cell>
          <cell r="J898" t="str">
            <v>0</v>
          </cell>
          <cell r="K898" t="str">
            <v>DC</v>
          </cell>
          <cell r="L898">
            <v>41737</v>
          </cell>
          <cell r="N898" t="str">
            <v>招商银行上海虹桥支行</v>
          </cell>
          <cell r="O898" t="str">
            <v>6226091211120617</v>
          </cell>
          <cell r="P898" t="str">
            <v>马琰彦</v>
          </cell>
          <cell r="Q898">
            <v>20</v>
          </cell>
          <cell r="R898">
            <v>20</v>
          </cell>
          <cell r="S898">
            <v>9809</v>
          </cell>
          <cell r="T898">
            <v>0</v>
          </cell>
          <cell r="U898">
            <v>0</v>
          </cell>
          <cell r="V898">
            <v>0.12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</row>
        <row r="899">
          <cell r="A899" t="str">
            <v>N02226</v>
          </cell>
          <cell r="B899" t="str">
            <v>华怡菁 (Jessie Hua)</v>
          </cell>
          <cell r="C899" t="str">
            <v>DC</v>
          </cell>
          <cell r="D899" t="str">
            <v>妮维雅（上海）有限公司</v>
          </cell>
          <cell r="E899" t="str">
            <v>计划部</v>
          </cell>
          <cell r="F899" t="str">
            <v>供应链部新产品开发协调员</v>
          </cell>
          <cell r="G899" t="str">
            <v>15</v>
          </cell>
          <cell r="H899" t="str">
            <v>1130</v>
          </cell>
          <cell r="I899" t="str">
            <v>310110199110295148</v>
          </cell>
          <cell r="J899" t="str">
            <v>0</v>
          </cell>
          <cell r="K899" t="str">
            <v>DC</v>
          </cell>
          <cell r="L899">
            <v>41821</v>
          </cell>
          <cell r="N899" t="str">
            <v>招商银行上海虹桥支行</v>
          </cell>
          <cell r="O899" t="str">
            <v>6226091211121359</v>
          </cell>
          <cell r="P899" t="str">
            <v>华怡菁</v>
          </cell>
          <cell r="Q899">
            <v>20</v>
          </cell>
          <cell r="R899">
            <v>20</v>
          </cell>
          <cell r="S899">
            <v>5732</v>
          </cell>
          <cell r="T899">
            <v>0</v>
          </cell>
          <cell r="U899">
            <v>0</v>
          </cell>
          <cell r="V899">
            <v>0.12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</row>
        <row r="900">
          <cell r="A900" t="str">
            <v>N02227</v>
          </cell>
          <cell r="B900" t="str">
            <v>毛劲松 (James Mao)</v>
          </cell>
          <cell r="C900" t="str">
            <v>OTH1</v>
          </cell>
          <cell r="D900" t="str">
            <v>妮维雅（上海）有限公司</v>
          </cell>
          <cell r="E900" t="str">
            <v>区域销售部</v>
          </cell>
          <cell r="F900" t="str">
            <v>全国区域销售总监</v>
          </cell>
          <cell r="G900" t="str">
            <v>20</v>
          </cell>
          <cell r="H900" t="str">
            <v>1201</v>
          </cell>
          <cell r="I900" t="str">
            <v>430103197109231037</v>
          </cell>
          <cell r="J900" t="str">
            <v>0</v>
          </cell>
          <cell r="K900" t="str">
            <v>OTHERS总监以外</v>
          </cell>
          <cell r="L900">
            <v>41719</v>
          </cell>
          <cell r="N900" t="str">
            <v>招商银行上海虹桥支行</v>
          </cell>
          <cell r="O900" t="str">
            <v>6226091211120567</v>
          </cell>
          <cell r="P900" t="str">
            <v>毛劲松</v>
          </cell>
          <cell r="Q900">
            <v>20</v>
          </cell>
          <cell r="R900">
            <v>20</v>
          </cell>
          <cell r="S900">
            <v>151900</v>
          </cell>
          <cell r="T900">
            <v>0</v>
          </cell>
          <cell r="U900">
            <v>0</v>
          </cell>
          <cell r="V900">
            <v>0.25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</row>
        <row r="901">
          <cell r="A901" t="str">
            <v>N02229</v>
          </cell>
          <cell r="B901" t="str">
            <v>石伯坚 (Stone Shi)</v>
          </cell>
          <cell r="C901" t="str">
            <v>SC</v>
          </cell>
          <cell r="D901" t="str">
            <v>妮维雅（上海）有限公司</v>
          </cell>
          <cell r="E901" t="str">
            <v>制造部财务部</v>
          </cell>
          <cell r="F901" t="str">
            <v>制造部控制经理</v>
          </cell>
          <cell r="G901" t="str">
            <v>18</v>
          </cell>
          <cell r="H901" t="str">
            <v>1551</v>
          </cell>
          <cell r="I901" t="str">
            <v>321201197704011619</v>
          </cell>
          <cell r="J901" t="str">
            <v>0</v>
          </cell>
          <cell r="K901" t="str">
            <v>SC</v>
          </cell>
          <cell r="L901">
            <v>41750</v>
          </cell>
          <cell r="N901" t="str">
            <v>招商银行上海虹桥支行</v>
          </cell>
          <cell r="O901" t="str">
            <v>6226091211120625</v>
          </cell>
          <cell r="P901" t="str">
            <v>石伯坚</v>
          </cell>
          <cell r="Q901">
            <v>20</v>
          </cell>
          <cell r="R901">
            <v>20</v>
          </cell>
          <cell r="S901">
            <v>38134</v>
          </cell>
          <cell r="T901">
            <v>0</v>
          </cell>
          <cell r="U901">
            <v>0</v>
          </cell>
          <cell r="V901">
            <v>0.25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</row>
        <row r="902">
          <cell r="A902" t="str">
            <v>N02230</v>
          </cell>
          <cell r="B902" t="str">
            <v>郝新 (Xin Hao)</v>
          </cell>
          <cell r="C902" t="str">
            <v>SC</v>
          </cell>
          <cell r="D902" t="str">
            <v>妮维雅（上海）有限公司</v>
          </cell>
          <cell r="E902" t="str">
            <v>质量部</v>
          </cell>
          <cell r="F902" t="str">
            <v>IPC检验员</v>
          </cell>
          <cell r="G902" t="str">
            <v>10</v>
          </cell>
          <cell r="H902" t="str">
            <v>1510</v>
          </cell>
          <cell r="I902" t="str">
            <v>412727198510163030</v>
          </cell>
          <cell r="J902" t="str">
            <v>0</v>
          </cell>
          <cell r="K902" t="str">
            <v>SC</v>
          </cell>
          <cell r="L902">
            <v>41730</v>
          </cell>
          <cell r="N902" t="str">
            <v>招商银行上海虹桥支行</v>
          </cell>
          <cell r="O902" t="str">
            <v>6226091211120633</v>
          </cell>
          <cell r="P902" t="str">
            <v>郝新</v>
          </cell>
          <cell r="Q902">
            <v>20</v>
          </cell>
          <cell r="R902">
            <v>20</v>
          </cell>
          <cell r="S902">
            <v>3669</v>
          </cell>
          <cell r="T902">
            <v>306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36</v>
          </cell>
          <cell r="AG902">
            <v>0</v>
          </cell>
          <cell r="AH902">
            <v>1138.6600000000001</v>
          </cell>
          <cell r="AI902">
            <v>0</v>
          </cell>
          <cell r="AJ902">
            <v>1288.6600000000001</v>
          </cell>
          <cell r="AK902">
            <v>1961.02</v>
          </cell>
          <cell r="AL902">
            <v>10</v>
          </cell>
          <cell r="AM902">
            <v>0</v>
          </cell>
          <cell r="AN902">
            <v>150</v>
          </cell>
          <cell r="AO902">
            <v>306</v>
          </cell>
          <cell r="AP902">
            <v>306</v>
          </cell>
          <cell r="AQ902">
            <v>0</v>
          </cell>
          <cell r="AR902">
            <v>0</v>
          </cell>
        </row>
        <row r="903">
          <cell r="A903" t="str">
            <v>N02231</v>
          </cell>
          <cell r="B903" t="str">
            <v>王欢 (Huan Wang)</v>
          </cell>
          <cell r="C903" t="str">
            <v>SC</v>
          </cell>
          <cell r="D903" t="str">
            <v>妮维雅（上海）有限公司</v>
          </cell>
          <cell r="E903" t="str">
            <v>生产部</v>
          </cell>
          <cell r="F903" t="str">
            <v>称量配制生产工程师</v>
          </cell>
          <cell r="G903" t="str">
            <v/>
          </cell>
          <cell r="H903" t="str">
            <v>1595</v>
          </cell>
          <cell r="I903" t="str">
            <v>320829198512200434</v>
          </cell>
          <cell r="J903" t="str">
            <v>0</v>
          </cell>
          <cell r="K903" t="str">
            <v>SC</v>
          </cell>
          <cell r="L903">
            <v>41737</v>
          </cell>
          <cell r="N903" t="str">
            <v>招商银行上海虹桥支行</v>
          </cell>
          <cell r="O903" t="str">
            <v>6226091211120641</v>
          </cell>
          <cell r="P903" t="str">
            <v>王欢</v>
          </cell>
          <cell r="Q903">
            <v>20</v>
          </cell>
          <cell r="R903">
            <v>20</v>
          </cell>
          <cell r="S903">
            <v>9000</v>
          </cell>
          <cell r="T903">
            <v>0</v>
          </cell>
          <cell r="U903">
            <v>0</v>
          </cell>
          <cell r="V903">
            <v>0.12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0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>
            <v>0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</row>
        <row r="904">
          <cell r="A904" t="str">
            <v>N02232</v>
          </cell>
          <cell r="B904" t="str">
            <v>刘冯可 (Mark Liu)</v>
          </cell>
          <cell r="C904" t="str">
            <v>SC</v>
          </cell>
          <cell r="D904" t="str">
            <v>妮维雅（上海）有限公司</v>
          </cell>
          <cell r="E904" t="str">
            <v>上海技术部</v>
          </cell>
          <cell r="F904" t="str">
            <v>机械工程师</v>
          </cell>
          <cell r="G904" t="str">
            <v/>
          </cell>
          <cell r="H904" t="str">
            <v>1575</v>
          </cell>
          <cell r="I904" t="str">
            <v>652927198506150291</v>
          </cell>
          <cell r="J904" t="str">
            <v>0</v>
          </cell>
          <cell r="K904" t="str">
            <v>SC</v>
          </cell>
          <cell r="L904">
            <v>41764</v>
          </cell>
          <cell r="N904" t="str">
            <v>招商银行上海虹桥支行</v>
          </cell>
          <cell r="O904" t="str">
            <v>6226091211121185</v>
          </cell>
          <cell r="P904" t="str">
            <v>刘冯可</v>
          </cell>
          <cell r="Q904">
            <v>20</v>
          </cell>
          <cell r="R904">
            <v>20</v>
          </cell>
          <cell r="S904">
            <v>12321</v>
          </cell>
          <cell r="T904">
            <v>0</v>
          </cell>
          <cell r="U904">
            <v>0</v>
          </cell>
          <cell r="V904">
            <v>0.12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</row>
        <row r="905">
          <cell r="A905" t="str">
            <v>N02233</v>
          </cell>
          <cell r="B905" t="str">
            <v>许赟朝 (Lisa Xu)</v>
          </cell>
          <cell r="C905" t="str">
            <v>DC</v>
          </cell>
          <cell r="D905" t="str">
            <v>妮维雅（上海）有限公司</v>
          </cell>
          <cell r="E905" t="str">
            <v>重点客户部－家乐福/北京华联</v>
          </cell>
          <cell r="F905" t="str">
            <v>重点客户销售副经理-北京华联</v>
          </cell>
          <cell r="G905" t="str">
            <v/>
          </cell>
          <cell r="H905" t="str">
            <v>3003</v>
          </cell>
          <cell r="I905" t="str">
            <v>632521198511130021</v>
          </cell>
          <cell r="J905" t="str">
            <v>0</v>
          </cell>
          <cell r="K905" t="str">
            <v>DC</v>
          </cell>
          <cell r="L905">
            <v>41767</v>
          </cell>
          <cell r="N905" t="str">
            <v>招商银行上海虹桥支行</v>
          </cell>
          <cell r="O905" t="str">
            <v>6226091211121193</v>
          </cell>
          <cell r="P905" t="str">
            <v>许赟朝</v>
          </cell>
          <cell r="Q905">
            <v>20</v>
          </cell>
          <cell r="R905">
            <v>20</v>
          </cell>
          <cell r="S905">
            <v>11660</v>
          </cell>
          <cell r="T905">
            <v>0</v>
          </cell>
          <cell r="U905">
            <v>0</v>
          </cell>
          <cell r="V905">
            <v>0.17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7706.09</v>
          </cell>
        </row>
        <row r="906">
          <cell r="A906" t="str">
            <v>N02235</v>
          </cell>
          <cell r="B906" t="str">
            <v>贺宪锋 (Xianfeng He)</v>
          </cell>
          <cell r="C906" t="str">
            <v>SC</v>
          </cell>
          <cell r="D906" t="str">
            <v>妮维雅（上海）有限公司</v>
          </cell>
          <cell r="E906" t="str">
            <v>生产部</v>
          </cell>
          <cell r="F906" t="str">
            <v>生产翻班主管</v>
          </cell>
          <cell r="G906" t="str">
            <v>15</v>
          </cell>
          <cell r="H906" t="str">
            <v>1530</v>
          </cell>
          <cell r="I906" t="str">
            <v>310112198212173633</v>
          </cell>
          <cell r="J906" t="str">
            <v>0</v>
          </cell>
          <cell r="K906" t="str">
            <v>SC</v>
          </cell>
          <cell r="L906">
            <v>41772</v>
          </cell>
          <cell r="N906" t="str">
            <v>招商银行上海虹桥支行</v>
          </cell>
          <cell r="O906" t="str">
            <v>6226091211121201</v>
          </cell>
          <cell r="P906" t="str">
            <v>贺宪锋</v>
          </cell>
          <cell r="Q906">
            <v>20</v>
          </cell>
          <cell r="R906">
            <v>20</v>
          </cell>
          <cell r="S906">
            <v>6471</v>
          </cell>
          <cell r="T906">
            <v>539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36</v>
          </cell>
          <cell r="AG906">
            <v>0</v>
          </cell>
          <cell r="AH906">
            <v>2008.24</v>
          </cell>
          <cell r="AI906">
            <v>0</v>
          </cell>
          <cell r="AJ906">
            <v>2128.2399999999998</v>
          </cell>
          <cell r="AK906">
            <v>5215.8500000000004</v>
          </cell>
          <cell r="AL906">
            <v>8</v>
          </cell>
          <cell r="AM906">
            <v>0</v>
          </cell>
          <cell r="AN906">
            <v>120</v>
          </cell>
          <cell r="AO906">
            <v>539</v>
          </cell>
          <cell r="AP906">
            <v>0</v>
          </cell>
          <cell r="AQ906">
            <v>0</v>
          </cell>
          <cell r="AR906">
            <v>0</v>
          </cell>
        </row>
        <row r="907">
          <cell r="A907" t="str">
            <v>N02236</v>
          </cell>
          <cell r="B907" t="str">
            <v>刘炼 (Lian Liu)</v>
          </cell>
          <cell r="C907" t="str">
            <v>SC</v>
          </cell>
          <cell r="D907" t="str">
            <v>妮维雅（上海）有限公司</v>
          </cell>
          <cell r="E907" t="str">
            <v>质量部</v>
          </cell>
          <cell r="F907" t="str">
            <v>实验室分析工程师</v>
          </cell>
          <cell r="G907" t="str">
            <v>15</v>
          </cell>
          <cell r="H907" t="str">
            <v>1555</v>
          </cell>
          <cell r="I907" t="str">
            <v>310104198201204019</v>
          </cell>
          <cell r="J907" t="str">
            <v>0</v>
          </cell>
          <cell r="K907" t="str">
            <v>SC</v>
          </cell>
          <cell r="L907">
            <v>41764</v>
          </cell>
          <cell r="N907" t="str">
            <v>招商银行上海虹桥支行</v>
          </cell>
          <cell r="O907" t="str">
            <v>6226091211121219</v>
          </cell>
          <cell r="P907" t="str">
            <v>刘炼</v>
          </cell>
          <cell r="Q907">
            <v>20</v>
          </cell>
          <cell r="R907">
            <v>20</v>
          </cell>
          <cell r="S907">
            <v>8598</v>
          </cell>
          <cell r="T907">
            <v>0</v>
          </cell>
          <cell r="U907">
            <v>0</v>
          </cell>
          <cell r="V907">
            <v>0.12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0</v>
          </cell>
          <cell r="AI907">
            <v>0</v>
          </cell>
          <cell r="AJ907">
            <v>0</v>
          </cell>
          <cell r="AK907">
            <v>0</v>
          </cell>
          <cell r="AL907">
            <v>0</v>
          </cell>
          <cell r="AM907">
            <v>0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</row>
        <row r="908">
          <cell r="A908" t="str">
            <v>N02238</v>
          </cell>
          <cell r="B908" t="str">
            <v>徐凤佳 (Sophia XU)</v>
          </cell>
          <cell r="C908" t="str">
            <v>DC</v>
          </cell>
          <cell r="D908" t="str">
            <v>妮维雅（上海）有限公司</v>
          </cell>
          <cell r="E908" t="str">
            <v>电子商务部</v>
          </cell>
          <cell r="F908" t="str">
            <v>电子商务主任</v>
          </cell>
          <cell r="G908" t="str">
            <v/>
          </cell>
          <cell r="H908" t="str">
            <v>4100</v>
          </cell>
          <cell r="I908" t="str">
            <v>340702198204120027</v>
          </cell>
          <cell r="J908" t="str">
            <v>0</v>
          </cell>
          <cell r="K908" t="str">
            <v>DC</v>
          </cell>
          <cell r="L908">
            <v>41763</v>
          </cell>
          <cell r="M908">
            <v>42139</v>
          </cell>
          <cell r="N908" t="str">
            <v>招商银行上海虹桥支行</v>
          </cell>
          <cell r="O908" t="str">
            <v>6226091211121227</v>
          </cell>
          <cell r="P908" t="str">
            <v>徐凤佳</v>
          </cell>
          <cell r="Q908">
            <v>20</v>
          </cell>
          <cell r="R908">
            <v>10</v>
          </cell>
          <cell r="S908">
            <v>9789</v>
          </cell>
          <cell r="T908">
            <v>0</v>
          </cell>
          <cell r="U908">
            <v>0</v>
          </cell>
          <cell r="V908">
            <v>0.17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4895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O76"/>
  <sheetViews>
    <sheetView zoomScale="80" zoomScaleNormal="80" zoomScaleSheetLayoutView="100" workbookViewId="0">
      <selection activeCell="D33" sqref="D33"/>
    </sheetView>
  </sheetViews>
  <sheetFormatPr defaultRowHeight="15.75" customHeight="1"/>
  <cols>
    <col min="1" max="1" width="17" style="1" customWidth="1"/>
    <col min="2" max="2" width="14.25" style="1" customWidth="1"/>
    <col min="3" max="3" width="25.625" style="1" customWidth="1"/>
    <col min="4" max="4" width="13.625" style="4" customWidth="1"/>
    <col min="5" max="5" width="26.375" style="4" customWidth="1"/>
    <col min="6" max="6" width="36.875" style="4" bestFit="1" customWidth="1"/>
    <col min="7" max="7" width="17.75" style="4" customWidth="1"/>
    <col min="8" max="8" width="17" style="4" customWidth="1"/>
    <col min="9" max="9" width="14.25" style="4" customWidth="1"/>
    <col min="10" max="10" width="13.5" style="4" customWidth="1"/>
    <col min="11" max="11" width="15.75" style="4" customWidth="1"/>
    <col min="12" max="12" width="57.75" style="4" customWidth="1"/>
    <col min="13" max="16384" width="9" style="1"/>
  </cols>
  <sheetData>
    <row r="1" spans="1:12" ht="14.25" customHeight="1">
      <c r="C1" s="2"/>
      <c r="D1" s="3"/>
      <c r="E1" s="3"/>
    </row>
    <row r="2" spans="1:12" ht="31.5" customHeight="1" thickBot="1">
      <c r="A2" s="5" t="s">
        <v>186</v>
      </c>
      <c r="B2" s="5"/>
      <c r="C2" s="5"/>
      <c r="D2" s="6"/>
      <c r="E2" s="6"/>
      <c r="F2" s="3"/>
      <c r="G2" s="3"/>
      <c r="H2" s="3"/>
      <c r="I2" s="3"/>
      <c r="J2" s="3"/>
      <c r="K2" s="3"/>
      <c r="L2" s="7"/>
    </row>
    <row r="3" spans="1:12" s="8" customFormat="1" ht="25.5" customHeight="1">
      <c r="A3" s="202" t="s">
        <v>83</v>
      </c>
      <c r="B3" s="204" t="s">
        <v>84</v>
      </c>
      <c r="C3" s="206" t="s">
        <v>85</v>
      </c>
      <c r="D3" s="208" t="s">
        <v>86</v>
      </c>
      <c r="E3" s="209"/>
      <c r="F3" s="209"/>
      <c r="G3" s="209"/>
      <c r="H3" s="209"/>
      <c r="I3" s="209"/>
      <c r="J3" s="209"/>
      <c r="K3" s="209"/>
      <c r="L3" s="210"/>
    </row>
    <row r="4" spans="1:12" s="8" customFormat="1" ht="25.5" customHeight="1">
      <c r="A4" s="203"/>
      <c r="B4" s="205"/>
      <c r="C4" s="207"/>
      <c r="D4" s="211" t="s">
        <v>87</v>
      </c>
      <c r="E4" s="212" t="s">
        <v>88</v>
      </c>
      <c r="F4" s="212" t="s">
        <v>89</v>
      </c>
      <c r="G4" s="192" t="s">
        <v>90</v>
      </c>
      <c r="H4" s="192" t="s">
        <v>91</v>
      </c>
      <c r="I4" s="192" t="s">
        <v>92</v>
      </c>
      <c r="J4" s="192" t="s">
        <v>93</v>
      </c>
      <c r="K4" s="192" t="s">
        <v>94</v>
      </c>
      <c r="L4" s="195" t="s">
        <v>95</v>
      </c>
    </row>
    <row r="5" spans="1:12" s="4" customFormat="1" ht="20.25" customHeight="1">
      <c r="A5" s="196">
        <v>42095</v>
      </c>
      <c r="B5" s="197">
        <v>602</v>
      </c>
      <c r="C5" s="199">
        <v>9298326.8100000005</v>
      </c>
      <c r="D5" s="211"/>
      <c r="E5" s="212"/>
      <c r="F5" s="212"/>
      <c r="G5" s="193"/>
      <c r="H5" s="193"/>
      <c r="I5" s="193"/>
      <c r="J5" s="193"/>
      <c r="K5" s="193"/>
      <c r="L5" s="195"/>
    </row>
    <row r="6" spans="1:12" s="4" customFormat="1" ht="17.25" customHeight="1">
      <c r="A6" s="196"/>
      <c r="B6" s="198"/>
      <c r="C6" s="200"/>
      <c r="D6" s="211"/>
      <c r="E6" s="212"/>
      <c r="F6" s="212"/>
      <c r="G6" s="193"/>
      <c r="H6" s="193"/>
      <c r="I6" s="193"/>
      <c r="J6" s="193"/>
      <c r="K6" s="193"/>
      <c r="L6" s="195"/>
    </row>
    <row r="7" spans="1:12" s="4" customFormat="1" ht="15.75" customHeight="1">
      <c r="A7" s="196"/>
      <c r="B7" s="9" t="s">
        <v>96</v>
      </c>
      <c r="C7" s="201"/>
      <c r="D7" s="211"/>
      <c r="E7" s="212"/>
      <c r="F7" s="212"/>
      <c r="G7" s="194"/>
      <c r="H7" s="194"/>
      <c r="I7" s="194"/>
      <c r="J7" s="194"/>
      <c r="K7" s="194"/>
      <c r="L7" s="195"/>
    </row>
    <row r="8" spans="1:12" s="4" customFormat="1" ht="15.75" customHeight="1">
      <c r="A8" s="172" t="s">
        <v>97</v>
      </c>
      <c r="B8" s="173">
        <v>7</v>
      </c>
      <c r="C8" s="174">
        <f>SUM(K8:K14)</f>
        <v>222112.5</v>
      </c>
      <c r="D8" s="10" t="s">
        <v>3</v>
      </c>
      <c r="E8" s="10" t="s">
        <v>23</v>
      </c>
      <c r="F8" s="14" t="s">
        <v>149</v>
      </c>
      <c r="G8" s="11">
        <v>42107</v>
      </c>
      <c r="H8" s="11"/>
      <c r="I8" s="12"/>
      <c r="J8" s="13">
        <v>20000</v>
      </c>
      <c r="K8" s="13">
        <f t="shared" ref="K8:K25" si="0">J8-I8</f>
        <v>20000</v>
      </c>
      <c r="L8" s="184" t="s">
        <v>98</v>
      </c>
    </row>
    <row r="9" spans="1:12" s="4" customFormat="1" ht="15.75" customHeight="1">
      <c r="A9" s="172"/>
      <c r="B9" s="173"/>
      <c r="C9" s="174"/>
      <c r="D9" s="10" t="s">
        <v>3</v>
      </c>
      <c r="E9" s="14" t="s">
        <v>66</v>
      </c>
      <c r="F9" s="14" t="s">
        <v>151</v>
      </c>
      <c r="G9" s="11">
        <v>42090</v>
      </c>
      <c r="H9" s="11"/>
      <c r="I9" s="12"/>
      <c r="J9" s="13">
        <v>6500</v>
      </c>
      <c r="K9" s="13">
        <f t="shared" si="0"/>
        <v>6500</v>
      </c>
      <c r="L9" s="185"/>
    </row>
    <row r="10" spans="1:12" s="4" customFormat="1" ht="15.75" customHeight="1">
      <c r="A10" s="172"/>
      <c r="B10" s="173"/>
      <c r="C10" s="174"/>
      <c r="D10" s="15" t="s">
        <v>100</v>
      </c>
      <c r="E10" s="14" t="s">
        <v>37</v>
      </c>
      <c r="F10" s="14" t="s">
        <v>152</v>
      </c>
      <c r="G10" s="11">
        <v>42095</v>
      </c>
      <c r="H10" s="11"/>
      <c r="I10" s="12"/>
      <c r="J10" s="13">
        <v>22500</v>
      </c>
      <c r="K10" s="13">
        <f t="shared" si="0"/>
        <v>22500</v>
      </c>
      <c r="L10" s="185"/>
    </row>
    <row r="11" spans="1:12" s="4" customFormat="1" ht="15.75" customHeight="1">
      <c r="A11" s="172"/>
      <c r="B11" s="173"/>
      <c r="C11" s="174"/>
      <c r="D11" s="15" t="s">
        <v>100</v>
      </c>
      <c r="E11" s="14" t="s">
        <v>145</v>
      </c>
      <c r="F11" s="14" t="s">
        <v>150</v>
      </c>
      <c r="G11" s="11">
        <v>42095</v>
      </c>
      <c r="H11" s="16"/>
      <c r="I11" s="12"/>
      <c r="J11" s="13">
        <v>17000</v>
      </c>
      <c r="K11" s="13">
        <f t="shared" si="0"/>
        <v>17000</v>
      </c>
      <c r="L11" s="185"/>
    </row>
    <row r="12" spans="1:12" s="18" customFormat="1" ht="18" customHeight="1">
      <c r="A12" s="172"/>
      <c r="B12" s="173"/>
      <c r="C12" s="174"/>
      <c r="D12" s="15" t="s">
        <v>100</v>
      </c>
      <c r="E12" s="142" t="s">
        <v>16</v>
      </c>
      <c r="F12" s="139" t="s">
        <v>148</v>
      </c>
      <c r="G12" s="11">
        <v>42125</v>
      </c>
      <c r="H12" s="141"/>
      <c r="I12" s="143"/>
      <c r="J12" s="13">
        <v>156112.5</v>
      </c>
      <c r="K12" s="13">
        <f t="shared" si="0"/>
        <v>156112.5</v>
      </c>
      <c r="L12" s="185"/>
    </row>
    <row r="13" spans="1:12" s="18" customFormat="1" ht="18" customHeight="1">
      <c r="A13" s="172"/>
      <c r="B13" s="173"/>
      <c r="C13" s="174"/>
      <c r="D13" s="15" t="s">
        <v>3</v>
      </c>
      <c r="E13" s="142" t="s">
        <v>15</v>
      </c>
      <c r="F13" s="139" t="s">
        <v>29</v>
      </c>
      <c r="G13" s="140"/>
      <c r="H13" s="141"/>
      <c r="I13" s="143"/>
      <c r="J13" s="13"/>
      <c r="K13" s="13">
        <f t="shared" si="0"/>
        <v>0</v>
      </c>
      <c r="L13" s="185"/>
    </row>
    <row r="14" spans="1:12" s="18" customFormat="1" ht="18" customHeight="1">
      <c r="A14" s="172"/>
      <c r="B14" s="173"/>
      <c r="C14" s="174"/>
      <c r="D14" s="15" t="s">
        <v>3</v>
      </c>
      <c r="E14" s="142" t="s">
        <v>17</v>
      </c>
      <c r="F14" s="139" t="s">
        <v>35</v>
      </c>
      <c r="G14" s="140"/>
      <c r="H14" s="141"/>
      <c r="I14" s="143"/>
      <c r="J14" s="13"/>
      <c r="K14" s="13">
        <f t="shared" si="0"/>
        <v>0</v>
      </c>
      <c r="L14" s="186"/>
    </row>
    <row r="15" spans="1:12" s="18" customFormat="1" ht="18" customHeight="1">
      <c r="A15" s="172" t="s">
        <v>99</v>
      </c>
      <c r="B15" s="173">
        <v>11</v>
      </c>
      <c r="C15" s="174">
        <f>SUM(K15:K25)</f>
        <v>-68008</v>
      </c>
      <c r="D15" s="144" t="s">
        <v>3</v>
      </c>
      <c r="E15" s="14" t="s">
        <v>21</v>
      </c>
      <c r="F15" s="14" t="s">
        <v>63</v>
      </c>
      <c r="G15" s="11">
        <v>40842</v>
      </c>
      <c r="H15" s="11">
        <v>42094</v>
      </c>
      <c r="I15" s="19">
        <v>0</v>
      </c>
      <c r="J15" s="13">
        <v>0</v>
      </c>
      <c r="K15" s="13">
        <f t="shared" si="0"/>
        <v>0</v>
      </c>
      <c r="L15" s="184" t="s">
        <v>164</v>
      </c>
    </row>
    <row r="16" spans="1:12" s="18" customFormat="1" ht="18" customHeight="1">
      <c r="A16" s="172"/>
      <c r="B16" s="173"/>
      <c r="C16" s="174"/>
      <c r="D16" s="144" t="s">
        <v>3</v>
      </c>
      <c r="E16" s="14" t="s">
        <v>8</v>
      </c>
      <c r="F16" s="14" t="s">
        <v>41</v>
      </c>
      <c r="G16" s="11">
        <v>40346</v>
      </c>
      <c r="H16" s="11">
        <v>42097</v>
      </c>
      <c r="I16" s="19">
        <v>6342</v>
      </c>
      <c r="J16" s="13">
        <v>0</v>
      </c>
      <c r="K16" s="13">
        <f t="shared" si="0"/>
        <v>-6342</v>
      </c>
      <c r="L16" s="185"/>
    </row>
    <row r="17" spans="1:13" s="18" customFormat="1" ht="18" customHeight="1">
      <c r="A17" s="172"/>
      <c r="B17" s="173"/>
      <c r="C17" s="174"/>
      <c r="D17" s="144" t="s">
        <v>3</v>
      </c>
      <c r="E17" s="14" t="s">
        <v>45</v>
      </c>
      <c r="F17" s="14" t="s">
        <v>153</v>
      </c>
      <c r="G17" s="11">
        <v>40912</v>
      </c>
      <c r="H17" s="11">
        <v>42114</v>
      </c>
      <c r="I17" s="19">
        <v>13896</v>
      </c>
      <c r="J17" s="13">
        <v>0</v>
      </c>
      <c r="K17" s="13">
        <f t="shared" si="0"/>
        <v>-13896</v>
      </c>
      <c r="L17" s="185"/>
    </row>
    <row r="18" spans="1:13" s="18" customFormat="1" ht="18" customHeight="1">
      <c r="A18" s="172"/>
      <c r="B18" s="173"/>
      <c r="C18" s="174"/>
      <c r="D18" s="144" t="s">
        <v>3</v>
      </c>
      <c r="E18" s="14" t="s">
        <v>18</v>
      </c>
      <c r="F18" s="14" t="s">
        <v>40</v>
      </c>
      <c r="G18" s="11">
        <v>40330</v>
      </c>
      <c r="H18" s="11">
        <v>42063</v>
      </c>
      <c r="I18" s="19">
        <v>0</v>
      </c>
      <c r="J18" s="13">
        <v>0</v>
      </c>
      <c r="K18" s="13">
        <f t="shared" si="0"/>
        <v>0</v>
      </c>
      <c r="L18" s="185"/>
    </row>
    <row r="19" spans="1:13" s="18" customFormat="1" ht="18" customHeight="1">
      <c r="A19" s="172"/>
      <c r="B19" s="173"/>
      <c r="C19" s="174"/>
      <c r="D19" s="144" t="s">
        <v>3</v>
      </c>
      <c r="E19" s="14" t="s">
        <v>27</v>
      </c>
      <c r="F19" s="14" t="s">
        <v>38</v>
      </c>
      <c r="G19" s="11">
        <v>40318</v>
      </c>
      <c r="H19" s="11">
        <v>42124</v>
      </c>
      <c r="I19" s="19">
        <v>43501</v>
      </c>
      <c r="J19" s="13">
        <v>0</v>
      </c>
      <c r="K19" s="13">
        <f t="shared" si="0"/>
        <v>-43501</v>
      </c>
      <c r="L19" s="185"/>
    </row>
    <row r="20" spans="1:13" s="18" customFormat="1" ht="18" customHeight="1">
      <c r="A20" s="172"/>
      <c r="B20" s="173"/>
      <c r="C20" s="174"/>
      <c r="D20" s="144" t="s">
        <v>1</v>
      </c>
      <c r="E20" s="14" t="s">
        <v>26</v>
      </c>
      <c r="F20" s="14" t="s">
        <v>32</v>
      </c>
      <c r="G20" s="11">
        <v>39259</v>
      </c>
      <c r="H20" s="11">
        <v>42094</v>
      </c>
      <c r="I20" s="19">
        <v>0</v>
      </c>
      <c r="J20" s="13">
        <v>0</v>
      </c>
      <c r="K20" s="13">
        <f t="shared" si="0"/>
        <v>0</v>
      </c>
      <c r="L20" s="185"/>
    </row>
    <row r="21" spans="1:13" s="18" customFormat="1" ht="18" customHeight="1">
      <c r="A21" s="172"/>
      <c r="B21" s="173"/>
      <c r="C21" s="174"/>
      <c r="D21" s="144" t="s">
        <v>1</v>
      </c>
      <c r="E21" s="14" t="s">
        <v>28</v>
      </c>
      <c r="F21" s="14" t="s">
        <v>68</v>
      </c>
      <c r="G21" s="11">
        <v>41092</v>
      </c>
      <c r="H21" s="11">
        <v>42094</v>
      </c>
      <c r="I21" s="19">
        <v>0</v>
      </c>
      <c r="J21" s="13">
        <v>0</v>
      </c>
      <c r="K21" s="13">
        <f t="shared" si="0"/>
        <v>0</v>
      </c>
      <c r="L21" s="185"/>
    </row>
    <row r="22" spans="1:13" s="18" customFormat="1" ht="18" customHeight="1">
      <c r="A22" s="172"/>
      <c r="B22" s="173"/>
      <c r="C22" s="174"/>
      <c r="D22" s="144" t="s">
        <v>1</v>
      </c>
      <c r="E22" s="14" t="s">
        <v>28</v>
      </c>
      <c r="F22" s="14" t="s">
        <v>154</v>
      </c>
      <c r="G22" s="11">
        <v>41449</v>
      </c>
      <c r="H22" s="11">
        <v>42124</v>
      </c>
      <c r="I22" s="19">
        <v>4269</v>
      </c>
      <c r="J22" s="13">
        <v>0</v>
      </c>
      <c r="K22" s="13">
        <f t="shared" si="0"/>
        <v>-4269</v>
      </c>
      <c r="L22" s="185"/>
    </row>
    <row r="23" spans="1:13" s="18" customFormat="1" ht="18" customHeight="1">
      <c r="A23" s="172"/>
      <c r="B23" s="173"/>
      <c r="C23" s="174"/>
      <c r="D23" s="144" t="s">
        <v>1</v>
      </c>
      <c r="E23" s="14" t="s">
        <v>25</v>
      </c>
      <c r="F23" s="14" t="s">
        <v>70</v>
      </c>
      <c r="G23" s="11">
        <v>41155</v>
      </c>
      <c r="H23" s="11">
        <v>42069</v>
      </c>
      <c r="I23" s="19">
        <v>0</v>
      </c>
      <c r="J23" s="13">
        <v>0</v>
      </c>
      <c r="K23" s="13">
        <f t="shared" si="0"/>
        <v>0</v>
      </c>
      <c r="L23" s="185"/>
    </row>
    <row r="24" spans="1:13" s="18" customFormat="1" ht="18" customHeight="1">
      <c r="A24" s="172"/>
      <c r="B24" s="173"/>
      <c r="C24" s="174"/>
      <c r="D24" s="144" t="s">
        <v>1</v>
      </c>
      <c r="E24" s="14" t="s">
        <v>25</v>
      </c>
      <c r="F24" s="14" t="s">
        <v>67</v>
      </c>
      <c r="G24" s="11">
        <v>41031</v>
      </c>
      <c r="H24" s="11">
        <v>42094</v>
      </c>
      <c r="I24" s="19">
        <v>0</v>
      </c>
      <c r="J24" s="13">
        <v>0</v>
      </c>
      <c r="K24" s="13">
        <f t="shared" si="0"/>
        <v>0</v>
      </c>
      <c r="L24" s="185"/>
    </row>
    <row r="25" spans="1:13" s="18" customFormat="1" ht="18" customHeight="1">
      <c r="A25" s="172"/>
      <c r="B25" s="173"/>
      <c r="C25" s="174"/>
      <c r="D25" s="144" t="s">
        <v>1</v>
      </c>
      <c r="E25" s="14" t="s">
        <v>25</v>
      </c>
      <c r="F25" s="14" t="s">
        <v>79</v>
      </c>
      <c r="G25" s="11">
        <v>41821</v>
      </c>
      <c r="H25" s="11">
        <v>42094</v>
      </c>
      <c r="I25" s="19">
        <v>0</v>
      </c>
      <c r="J25" s="13">
        <v>0</v>
      </c>
      <c r="K25" s="13">
        <f t="shared" si="0"/>
        <v>0</v>
      </c>
      <c r="L25" s="185"/>
    </row>
    <row r="26" spans="1:13" s="18" customFormat="1" ht="21.75" customHeight="1">
      <c r="A26" s="172"/>
      <c r="B26" s="173">
        <v>7</v>
      </c>
      <c r="C26" s="174">
        <f>SUM(K26:K32)</f>
        <v>-85238</v>
      </c>
      <c r="D26" s="144" t="s">
        <v>3</v>
      </c>
      <c r="E26" s="14" t="s">
        <v>6</v>
      </c>
      <c r="F26" s="14" t="s">
        <v>36</v>
      </c>
      <c r="G26" s="11">
        <v>39934</v>
      </c>
      <c r="H26" s="11">
        <v>42094</v>
      </c>
      <c r="I26" s="13">
        <v>0</v>
      </c>
      <c r="J26" s="13">
        <v>0</v>
      </c>
      <c r="K26" s="13">
        <f t="shared" ref="K26:K66" si="1">J26-I26</f>
        <v>0</v>
      </c>
      <c r="L26" s="184" t="s">
        <v>163</v>
      </c>
      <c r="M26" s="187"/>
    </row>
    <row r="27" spans="1:13" s="18" customFormat="1" ht="18.75" customHeight="1">
      <c r="A27" s="172"/>
      <c r="B27" s="173"/>
      <c r="C27" s="174"/>
      <c r="D27" s="144" t="s">
        <v>3</v>
      </c>
      <c r="E27" s="14" t="s">
        <v>44</v>
      </c>
      <c r="F27" s="14" t="s">
        <v>43</v>
      </c>
      <c r="G27" s="11">
        <v>40422</v>
      </c>
      <c r="H27" s="11">
        <v>42124</v>
      </c>
      <c r="I27" s="13">
        <v>12015</v>
      </c>
      <c r="J27" s="13">
        <v>0</v>
      </c>
      <c r="K27" s="13">
        <f t="shared" si="1"/>
        <v>-12015</v>
      </c>
      <c r="L27" s="185"/>
      <c r="M27" s="187"/>
    </row>
    <row r="28" spans="1:13" s="18" customFormat="1" ht="18.75" customHeight="1">
      <c r="A28" s="172"/>
      <c r="B28" s="173"/>
      <c r="C28" s="174"/>
      <c r="D28" s="144" t="s">
        <v>3</v>
      </c>
      <c r="E28" s="14" t="s">
        <v>14</v>
      </c>
      <c r="F28" s="14" t="s">
        <v>62</v>
      </c>
      <c r="G28" s="11">
        <v>40787</v>
      </c>
      <c r="H28" s="11">
        <v>42124</v>
      </c>
      <c r="I28" s="13">
        <v>4447</v>
      </c>
      <c r="J28" s="13">
        <v>0</v>
      </c>
      <c r="K28" s="13">
        <f t="shared" si="1"/>
        <v>-4447</v>
      </c>
      <c r="L28" s="185"/>
      <c r="M28" s="187"/>
    </row>
    <row r="29" spans="1:13" s="18" customFormat="1" ht="18.75" customHeight="1">
      <c r="A29" s="172"/>
      <c r="B29" s="173"/>
      <c r="C29" s="174"/>
      <c r="D29" s="144" t="s">
        <v>3</v>
      </c>
      <c r="E29" s="14" t="s">
        <v>8</v>
      </c>
      <c r="F29" s="14" t="s">
        <v>31</v>
      </c>
      <c r="G29" s="11">
        <v>39122</v>
      </c>
      <c r="H29" s="11">
        <v>42098</v>
      </c>
      <c r="I29" s="13">
        <v>26540</v>
      </c>
      <c r="J29" s="13">
        <v>0</v>
      </c>
      <c r="K29" s="13">
        <f t="shared" si="1"/>
        <v>-26540</v>
      </c>
      <c r="L29" s="185"/>
      <c r="M29" s="187"/>
    </row>
    <row r="30" spans="1:13" s="18" customFormat="1" ht="18.75" customHeight="1">
      <c r="A30" s="172"/>
      <c r="B30" s="173"/>
      <c r="C30" s="174"/>
      <c r="D30" s="144" t="s">
        <v>3</v>
      </c>
      <c r="E30" s="14" t="s">
        <v>17</v>
      </c>
      <c r="F30" s="14" t="s">
        <v>42</v>
      </c>
      <c r="G30" s="11">
        <v>40360</v>
      </c>
      <c r="H30" s="11">
        <v>42124</v>
      </c>
      <c r="I30" s="13">
        <v>3379</v>
      </c>
      <c r="J30" s="13">
        <v>0</v>
      </c>
      <c r="K30" s="13">
        <f t="shared" si="1"/>
        <v>-3379</v>
      </c>
      <c r="L30" s="185"/>
      <c r="M30" s="187"/>
    </row>
    <row r="31" spans="1:13" s="18" customFormat="1" ht="18.75" customHeight="1">
      <c r="A31" s="172"/>
      <c r="B31" s="173"/>
      <c r="C31" s="174"/>
      <c r="D31" s="144" t="s">
        <v>3</v>
      </c>
      <c r="E31" s="14" t="s">
        <v>12</v>
      </c>
      <c r="F31" s="14" t="s">
        <v>57</v>
      </c>
      <c r="G31" s="11">
        <v>40737</v>
      </c>
      <c r="H31" s="11">
        <v>42124</v>
      </c>
      <c r="I31" s="13">
        <v>4784</v>
      </c>
      <c r="J31" s="13">
        <v>0</v>
      </c>
      <c r="K31" s="13">
        <f t="shared" si="1"/>
        <v>-4784</v>
      </c>
      <c r="L31" s="185"/>
      <c r="M31" s="187"/>
    </row>
    <row r="32" spans="1:13" s="18" customFormat="1" ht="18.75" customHeight="1">
      <c r="A32" s="172"/>
      <c r="B32" s="173"/>
      <c r="C32" s="174"/>
      <c r="D32" s="144" t="s">
        <v>3</v>
      </c>
      <c r="E32" s="14" t="s">
        <v>22</v>
      </c>
      <c r="F32" s="14" t="s">
        <v>69</v>
      </c>
      <c r="G32" s="11">
        <v>41141</v>
      </c>
      <c r="H32" s="11">
        <v>42109</v>
      </c>
      <c r="I32" s="13">
        <v>34073</v>
      </c>
      <c r="J32" s="13">
        <v>0</v>
      </c>
      <c r="K32" s="13">
        <f t="shared" si="1"/>
        <v>-34073</v>
      </c>
      <c r="L32" s="185"/>
      <c r="M32" s="187"/>
    </row>
    <row r="33" spans="1:13" s="18" customFormat="1" ht="18.75" customHeight="1">
      <c r="A33" s="181" t="s">
        <v>185</v>
      </c>
      <c r="B33" s="178">
        <v>21</v>
      </c>
      <c r="C33" s="175">
        <f>SUM(K33:K53)</f>
        <v>-9253.2199999999866</v>
      </c>
      <c r="D33" s="144" t="s">
        <v>3</v>
      </c>
      <c r="E33" s="14" t="s">
        <v>10</v>
      </c>
      <c r="F33" s="14" t="s">
        <v>165</v>
      </c>
      <c r="G33" s="11">
        <v>41225</v>
      </c>
      <c r="H33" s="11"/>
      <c r="I33" s="13">
        <v>47050</v>
      </c>
      <c r="J33" s="13">
        <v>54047</v>
      </c>
      <c r="K33" s="13">
        <f t="shared" si="1"/>
        <v>6997</v>
      </c>
      <c r="L33" s="185"/>
      <c r="M33" s="137"/>
    </row>
    <row r="34" spans="1:13" s="18" customFormat="1" ht="18.75" customHeight="1">
      <c r="A34" s="182"/>
      <c r="B34" s="179"/>
      <c r="C34" s="176"/>
      <c r="D34" s="144" t="s">
        <v>3</v>
      </c>
      <c r="E34" s="14" t="s">
        <v>9</v>
      </c>
      <c r="F34" s="14" t="s">
        <v>39</v>
      </c>
      <c r="G34" s="11">
        <v>40322</v>
      </c>
      <c r="H34" s="11"/>
      <c r="I34" s="13">
        <v>22533</v>
      </c>
      <c r="J34" s="13">
        <v>27040</v>
      </c>
      <c r="K34" s="13">
        <f t="shared" si="1"/>
        <v>4507</v>
      </c>
      <c r="L34" s="185"/>
      <c r="M34" s="137"/>
    </row>
    <row r="35" spans="1:13" s="18" customFormat="1" ht="18.75" customHeight="1">
      <c r="A35" s="182"/>
      <c r="B35" s="179"/>
      <c r="C35" s="176"/>
      <c r="D35" s="144" t="s">
        <v>3</v>
      </c>
      <c r="E35" s="14" t="s">
        <v>82</v>
      </c>
      <c r="F35" s="14" t="s">
        <v>166</v>
      </c>
      <c r="G35" s="11">
        <v>41099</v>
      </c>
      <c r="H35" s="11"/>
      <c r="I35" s="13">
        <v>43352</v>
      </c>
      <c r="J35" s="13">
        <v>46449</v>
      </c>
      <c r="K35" s="13">
        <f t="shared" si="1"/>
        <v>3097</v>
      </c>
      <c r="L35" s="185"/>
      <c r="M35" s="137"/>
    </row>
    <row r="36" spans="1:13" s="18" customFormat="1" ht="18.75" customHeight="1">
      <c r="A36" s="182"/>
      <c r="B36" s="179"/>
      <c r="C36" s="176"/>
      <c r="D36" s="144" t="s">
        <v>3</v>
      </c>
      <c r="E36" s="14" t="s">
        <v>19</v>
      </c>
      <c r="F36" s="14" t="s">
        <v>167</v>
      </c>
      <c r="G36" s="11">
        <v>40360</v>
      </c>
      <c r="H36" s="11"/>
      <c r="I36" s="13">
        <v>6213</v>
      </c>
      <c r="J36" s="13">
        <v>8076</v>
      </c>
      <c r="K36" s="13">
        <f t="shared" si="1"/>
        <v>1863</v>
      </c>
      <c r="L36" s="185"/>
      <c r="M36" s="137"/>
    </row>
    <row r="37" spans="1:13" s="18" customFormat="1" ht="18.75" customHeight="1">
      <c r="A37" s="182"/>
      <c r="B37" s="179"/>
      <c r="C37" s="176"/>
      <c r="D37" s="144" t="s">
        <v>3</v>
      </c>
      <c r="E37" s="14" t="s">
        <v>11</v>
      </c>
      <c r="F37" s="14" t="s">
        <v>168</v>
      </c>
      <c r="G37" s="11">
        <v>41883</v>
      </c>
      <c r="H37" s="11"/>
      <c r="I37" s="13">
        <v>19252.89</v>
      </c>
      <c r="J37" s="13">
        <v>17198.13</v>
      </c>
      <c r="K37" s="13">
        <f>J37-I37</f>
        <v>-2054.7599999999984</v>
      </c>
      <c r="L37" s="185"/>
      <c r="M37" s="137"/>
    </row>
    <row r="38" spans="1:13" s="18" customFormat="1" ht="18.75" customHeight="1">
      <c r="A38" s="182"/>
      <c r="B38" s="179"/>
      <c r="C38" s="176"/>
      <c r="D38" s="144" t="s">
        <v>3</v>
      </c>
      <c r="E38" s="14" t="s">
        <v>4</v>
      </c>
      <c r="F38" s="14" t="s">
        <v>169</v>
      </c>
      <c r="G38" s="11">
        <v>41396</v>
      </c>
      <c r="H38" s="11"/>
      <c r="I38" s="13">
        <v>5376</v>
      </c>
      <c r="J38" s="13">
        <v>5817</v>
      </c>
      <c r="K38" s="13">
        <f t="shared" si="1"/>
        <v>441</v>
      </c>
      <c r="L38" s="185"/>
      <c r="M38" s="137"/>
    </row>
    <row r="39" spans="1:13" s="18" customFormat="1" ht="18.75" customHeight="1">
      <c r="A39" s="182"/>
      <c r="B39" s="179"/>
      <c r="C39" s="176"/>
      <c r="D39" s="144" t="s">
        <v>3</v>
      </c>
      <c r="E39" s="14" t="s">
        <v>46</v>
      </c>
      <c r="F39" s="14" t="s">
        <v>170</v>
      </c>
      <c r="G39" s="11">
        <v>41852</v>
      </c>
      <c r="H39" s="11"/>
      <c r="I39" s="13">
        <v>5183</v>
      </c>
      <c r="J39" s="13">
        <v>5683</v>
      </c>
      <c r="K39" s="13">
        <f t="shared" si="1"/>
        <v>500</v>
      </c>
      <c r="L39" s="185"/>
      <c r="M39" s="137"/>
    </row>
    <row r="40" spans="1:13" s="18" customFormat="1" ht="18.75" customHeight="1">
      <c r="A40" s="182"/>
      <c r="B40" s="179"/>
      <c r="C40" s="176"/>
      <c r="D40" s="144" t="s">
        <v>155</v>
      </c>
      <c r="E40" s="14" t="s">
        <v>24</v>
      </c>
      <c r="F40" s="14" t="s">
        <v>171</v>
      </c>
      <c r="G40" s="11">
        <v>40322</v>
      </c>
      <c r="H40" s="11"/>
      <c r="I40" s="13">
        <v>74948</v>
      </c>
      <c r="J40" s="13">
        <v>80569.08</v>
      </c>
      <c r="K40" s="13">
        <f t="shared" si="1"/>
        <v>5621.0800000000017</v>
      </c>
      <c r="L40" s="185"/>
      <c r="M40" s="137"/>
    </row>
    <row r="41" spans="1:13" s="18" customFormat="1" ht="18.75" customHeight="1">
      <c r="A41" s="182"/>
      <c r="B41" s="179"/>
      <c r="C41" s="176"/>
      <c r="D41" s="144" t="s">
        <v>100</v>
      </c>
      <c r="E41" s="14" t="s">
        <v>74</v>
      </c>
      <c r="F41" s="14" t="s">
        <v>172</v>
      </c>
      <c r="G41" s="11">
        <v>41671</v>
      </c>
      <c r="H41" s="11"/>
      <c r="I41" s="13">
        <v>62499.82</v>
      </c>
      <c r="J41" s="13">
        <v>63952.49</v>
      </c>
      <c r="K41" s="13">
        <f t="shared" si="1"/>
        <v>1452.6699999999983</v>
      </c>
      <c r="L41" s="185"/>
      <c r="M41" s="137"/>
    </row>
    <row r="42" spans="1:13" s="18" customFormat="1" ht="18.75" customHeight="1">
      <c r="A42" s="182"/>
      <c r="B42" s="179"/>
      <c r="C42" s="176"/>
      <c r="D42" s="144" t="s">
        <v>100</v>
      </c>
      <c r="E42" s="14" t="s">
        <v>80</v>
      </c>
      <c r="F42" s="14" t="s">
        <v>173</v>
      </c>
      <c r="G42" s="11">
        <v>40269</v>
      </c>
      <c r="H42" s="11"/>
      <c r="I42" s="13">
        <v>65786.53</v>
      </c>
      <c r="J42" s="13">
        <v>64671.27</v>
      </c>
      <c r="K42" s="13">
        <f t="shared" si="1"/>
        <v>-1115.260000000002</v>
      </c>
      <c r="L42" s="185"/>
      <c r="M42" s="137"/>
    </row>
    <row r="43" spans="1:13" s="18" customFormat="1" ht="18.75" customHeight="1">
      <c r="A43" s="182"/>
      <c r="B43" s="179"/>
      <c r="C43" s="176"/>
      <c r="D43" s="144" t="s">
        <v>100</v>
      </c>
      <c r="E43" s="14" t="s">
        <v>48</v>
      </c>
      <c r="F43" s="14" t="s">
        <v>174</v>
      </c>
      <c r="G43" s="11">
        <v>41974</v>
      </c>
      <c r="H43" s="11"/>
      <c r="I43" s="13">
        <v>43344.959999999999</v>
      </c>
      <c r="J43" s="13">
        <v>42778.58</v>
      </c>
      <c r="K43" s="13">
        <f t="shared" si="1"/>
        <v>-566.37999999999738</v>
      </c>
      <c r="L43" s="185"/>
      <c r="M43" s="137"/>
    </row>
    <row r="44" spans="1:13" s="18" customFormat="1" ht="18.75" customHeight="1">
      <c r="A44" s="182"/>
      <c r="B44" s="179"/>
      <c r="C44" s="176"/>
      <c r="D44" s="144" t="s">
        <v>100</v>
      </c>
      <c r="E44" s="14" t="s">
        <v>30</v>
      </c>
      <c r="F44" s="14" t="s">
        <v>175</v>
      </c>
      <c r="G44" s="11">
        <v>41609</v>
      </c>
      <c r="H44" s="11"/>
      <c r="I44" s="13">
        <v>67494.31</v>
      </c>
      <c r="J44" s="13">
        <v>65693.03</v>
      </c>
      <c r="K44" s="13">
        <f t="shared" si="1"/>
        <v>-1801.2799999999988</v>
      </c>
      <c r="L44" s="185"/>
      <c r="M44" s="137"/>
    </row>
    <row r="45" spans="1:13" s="18" customFormat="1" ht="18.75" customHeight="1">
      <c r="A45" s="182"/>
      <c r="B45" s="179"/>
      <c r="C45" s="176"/>
      <c r="D45" s="144" t="s">
        <v>100</v>
      </c>
      <c r="E45" s="14" t="s">
        <v>81</v>
      </c>
      <c r="F45" s="14" t="s">
        <v>176</v>
      </c>
      <c r="G45" s="11">
        <v>41579</v>
      </c>
      <c r="H45" s="11"/>
      <c r="I45" s="13">
        <v>28839.58</v>
      </c>
      <c r="J45" s="13">
        <v>29823.45</v>
      </c>
      <c r="K45" s="13">
        <f t="shared" si="1"/>
        <v>983.86999999999898</v>
      </c>
      <c r="L45" s="185"/>
      <c r="M45" s="137"/>
    </row>
    <row r="46" spans="1:13" s="18" customFormat="1" ht="18.75" customHeight="1">
      <c r="A46" s="182"/>
      <c r="B46" s="179"/>
      <c r="C46" s="176"/>
      <c r="D46" s="144" t="s">
        <v>100</v>
      </c>
      <c r="E46" s="14" t="s">
        <v>81</v>
      </c>
      <c r="F46" s="14" t="s">
        <v>177</v>
      </c>
      <c r="G46" s="11">
        <v>41214</v>
      </c>
      <c r="H46" s="11"/>
      <c r="I46" s="13">
        <v>69430.27</v>
      </c>
      <c r="J46" s="13">
        <v>72464.91</v>
      </c>
      <c r="K46" s="13">
        <f t="shared" si="1"/>
        <v>3034.6399999999994</v>
      </c>
      <c r="L46" s="185"/>
      <c r="M46" s="137"/>
    </row>
    <row r="47" spans="1:13" s="18" customFormat="1" ht="18.75" customHeight="1">
      <c r="A47" s="182"/>
      <c r="B47" s="179"/>
      <c r="C47" s="176"/>
      <c r="D47" s="144" t="s">
        <v>100</v>
      </c>
      <c r="E47" s="14" t="s">
        <v>51</v>
      </c>
      <c r="F47" s="14" t="s">
        <v>178</v>
      </c>
      <c r="G47" s="11">
        <v>41548</v>
      </c>
      <c r="H47" s="11"/>
      <c r="I47" s="13">
        <v>64990.32</v>
      </c>
      <c r="J47" s="13">
        <v>63271.96</v>
      </c>
      <c r="K47" s="13">
        <f t="shared" si="1"/>
        <v>-1718.3600000000006</v>
      </c>
      <c r="L47" s="185"/>
      <c r="M47" s="137"/>
    </row>
    <row r="48" spans="1:13" s="18" customFormat="1" ht="18.75" customHeight="1">
      <c r="A48" s="182"/>
      <c r="B48" s="179"/>
      <c r="C48" s="176"/>
      <c r="D48" s="144" t="s">
        <v>100</v>
      </c>
      <c r="E48" s="14" t="s">
        <v>51</v>
      </c>
      <c r="F48" s="14" t="s">
        <v>179</v>
      </c>
      <c r="G48" s="11">
        <v>41913</v>
      </c>
      <c r="H48" s="11"/>
      <c r="I48" s="13">
        <v>43716.7</v>
      </c>
      <c r="J48" s="13">
        <v>44914.080000000002</v>
      </c>
      <c r="K48" s="13">
        <f t="shared" si="1"/>
        <v>1197.3800000000047</v>
      </c>
      <c r="L48" s="185"/>
      <c r="M48" s="137"/>
    </row>
    <row r="49" spans="1:13" s="18" customFormat="1" ht="18.75" customHeight="1">
      <c r="A49" s="182"/>
      <c r="B49" s="179"/>
      <c r="C49" s="176"/>
      <c r="D49" s="144" t="s">
        <v>100</v>
      </c>
      <c r="E49" s="14" t="s">
        <v>47</v>
      </c>
      <c r="F49" s="14" t="s">
        <v>180</v>
      </c>
      <c r="G49" s="11">
        <v>41334</v>
      </c>
      <c r="H49" s="11"/>
      <c r="I49" s="13">
        <v>77708.45</v>
      </c>
      <c r="J49" s="13">
        <v>82236.570000000007</v>
      </c>
      <c r="K49" s="13">
        <f t="shared" si="1"/>
        <v>4528.1200000000099</v>
      </c>
      <c r="L49" s="185"/>
      <c r="M49" s="137"/>
    </row>
    <row r="50" spans="1:13" s="18" customFormat="1" ht="18.75" customHeight="1">
      <c r="A50" s="182"/>
      <c r="B50" s="179"/>
      <c r="C50" s="176"/>
      <c r="D50" s="144" t="s">
        <v>100</v>
      </c>
      <c r="E50" s="14" t="s">
        <v>49</v>
      </c>
      <c r="F50" s="14" t="s">
        <v>50</v>
      </c>
      <c r="G50" s="11">
        <v>40664</v>
      </c>
      <c r="H50" s="11"/>
      <c r="I50" s="13">
        <v>43859</v>
      </c>
      <c r="J50" s="13">
        <v>18956.43</v>
      </c>
      <c r="K50" s="13">
        <f t="shared" si="1"/>
        <v>-24902.57</v>
      </c>
      <c r="L50" s="185"/>
      <c r="M50" s="137"/>
    </row>
    <row r="51" spans="1:13" s="18" customFormat="1" ht="18.75" customHeight="1">
      <c r="A51" s="182"/>
      <c r="B51" s="179"/>
      <c r="C51" s="176"/>
      <c r="D51" s="144" t="s">
        <v>100</v>
      </c>
      <c r="E51" s="14" t="s">
        <v>71</v>
      </c>
      <c r="F51" s="14" t="s">
        <v>181</v>
      </c>
      <c r="G51" s="11">
        <v>41365</v>
      </c>
      <c r="H51" s="11"/>
      <c r="I51" s="13">
        <v>159639.5</v>
      </c>
      <c r="J51" s="13">
        <v>139680.69</v>
      </c>
      <c r="K51" s="13">
        <f t="shared" si="1"/>
        <v>-19958.809999999998</v>
      </c>
      <c r="L51" s="185"/>
      <c r="M51" s="137"/>
    </row>
    <row r="52" spans="1:13" s="18" customFormat="1" ht="18.75" customHeight="1">
      <c r="A52" s="182"/>
      <c r="B52" s="179"/>
      <c r="C52" s="176"/>
      <c r="D52" s="144" t="s">
        <v>100</v>
      </c>
      <c r="E52" s="14" t="s">
        <v>71</v>
      </c>
      <c r="F52" s="14" t="s">
        <v>182</v>
      </c>
      <c r="G52" s="11">
        <v>41609</v>
      </c>
      <c r="H52" s="11"/>
      <c r="I52" s="13">
        <v>54084.74</v>
      </c>
      <c r="J52" s="13">
        <v>62547.92</v>
      </c>
      <c r="K52" s="13">
        <f t="shared" si="1"/>
        <v>8463.18</v>
      </c>
      <c r="L52" s="185"/>
      <c r="M52" s="137"/>
    </row>
    <row r="53" spans="1:13" s="18" customFormat="1" ht="18.75" customHeight="1">
      <c r="A53" s="183"/>
      <c r="B53" s="180"/>
      <c r="C53" s="177"/>
      <c r="D53" s="144" t="s">
        <v>100</v>
      </c>
      <c r="E53" s="14" t="s">
        <v>54</v>
      </c>
      <c r="F53" s="14" t="s">
        <v>183</v>
      </c>
      <c r="G53" s="11">
        <v>42005</v>
      </c>
      <c r="H53" s="11"/>
      <c r="I53" s="13">
        <v>110540.6</v>
      </c>
      <c r="J53" s="13">
        <v>110718.86</v>
      </c>
      <c r="K53" s="13">
        <f t="shared" si="1"/>
        <v>178.25999999999476</v>
      </c>
      <c r="L53" s="185"/>
      <c r="M53" s="137"/>
    </row>
    <row r="54" spans="1:13" s="18" customFormat="1" ht="18.75" hidden="1" customHeight="1">
      <c r="A54" s="188"/>
      <c r="B54" s="179"/>
      <c r="C54" s="190"/>
      <c r="D54" s="17"/>
      <c r="E54" s="14"/>
      <c r="F54" s="14"/>
      <c r="G54" s="11"/>
      <c r="H54" s="10"/>
      <c r="I54" s="19"/>
      <c r="J54" s="13"/>
      <c r="K54" s="21">
        <f t="shared" si="1"/>
        <v>0</v>
      </c>
      <c r="L54" s="191"/>
    </row>
    <row r="55" spans="1:13" s="18" customFormat="1" ht="18.75" hidden="1" customHeight="1">
      <c r="A55" s="188"/>
      <c r="B55" s="179"/>
      <c r="C55" s="190"/>
      <c r="D55" s="17"/>
      <c r="E55" s="14"/>
      <c r="F55" s="14"/>
      <c r="G55" s="11"/>
      <c r="H55" s="10"/>
      <c r="I55" s="19"/>
      <c r="J55" s="13"/>
      <c r="K55" s="21">
        <f t="shared" si="1"/>
        <v>0</v>
      </c>
      <c r="L55" s="191"/>
    </row>
    <row r="56" spans="1:13" s="18" customFormat="1" ht="18.75" hidden="1" customHeight="1">
      <c r="A56" s="188"/>
      <c r="B56" s="179"/>
      <c r="C56" s="190"/>
      <c r="D56" s="17"/>
      <c r="E56" s="14"/>
      <c r="F56" s="14"/>
      <c r="G56" s="11"/>
      <c r="H56" s="10"/>
      <c r="I56" s="22"/>
      <c r="J56" s="13"/>
      <c r="K56" s="19">
        <f t="shared" si="1"/>
        <v>0</v>
      </c>
      <c r="L56" s="191"/>
    </row>
    <row r="57" spans="1:13" s="18" customFormat="1" ht="18.75" hidden="1" customHeight="1">
      <c r="A57" s="188"/>
      <c r="B57" s="179"/>
      <c r="C57" s="190"/>
      <c r="D57" s="17"/>
      <c r="E57" s="14"/>
      <c r="F57" s="14"/>
      <c r="G57" s="11"/>
      <c r="H57" s="10"/>
      <c r="I57" s="19"/>
      <c r="J57" s="19"/>
      <c r="K57" s="19">
        <f t="shared" si="1"/>
        <v>0</v>
      </c>
      <c r="L57" s="191"/>
    </row>
    <row r="58" spans="1:13" s="18" customFormat="1" ht="18.75" hidden="1" customHeight="1">
      <c r="A58" s="188"/>
      <c r="B58" s="179"/>
      <c r="C58" s="190"/>
      <c r="D58" s="17"/>
      <c r="E58" s="14"/>
      <c r="F58" s="14"/>
      <c r="G58" s="11"/>
      <c r="H58" s="10"/>
      <c r="I58" s="19"/>
      <c r="J58" s="19"/>
      <c r="K58" s="19">
        <f t="shared" si="1"/>
        <v>0</v>
      </c>
      <c r="L58" s="191"/>
    </row>
    <row r="59" spans="1:13" s="18" customFormat="1" ht="18.75" hidden="1" customHeight="1">
      <c r="A59" s="188"/>
      <c r="B59" s="179"/>
      <c r="C59" s="190"/>
      <c r="D59" s="17"/>
      <c r="E59" s="14"/>
      <c r="F59" s="14"/>
      <c r="G59" s="11"/>
      <c r="H59" s="10"/>
      <c r="I59" s="22">
        <v>0</v>
      </c>
      <c r="J59" s="22"/>
      <c r="K59" s="19">
        <f t="shared" si="1"/>
        <v>0</v>
      </c>
      <c r="L59" s="191"/>
    </row>
    <row r="60" spans="1:13" s="18" customFormat="1" ht="18.75" hidden="1" customHeight="1">
      <c r="A60" s="188"/>
      <c r="B60" s="179"/>
      <c r="C60" s="190"/>
      <c r="D60" s="17"/>
      <c r="E60" s="14"/>
      <c r="F60" s="14"/>
      <c r="G60" s="11"/>
      <c r="H60" s="10"/>
      <c r="I60" s="22"/>
      <c r="J60" s="22"/>
      <c r="K60" s="19">
        <f t="shared" si="1"/>
        <v>0</v>
      </c>
      <c r="L60" s="191"/>
    </row>
    <row r="61" spans="1:13" s="18" customFormat="1" ht="18.75" hidden="1" customHeight="1">
      <c r="A61" s="188"/>
      <c r="B61" s="179"/>
      <c r="C61" s="190"/>
      <c r="D61" s="17"/>
      <c r="E61" s="14"/>
      <c r="F61" s="14"/>
      <c r="G61" s="11"/>
      <c r="H61" s="10"/>
      <c r="I61" s="22"/>
      <c r="J61" s="22"/>
      <c r="K61" s="19">
        <f t="shared" si="1"/>
        <v>0</v>
      </c>
      <c r="L61" s="191"/>
    </row>
    <row r="62" spans="1:13" s="18" customFormat="1" ht="18.75" hidden="1" customHeight="1">
      <c r="A62" s="188"/>
      <c r="B62" s="179"/>
      <c r="C62" s="190"/>
      <c r="D62" s="15"/>
      <c r="E62" s="10"/>
      <c r="F62" s="10"/>
      <c r="G62" s="11"/>
      <c r="H62" s="10"/>
      <c r="I62" s="22"/>
      <c r="J62" s="22"/>
      <c r="K62" s="19">
        <f t="shared" si="1"/>
        <v>0</v>
      </c>
      <c r="L62" s="191"/>
    </row>
    <row r="63" spans="1:13" s="18" customFormat="1" ht="18.75" hidden="1" customHeight="1">
      <c r="A63" s="188"/>
      <c r="B63" s="179"/>
      <c r="C63" s="190"/>
      <c r="D63" s="15"/>
      <c r="E63" s="14"/>
      <c r="F63" s="10"/>
      <c r="G63" s="11"/>
      <c r="H63" s="10"/>
      <c r="I63" s="22"/>
      <c r="J63" s="22"/>
      <c r="K63" s="19">
        <f t="shared" si="1"/>
        <v>0</v>
      </c>
      <c r="L63" s="191"/>
    </row>
    <row r="64" spans="1:13" s="18" customFormat="1" ht="18.75" hidden="1" customHeight="1">
      <c r="A64" s="188"/>
      <c r="B64" s="179"/>
      <c r="C64" s="190"/>
      <c r="D64" s="20"/>
      <c r="E64" s="10"/>
      <c r="F64" s="10"/>
      <c r="G64" s="11"/>
      <c r="H64" s="10"/>
      <c r="I64" s="22"/>
      <c r="J64" s="22"/>
      <c r="K64" s="19"/>
      <c r="L64" s="191"/>
    </row>
    <row r="65" spans="1:15" s="18" customFormat="1" ht="18.75" hidden="1" customHeight="1">
      <c r="A65" s="188"/>
      <c r="B65" s="179"/>
      <c r="C65" s="190"/>
      <c r="D65" s="20"/>
      <c r="E65" s="10"/>
      <c r="F65" s="10"/>
      <c r="G65" s="11"/>
      <c r="H65" s="10"/>
      <c r="I65" s="22"/>
      <c r="J65" s="22"/>
      <c r="K65" s="19"/>
      <c r="L65" s="191"/>
    </row>
    <row r="66" spans="1:15" s="18" customFormat="1" ht="18.75" hidden="1" customHeight="1">
      <c r="A66" s="189"/>
      <c r="B66" s="179"/>
      <c r="C66" s="190"/>
      <c r="D66" s="20"/>
      <c r="E66" s="10"/>
      <c r="F66" s="10"/>
      <c r="G66" s="11"/>
      <c r="H66" s="10"/>
      <c r="I66" s="22"/>
      <c r="J66" s="22"/>
      <c r="K66" s="19">
        <f t="shared" si="1"/>
        <v>0</v>
      </c>
      <c r="L66" s="191"/>
    </row>
    <row r="67" spans="1:15" ht="21.75" customHeight="1">
      <c r="A67" s="156">
        <v>42125</v>
      </c>
      <c r="B67" s="159">
        <f>B5+B8-B15</f>
        <v>598</v>
      </c>
      <c r="C67" s="160">
        <f>SUM(C5:C66)</f>
        <v>9357940.0899999999</v>
      </c>
      <c r="D67" s="163"/>
      <c r="E67" s="164"/>
      <c r="F67" s="164"/>
      <c r="G67" s="164"/>
      <c r="H67" s="164"/>
      <c r="I67" s="164"/>
      <c r="J67" s="164"/>
      <c r="K67" s="164"/>
      <c r="L67" s="165"/>
    </row>
    <row r="68" spans="1:15" ht="14.25" customHeight="1">
      <c r="A68" s="157"/>
      <c r="B68" s="159"/>
      <c r="C68" s="161"/>
      <c r="D68" s="166"/>
      <c r="E68" s="167"/>
      <c r="F68" s="167"/>
      <c r="G68" s="167"/>
      <c r="H68" s="167"/>
      <c r="I68" s="167"/>
      <c r="J68" s="167"/>
      <c r="K68" s="167"/>
      <c r="L68" s="168"/>
    </row>
    <row r="69" spans="1:15" ht="16.149999999999999" thickBot="1">
      <c r="A69" s="158"/>
      <c r="B69" s="23" t="s">
        <v>96</v>
      </c>
      <c r="C69" s="162"/>
      <c r="D69" s="169"/>
      <c r="E69" s="170"/>
      <c r="F69" s="170"/>
      <c r="G69" s="170"/>
      <c r="H69" s="170"/>
      <c r="I69" s="170"/>
      <c r="J69" s="170"/>
      <c r="K69" s="170"/>
      <c r="L69" s="171"/>
    </row>
    <row r="70" spans="1:15">
      <c r="A70" s="24"/>
      <c r="B70" s="25"/>
      <c r="C70" s="145"/>
      <c r="D70" s="26"/>
      <c r="E70" s="26"/>
      <c r="F70" s="26"/>
      <c r="G70" s="26"/>
      <c r="H70" s="26"/>
      <c r="I70" s="26"/>
      <c r="J70" s="26"/>
      <c r="K70" s="26"/>
      <c r="L70" s="26"/>
    </row>
    <row r="71" spans="1:15" ht="30.75">
      <c r="D71" s="27"/>
      <c r="E71" s="1"/>
      <c r="F71" s="1"/>
      <c r="G71" s="1"/>
      <c r="H71" s="1"/>
      <c r="I71" s="1"/>
      <c r="J71" s="1"/>
      <c r="K71" s="1"/>
      <c r="L71" s="28"/>
      <c r="M71" s="29"/>
      <c r="N71" s="29"/>
      <c r="O71" s="29"/>
    </row>
    <row r="72" spans="1:15">
      <c r="D72" s="30"/>
    </row>
    <row r="73" spans="1:15">
      <c r="D73" s="1"/>
      <c r="H73" s="1"/>
      <c r="I73" s="1"/>
      <c r="J73" s="1"/>
      <c r="K73" s="1"/>
      <c r="L73" s="1"/>
    </row>
    <row r="76" spans="1:15">
      <c r="D76" s="1"/>
      <c r="H76" s="1"/>
      <c r="I76" s="1"/>
      <c r="J76" s="1"/>
      <c r="K76" s="1"/>
      <c r="L76" s="1"/>
    </row>
  </sheetData>
  <autoFilter ref="A7:O70"/>
  <mergeCells count="39">
    <mergeCell ref="J4:J7"/>
    <mergeCell ref="K4:K7"/>
    <mergeCell ref="L4:L7"/>
    <mergeCell ref="A5:A7"/>
    <mergeCell ref="B5:B6"/>
    <mergeCell ref="C5:C7"/>
    <mergeCell ref="A3:A4"/>
    <mergeCell ref="B3:B4"/>
    <mergeCell ref="C3:C4"/>
    <mergeCell ref="D3:L3"/>
    <mergeCell ref="D4:D7"/>
    <mergeCell ref="E4:E7"/>
    <mergeCell ref="F4:F7"/>
    <mergeCell ref="G4:G7"/>
    <mergeCell ref="H4:H7"/>
    <mergeCell ref="I4:I7"/>
    <mergeCell ref="M26:M32"/>
    <mergeCell ref="A54:A66"/>
    <mergeCell ref="B54:B66"/>
    <mergeCell ref="C54:C66"/>
    <mergeCell ref="L54:L66"/>
    <mergeCell ref="B26:B32"/>
    <mergeCell ref="C26:C32"/>
    <mergeCell ref="A15:A32"/>
    <mergeCell ref="B15:B25"/>
    <mergeCell ref="C15:C25"/>
    <mergeCell ref="L15:L25"/>
    <mergeCell ref="A67:A69"/>
    <mergeCell ref="B67:B68"/>
    <mergeCell ref="C67:C69"/>
    <mergeCell ref="D67:L69"/>
    <mergeCell ref="A8:A14"/>
    <mergeCell ref="B8:B14"/>
    <mergeCell ref="C8:C14"/>
    <mergeCell ref="C33:C53"/>
    <mergeCell ref="B33:B53"/>
    <mergeCell ref="A33:A53"/>
    <mergeCell ref="L8:L14"/>
    <mergeCell ref="L26:L53"/>
  </mergeCells>
  <phoneticPr fontId="10" type="noConversion"/>
  <printOptions horizontalCentered="1"/>
  <pageMargins left="0.15748031496062992" right="0.15748031496062992" top="0.35433070866141736" bottom="0.27559055118110237" header="0.15748031496062992" footer="0.15748031496062992"/>
  <pageSetup paperSize="8" scale="55" firstPageNumber="4294963191" orientation="landscape" r:id="rId1"/>
  <headerFooter alignWithMargins="0">
    <oddHeader xml:space="preserve">&amp;C&amp;"Times New Roman,Regular"&amp;14           &amp;12NIVEA (Shanghai) Co.,Ltd&amp;14&amp;R&amp;14 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J69"/>
  <sheetViews>
    <sheetView zoomScaleSheetLayoutView="100" workbookViewId="0">
      <selection activeCell="E9" sqref="E9"/>
    </sheetView>
  </sheetViews>
  <sheetFormatPr defaultColWidth="9" defaultRowHeight="12" customHeight="1"/>
  <cols>
    <col min="1" max="1" width="9.75" style="31" customWidth="1"/>
    <col min="2" max="2" width="15.375" style="31" customWidth="1"/>
    <col min="3" max="3" width="13.375" style="31" customWidth="1"/>
    <col min="4" max="4" width="14.5" style="31" customWidth="1"/>
    <col min="5" max="5" width="12.75" style="31" customWidth="1"/>
    <col min="6" max="6" width="14.625" style="31" hidden="1" customWidth="1"/>
    <col min="7" max="7" width="14.375" style="31" customWidth="1"/>
    <col min="8" max="8" width="9" style="31"/>
    <col min="9" max="10" width="12.375" style="31" customWidth="1"/>
    <col min="11" max="256" width="9" style="31"/>
    <col min="257" max="257" width="9.75" style="31" customWidth="1"/>
    <col min="258" max="258" width="15.375" style="31" customWidth="1"/>
    <col min="259" max="259" width="13.375" style="31" customWidth="1"/>
    <col min="260" max="260" width="14.5" style="31" customWidth="1"/>
    <col min="261" max="261" width="12.75" style="31" customWidth="1"/>
    <col min="262" max="262" width="14.625" style="31" customWidth="1"/>
    <col min="263" max="263" width="14.375" style="31" customWidth="1"/>
    <col min="264" max="264" width="9" style="31"/>
    <col min="265" max="266" width="12.375" style="31" customWidth="1"/>
    <col min="267" max="512" width="9" style="31"/>
    <col min="513" max="513" width="9.75" style="31" customWidth="1"/>
    <col min="514" max="514" width="15.375" style="31" customWidth="1"/>
    <col min="515" max="515" width="13.375" style="31" customWidth="1"/>
    <col min="516" max="516" width="14.5" style="31" customWidth="1"/>
    <col min="517" max="517" width="12.75" style="31" customWidth="1"/>
    <col min="518" max="518" width="14.625" style="31" customWidth="1"/>
    <col min="519" max="519" width="14.375" style="31" customWidth="1"/>
    <col min="520" max="520" width="9" style="31"/>
    <col min="521" max="522" width="12.375" style="31" customWidth="1"/>
    <col min="523" max="768" width="9" style="31"/>
    <col min="769" max="769" width="9.75" style="31" customWidth="1"/>
    <col min="770" max="770" width="15.375" style="31" customWidth="1"/>
    <col min="771" max="771" width="13.375" style="31" customWidth="1"/>
    <col min="772" max="772" width="14.5" style="31" customWidth="1"/>
    <col min="773" max="773" width="12.75" style="31" customWidth="1"/>
    <col min="774" max="774" width="14.625" style="31" customWidth="1"/>
    <col min="775" max="775" width="14.375" style="31" customWidth="1"/>
    <col min="776" max="776" width="9" style="31"/>
    <col min="777" max="778" width="12.375" style="31" customWidth="1"/>
    <col min="779" max="1024" width="9" style="31"/>
    <col min="1025" max="1025" width="9.75" style="31" customWidth="1"/>
    <col min="1026" max="1026" width="15.375" style="31" customWidth="1"/>
    <col min="1027" max="1027" width="13.375" style="31" customWidth="1"/>
    <col min="1028" max="1028" width="14.5" style="31" customWidth="1"/>
    <col min="1029" max="1029" width="12.75" style="31" customWidth="1"/>
    <col min="1030" max="1030" width="14.625" style="31" customWidth="1"/>
    <col min="1031" max="1031" width="14.375" style="31" customWidth="1"/>
    <col min="1032" max="1032" width="9" style="31"/>
    <col min="1033" max="1034" width="12.375" style="31" customWidth="1"/>
    <col min="1035" max="1280" width="9" style="31"/>
    <col min="1281" max="1281" width="9.75" style="31" customWidth="1"/>
    <col min="1282" max="1282" width="15.375" style="31" customWidth="1"/>
    <col min="1283" max="1283" width="13.375" style="31" customWidth="1"/>
    <col min="1284" max="1284" width="14.5" style="31" customWidth="1"/>
    <col min="1285" max="1285" width="12.75" style="31" customWidth="1"/>
    <col min="1286" max="1286" width="14.625" style="31" customWidth="1"/>
    <col min="1287" max="1287" width="14.375" style="31" customWidth="1"/>
    <col min="1288" max="1288" width="9" style="31"/>
    <col min="1289" max="1290" width="12.375" style="31" customWidth="1"/>
    <col min="1291" max="1536" width="9" style="31"/>
    <col min="1537" max="1537" width="9.75" style="31" customWidth="1"/>
    <col min="1538" max="1538" width="15.375" style="31" customWidth="1"/>
    <col min="1539" max="1539" width="13.375" style="31" customWidth="1"/>
    <col min="1540" max="1540" width="14.5" style="31" customWidth="1"/>
    <col min="1541" max="1541" width="12.75" style="31" customWidth="1"/>
    <col min="1542" max="1542" width="14.625" style="31" customWidth="1"/>
    <col min="1543" max="1543" width="14.375" style="31" customWidth="1"/>
    <col min="1544" max="1544" width="9" style="31"/>
    <col min="1545" max="1546" width="12.375" style="31" customWidth="1"/>
    <col min="1547" max="1792" width="9" style="31"/>
    <col min="1793" max="1793" width="9.75" style="31" customWidth="1"/>
    <col min="1794" max="1794" width="15.375" style="31" customWidth="1"/>
    <col min="1795" max="1795" width="13.375" style="31" customWidth="1"/>
    <col min="1796" max="1796" width="14.5" style="31" customWidth="1"/>
    <col min="1797" max="1797" width="12.75" style="31" customWidth="1"/>
    <col min="1798" max="1798" width="14.625" style="31" customWidth="1"/>
    <col min="1799" max="1799" width="14.375" style="31" customWidth="1"/>
    <col min="1800" max="1800" width="9" style="31"/>
    <col min="1801" max="1802" width="12.375" style="31" customWidth="1"/>
    <col min="1803" max="2048" width="9" style="31"/>
    <col min="2049" max="2049" width="9.75" style="31" customWidth="1"/>
    <col min="2050" max="2050" width="15.375" style="31" customWidth="1"/>
    <col min="2051" max="2051" width="13.375" style="31" customWidth="1"/>
    <col min="2052" max="2052" width="14.5" style="31" customWidth="1"/>
    <col min="2053" max="2053" width="12.75" style="31" customWidth="1"/>
    <col min="2054" max="2054" width="14.625" style="31" customWidth="1"/>
    <col min="2055" max="2055" width="14.375" style="31" customWidth="1"/>
    <col min="2056" max="2056" width="9" style="31"/>
    <col min="2057" max="2058" width="12.375" style="31" customWidth="1"/>
    <col min="2059" max="2304" width="9" style="31"/>
    <col min="2305" max="2305" width="9.75" style="31" customWidth="1"/>
    <col min="2306" max="2306" width="15.375" style="31" customWidth="1"/>
    <col min="2307" max="2307" width="13.375" style="31" customWidth="1"/>
    <col min="2308" max="2308" width="14.5" style="31" customWidth="1"/>
    <col min="2309" max="2309" width="12.75" style="31" customWidth="1"/>
    <col min="2310" max="2310" width="14.625" style="31" customWidth="1"/>
    <col min="2311" max="2311" width="14.375" style="31" customWidth="1"/>
    <col min="2312" max="2312" width="9" style="31"/>
    <col min="2313" max="2314" width="12.375" style="31" customWidth="1"/>
    <col min="2315" max="2560" width="9" style="31"/>
    <col min="2561" max="2561" width="9.75" style="31" customWidth="1"/>
    <col min="2562" max="2562" width="15.375" style="31" customWidth="1"/>
    <col min="2563" max="2563" width="13.375" style="31" customWidth="1"/>
    <col min="2564" max="2564" width="14.5" style="31" customWidth="1"/>
    <col min="2565" max="2565" width="12.75" style="31" customWidth="1"/>
    <col min="2566" max="2566" width="14.625" style="31" customWidth="1"/>
    <col min="2567" max="2567" width="14.375" style="31" customWidth="1"/>
    <col min="2568" max="2568" width="9" style="31"/>
    <col min="2569" max="2570" width="12.375" style="31" customWidth="1"/>
    <col min="2571" max="2816" width="9" style="31"/>
    <col min="2817" max="2817" width="9.75" style="31" customWidth="1"/>
    <col min="2818" max="2818" width="15.375" style="31" customWidth="1"/>
    <col min="2819" max="2819" width="13.375" style="31" customWidth="1"/>
    <col min="2820" max="2820" width="14.5" style="31" customWidth="1"/>
    <col min="2821" max="2821" width="12.75" style="31" customWidth="1"/>
    <col min="2822" max="2822" width="14.625" style="31" customWidth="1"/>
    <col min="2823" max="2823" width="14.375" style="31" customWidth="1"/>
    <col min="2824" max="2824" width="9" style="31"/>
    <col min="2825" max="2826" width="12.375" style="31" customWidth="1"/>
    <col min="2827" max="3072" width="9" style="31"/>
    <col min="3073" max="3073" width="9.75" style="31" customWidth="1"/>
    <col min="3074" max="3074" width="15.375" style="31" customWidth="1"/>
    <col min="3075" max="3075" width="13.375" style="31" customWidth="1"/>
    <col min="3076" max="3076" width="14.5" style="31" customWidth="1"/>
    <col min="3077" max="3077" width="12.75" style="31" customWidth="1"/>
    <col min="3078" max="3078" width="14.625" style="31" customWidth="1"/>
    <col min="3079" max="3079" width="14.375" style="31" customWidth="1"/>
    <col min="3080" max="3080" width="9" style="31"/>
    <col min="3081" max="3082" width="12.375" style="31" customWidth="1"/>
    <col min="3083" max="3328" width="9" style="31"/>
    <col min="3329" max="3329" width="9.75" style="31" customWidth="1"/>
    <col min="3330" max="3330" width="15.375" style="31" customWidth="1"/>
    <col min="3331" max="3331" width="13.375" style="31" customWidth="1"/>
    <col min="3332" max="3332" width="14.5" style="31" customWidth="1"/>
    <col min="3333" max="3333" width="12.75" style="31" customWidth="1"/>
    <col min="3334" max="3334" width="14.625" style="31" customWidth="1"/>
    <col min="3335" max="3335" width="14.375" style="31" customWidth="1"/>
    <col min="3336" max="3336" width="9" style="31"/>
    <col min="3337" max="3338" width="12.375" style="31" customWidth="1"/>
    <col min="3339" max="3584" width="9" style="31"/>
    <col min="3585" max="3585" width="9.75" style="31" customWidth="1"/>
    <col min="3586" max="3586" width="15.375" style="31" customWidth="1"/>
    <col min="3587" max="3587" width="13.375" style="31" customWidth="1"/>
    <col min="3588" max="3588" width="14.5" style="31" customWidth="1"/>
    <col min="3589" max="3589" width="12.75" style="31" customWidth="1"/>
    <col min="3590" max="3590" width="14.625" style="31" customWidth="1"/>
    <col min="3591" max="3591" width="14.375" style="31" customWidth="1"/>
    <col min="3592" max="3592" width="9" style="31"/>
    <col min="3593" max="3594" width="12.375" style="31" customWidth="1"/>
    <col min="3595" max="3840" width="9" style="31"/>
    <col min="3841" max="3841" width="9.75" style="31" customWidth="1"/>
    <col min="3842" max="3842" width="15.375" style="31" customWidth="1"/>
    <col min="3843" max="3843" width="13.375" style="31" customWidth="1"/>
    <col min="3844" max="3844" width="14.5" style="31" customWidth="1"/>
    <col min="3845" max="3845" width="12.75" style="31" customWidth="1"/>
    <col min="3846" max="3846" width="14.625" style="31" customWidth="1"/>
    <col min="3847" max="3847" width="14.375" style="31" customWidth="1"/>
    <col min="3848" max="3848" width="9" style="31"/>
    <col min="3849" max="3850" width="12.375" style="31" customWidth="1"/>
    <col min="3851" max="4096" width="9" style="31"/>
    <col min="4097" max="4097" width="9.75" style="31" customWidth="1"/>
    <col min="4098" max="4098" width="15.375" style="31" customWidth="1"/>
    <col min="4099" max="4099" width="13.375" style="31" customWidth="1"/>
    <col min="4100" max="4100" width="14.5" style="31" customWidth="1"/>
    <col min="4101" max="4101" width="12.75" style="31" customWidth="1"/>
    <col min="4102" max="4102" width="14.625" style="31" customWidth="1"/>
    <col min="4103" max="4103" width="14.375" style="31" customWidth="1"/>
    <col min="4104" max="4104" width="9" style="31"/>
    <col min="4105" max="4106" width="12.375" style="31" customWidth="1"/>
    <col min="4107" max="4352" width="9" style="31"/>
    <col min="4353" max="4353" width="9.75" style="31" customWidth="1"/>
    <col min="4354" max="4354" width="15.375" style="31" customWidth="1"/>
    <col min="4355" max="4355" width="13.375" style="31" customWidth="1"/>
    <col min="4356" max="4356" width="14.5" style="31" customWidth="1"/>
    <col min="4357" max="4357" width="12.75" style="31" customWidth="1"/>
    <col min="4358" max="4358" width="14.625" style="31" customWidth="1"/>
    <col min="4359" max="4359" width="14.375" style="31" customWidth="1"/>
    <col min="4360" max="4360" width="9" style="31"/>
    <col min="4361" max="4362" width="12.375" style="31" customWidth="1"/>
    <col min="4363" max="4608" width="9" style="31"/>
    <col min="4609" max="4609" width="9.75" style="31" customWidth="1"/>
    <col min="4610" max="4610" width="15.375" style="31" customWidth="1"/>
    <col min="4611" max="4611" width="13.375" style="31" customWidth="1"/>
    <col min="4612" max="4612" width="14.5" style="31" customWidth="1"/>
    <col min="4613" max="4613" width="12.75" style="31" customWidth="1"/>
    <col min="4614" max="4614" width="14.625" style="31" customWidth="1"/>
    <col min="4615" max="4615" width="14.375" style="31" customWidth="1"/>
    <col min="4616" max="4616" width="9" style="31"/>
    <col min="4617" max="4618" width="12.375" style="31" customWidth="1"/>
    <col min="4619" max="4864" width="9" style="31"/>
    <col min="4865" max="4865" width="9.75" style="31" customWidth="1"/>
    <col min="4866" max="4866" width="15.375" style="31" customWidth="1"/>
    <col min="4867" max="4867" width="13.375" style="31" customWidth="1"/>
    <col min="4868" max="4868" width="14.5" style="31" customWidth="1"/>
    <col min="4869" max="4869" width="12.75" style="31" customWidth="1"/>
    <col min="4870" max="4870" width="14.625" style="31" customWidth="1"/>
    <col min="4871" max="4871" width="14.375" style="31" customWidth="1"/>
    <col min="4872" max="4872" width="9" style="31"/>
    <col min="4873" max="4874" width="12.375" style="31" customWidth="1"/>
    <col min="4875" max="5120" width="9" style="31"/>
    <col min="5121" max="5121" width="9.75" style="31" customWidth="1"/>
    <col min="5122" max="5122" width="15.375" style="31" customWidth="1"/>
    <col min="5123" max="5123" width="13.375" style="31" customWidth="1"/>
    <col min="5124" max="5124" width="14.5" style="31" customWidth="1"/>
    <col min="5125" max="5125" width="12.75" style="31" customWidth="1"/>
    <col min="5126" max="5126" width="14.625" style="31" customWidth="1"/>
    <col min="5127" max="5127" width="14.375" style="31" customWidth="1"/>
    <col min="5128" max="5128" width="9" style="31"/>
    <col min="5129" max="5130" width="12.375" style="31" customWidth="1"/>
    <col min="5131" max="5376" width="9" style="31"/>
    <col min="5377" max="5377" width="9.75" style="31" customWidth="1"/>
    <col min="5378" max="5378" width="15.375" style="31" customWidth="1"/>
    <col min="5379" max="5379" width="13.375" style="31" customWidth="1"/>
    <col min="5380" max="5380" width="14.5" style="31" customWidth="1"/>
    <col min="5381" max="5381" width="12.75" style="31" customWidth="1"/>
    <col min="5382" max="5382" width="14.625" style="31" customWidth="1"/>
    <col min="5383" max="5383" width="14.375" style="31" customWidth="1"/>
    <col min="5384" max="5384" width="9" style="31"/>
    <col min="5385" max="5386" width="12.375" style="31" customWidth="1"/>
    <col min="5387" max="5632" width="9" style="31"/>
    <col min="5633" max="5633" width="9.75" style="31" customWidth="1"/>
    <col min="5634" max="5634" width="15.375" style="31" customWidth="1"/>
    <col min="5635" max="5635" width="13.375" style="31" customWidth="1"/>
    <col min="5636" max="5636" width="14.5" style="31" customWidth="1"/>
    <col min="5637" max="5637" width="12.75" style="31" customWidth="1"/>
    <col min="5638" max="5638" width="14.625" style="31" customWidth="1"/>
    <col min="5639" max="5639" width="14.375" style="31" customWidth="1"/>
    <col min="5640" max="5640" width="9" style="31"/>
    <col min="5641" max="5642" width="12.375" style="31" customWidth="1"/>
    <col min="5643" max="5888" width="9" style="31"/>
    <col min="5889" max="5889" width="9.75" style="31" customWidth="1"/>
    <col min="5890" max="5890" width="15.375" style="31" customWidth="1"/>
    <col min="5891" max="5891" width="13.375" style="31" customWidth="1"/>
    <col min="5892" max="5892" width="14.5" style="31" customWidth="1"/>
    <col min="5893" max="5893" width="12.75" style="31" customWidth="1"/>
    <col min="5894" max="5894" width="14.625" style="31" customWidth="1"/>
    <col min="5895" max="5895" width="14.375" style="31" customWidth="1"/>
    <col min="5896" max="5896" width="9" style="31"/>
    <col min="5897" max="5898" width="12.375" style="31" customWidth="1"/>
    <col min="5899" max="6144" width="9" style="31"/>
    <col min="6145" max="6145" width="9.75" style="31" customWidth="1"/>
    <col min="6146" max="6146" width="15.375" style="31" customWidth="1"/>
    <col min="6147" max="6147" width="13.375" style="31" customWidth="1"/>
    <col min="6148" max="6148" width="14.5" style="31" customWidth="1"/>
    <col min="6149" max="6149" width="12.75" style="31" customWidth="1"/>
    <col min="6150" max="6150" width="14.625" style="31" customWidth="1"/>
    <col min="6151" max="6151" width="14.375" style="31" customWidth="1"/>
    <col min="6152" max="6152" width="9" style="31"/>
    <col min="6153" max="6154" width="12.375" style="31" customWidth="1"/>
    <col min="6155" max="6400" width="9" style="31"/>
    <col min="6401" max="6401" width="9.75" style="31" customWidth="1"/>
    <col min="6402" max="6402" width="15.375" style="31" customWidth="1"/>
    <col min="6403" max="6403" width="13.375" style="31" customWidth="1"/>
    <col min="6404" max="6404" width="14.5" style="31" customWidth="1"/>
    <col min="6405" max="6405" width="12.75" style="31" customWidth="1"/>
    <col min="6406" max="6406" width="14.625" style="31" customWidth="1"/>
    <col min="6407" max="6407" width="14.375" style="31" customWidth="1"/>
    <col min="6408" max="6408" width="9" style="31"/>
    <col min="6409" max="6410" width="12.375" style="31" customWidth="1"/>
    <col min="6411" max="6656" width="9" style="31"/>
    <col min="6657" max="6657" width="9.75" style="31" customWidth="1"/>
    <col min="6658" max="6658" width="15.375" style="31" customWidth="1"/>
    <col min="6659" max="6659" width="13.375" style="31" customWidth="1"/>
    <col min="6660" max="6660" width="14.5" style="31" customWidth="1"/>
    <col min="6661" max="6661" width="12.75" style="31" customWidth="1"/>
    <col min="6662" max="6662" width="14.625" style="31" customWidth="1"/>
    <col min="6663" max="6663" width="14.375" style="31" customWidth="1"/>
    <col min="6664" max="6664" width="9" style="31"/>
    <col min="6665" max="6666" width="12.375" style="31" customWidth="1"/>
    <col min="6667" max="6912" width="9" style="31"/>
    <col min="6913" max="6913" width="9.75" style="31" customWidth="1"/>
    <col min="6914" max="6914" width="15.375" style="31" customWidth="1"/>
    <col min="6915" max="6915" width="13.375" style="31" customWidth="1"/>
    <col min="6916" max="6916" width="14.5" style="31" customWidth="1"/>
    <col min="6917" max="6917" width="12.75" style="31" customWidth="1"/>
    <col min="6918" max="6918" width="14.625" style="31" customWidth="1"/>
    <col min="6919" max="6919" width="14.375" style="31" customWidth="1"/>
    <col min="6920" max="6920" width="9" style="31"/>
    <col min="6921" max="6922" width="12.375" style="31" customWidth="1"/>
    <col min="6923" max="7168" width="9" style="31"/>
    <col min="7169" max="7169" width="9.75" style="31" customWidth="1"/>
    <col min="7170" max="7170" width="15.375" style="31" customWidth="1"/>
    <col min="7171" max="7171" width="13.375" style="31" customWidth="1"/>
    <col min="7172" max="7172" width="14.5" style="31" customWidth="1"/>
    <col min="7173" max="7173" width="12.75" style="31" customWidth="1"/>
    <col min="7174" max="7174" width="14.625" style="31" customWidth="1"/>
    <col min="7175" max="7175" width="14.375" style="31" customWidth="1"/>
    <col min="7176" max="7176" width="9" style="31"/>
    <col min="7177" max="7178" width="12.375" style="31" customWidth="1"/>
    <col min="7179" max="7424" width="9" style="31"/>
    <col min="7425" max="7425" width="9.75" style="31" customWidth="1"/>
    <col min="7426" max="7426" width="15.375" style="31" customWidth="1"/>
    <col min="7427" max="7427" width="13.375" style="31" customWidth="1"/>
    <col min="7428" max="7428" width="14.5" style="31" customWidth="1"/>
    <col min="7429" max="7429" width="12.75" style="31" customWidth="1"/>
    <col min="7430" max="7430" width="14.625" style="31" customWidth="1"/>
    <col min="7431" max="7431" width="14.375" style="31" customWidth="1"/>
    <col min="7432" max="7432" width="9" style="31"/>
    <col min="7433" max="7434" width="12.375" style="31" customWidth="1"/>
    <col min="7435" max="7680" width="9" style="31"/>
    <col min="7681" max="7681" width="9.75" style="31" customWidth="1"/>
    <col min="7682" max="7682" width="15.375" style="31" customWidth="1"/>
    <col min="7683" max="7683" width="13.375" style="31" customWidth="1"/>
    <col min="7684" max="7684" width="14.5" style="31" customWidth="1"/>
    <col min="7685" max="7685" width="12.75" style="31" customWidth="1"/>
    <col min="7686" max="7686" width="14.625" style="31" customWidth="1"/>
    <col min="7687" max="7687" width="14.375" style="31" customWidth="1"/>
    <col min="7688" max="7688" width="9" style="31"/>
    <col min="7689" max="7690" width="12.375" style="31" customWidth="1"/>
    <col min="7691" max="7936" width="9" style="31"/>
    <col min="7937" max="7937" width="9.75" style="31" customWidth="1"/>
    <col min="7938" max="7938" width="15.375" style="31" customWidth="1"/>
    <col min="7939" max="7939" width="13.375" style="31" customWidth="1"/>
    <col min="7940" max="7940" width="14.5" style="31" customWidth="1"/>
    <col min="7941" max="7941" width="12.75" style="31" customWidth="1"/>
    <col min="7942" max="7942" width="14.625" style="31" customWidth="1"/>
    <col min="7943" max="7943" width="14.375" style="31" customWidth="1"/>
    <col min="7944" max="7944" width="9" style="31"/>
    <col min="7945" max="7946" width="12.375" style="31" customWidth="1"/>
    <col min="7947" max="8192" width="9" style="31"/>
    <col min="8193" max="8193" width="9.75" style="31" customWidth="1"/>
    <col min="8194" max="8194" width="15.375" style="31" customWidth="1"/>
    <col min="8195" max="8195" width="13.375" style="31" customWidth="1"/>
    <col min="8196" max="8196" width="14.5" style="31" customWidth="1"/>
    <col min="8197" max="8197" width="12.75" style="31" customWidth="1"/>
    <col min="8198" max="8198" width="14.625" style="31" customWidth="1"/>
    <col min="8199" max="8199" width="14.375" style="31" customWidth="1"/>
    <col min="8200" max="8200" width="9" style="31"/>
    <col min="8201" max="8202" width="12.375" style="31" customWidth="1"/>
    <col min="8203" max="8448" width="9" style="31"/>
    <col min="8449" max="8449" width="9.75" style="31" customWidth="1"/>
    <col min="8450" max="8450" width="15.375" style="31" customWidth="1"/>
    <col min="8451" max="8451" width="13.375" style="31" customWidth="1"/>
    <col min="8452" max="8452" width="14.5" style="31" customWidth="1"/>
    <col min="8453" max="8453" width="12.75" style="31" customWidth="1"/>
    <col min="8454" max="8454" width="14.625" style="31" customWidth="1"/>
    <col min="8455" max="8455" width="14.375" style="31" customWidth="1"/>
    <col min="8456" max="8456" width="9" style="31"/>
    <col min="8457" max="8458" width="12.375" style="31" customWidth="1"/>
    <col min="8459" max="8704" width="9" style="31"/>
    <col min="8705" max="8705" width="9.75" style="31" customWidth="1"/>
    <col min="8706" max="8706" width="15.375" style="31" customWidth="1"/>
    <col min="8707" max="8707" width="13.375" style="31" customWidth="1"/>
    <col min="8708" max="8708" width="14.5" style="31" customWidth="1"/>
    <col min="8709" max="8709" width="12.75" style="31" customWidth="1"/>
    <col min="8710" max="8710" width="14.625" style="31" customWidth="1"/>
    <col min="8711" max="8711" width="14.375" style="31" customWidth="1"/>
    <col min="8712" max="8712" width="9" style="31"/>
    <col min="8713" max="8714" width="12.375" style="31" customWidth="1"/>
    <col min="8715" max="8960" width="9" style="31"/>
    <col min="8961" max="8961" width="9.75" style="31" customWidth="1"/>
    <col min="8962" max="8962" width="15.375" style="31" customWidth="1"/>
    <col min="8963" max="8963" width="13.375" style="31" customWidth="1"/>
    <col min="8964" max="8964" width="14.5" style="31" customWidth="1"/>
    <col min="8965" max="8965" width="12.75" style="31" customWidth="1"/>
    <col min="8966" max="8966" width="14.625" style="31" customWidth="1"/>
    <col min="8967" max="8967" width="14.375" style="31" customWidth="1"/>
    <col min="8968" max="8968" width="9" style="31"/>
    <col min="8969" max="8970" width="12.375" style="31" customWidth="1"/>
    <col min="8971" max="9216" width="9" style="31"/>
    <col min="9217" max="9217" width="9.75" style="31" customWidth="1"/>
    <col min="9218" max="9218" width="15.375" style="31" customWidth="1"/>
    <col min="9219" max="9219" width="13.375" style="31" customWidth="1"/>
    <col min="9220" max="9220" width="14.5" style="31" customWidth="1"/>
    <col min="9221" max="9221" width="12.75" style="31" customWidth="1"/>
    <col min="9222" max="9222" width="14.625" style="31" customWidth="1"/>
    <col min="9223" max="9223" width="14.375" style="31" customWidth="1"/>
    <col min="9224" max="9224" width="9" style="31"/>
    <col min="9225" max="9226" width="12.375" style="31" customWidth="1"/>
    <col min="9227" max="9472" width="9" style="31"/>
    <col min="9473" max="9473" width="9.75" style="31" customWidth="1"/>
    <col min="9474" max="9474" width="15.375" style="31" customWidth="1"/>
    <col min="9475" max="9475" width="13.375" style="31" customWidth="1"/>
    <col min="9476" max="9476" width="14.5" style="31" customWidth="1"/>
    <col min="9477" max="9477" width="12.75" style="31" customWidth="1"/>
    <col min="9478" max="9478" width="14.625" style="31" customWidth="1"/>
    <col min="9479" max="9479" width="14.375" style="31" customWidth="1"/>
    <col min="9480" max="9480" width="9" style="31"/>
    <col min="9481" max="9482" width="12.375" style="31" customWidth="1"/>
    <col min="9483" max="9728" width="9" style="31"/>
    <col min="9729" max="9729" width="9.75" style="31" customWidth="1"/>
    <col min="9730" max="9730" width="15.375" style="31" customWidth="1"/>
    <col min="9731" max="9731" width="13.375" style="31" customWidth="1"/>
    <col min="9732" max="9732" width="14.5" style="31" customWidth="1"/>
    <col min="9733" max="9733" width="12.75" style="31" customWidth="1"/>
    <col min="9734" max="9734" width="14.625" style="31" customWidth="1"/>
    <col min="9735" max="9735" width="14.375" style="31" customWidth="1"/>
    <col min="9736" max="9736" width="9" style="31"/>
    <col min="9737" max="9738" width="12.375" style="31" customWidth="1"/>
    <col min="9739" max="9984" width="9" style="31"/>
    <col min="9985" max="9985" width="9.75" style="31" customWidth="1"/>
    <col min="9986" max="9986" width="15.375" style="31" customWidth="1"/>
    <col min="9987" max="9987" width="13.375" style="31" customWidth="1"/>
    <col min="9988" max="9988" width="14.5" style="31" customWidth="1"/>
    <col min="9989" max="9989" width="12.75" style="31" customWidth="1"/>
    <col min="9990" max="9990" width="14.625" style="31" customWidth="1"/>
    <col min="9991" max="9991" width="14.375" style="31" customWidth="1"/>
    <col min="9992" max="9992" width="9" style="31"/>
    <col min="9993" max="9994" width="12.375" style="31" customWidth="1"/>
    <col min="9995" max="10240" width="9" style="31"/>
    <col min="10241" max="10241" width="9.75" style="31" customWidth="1"/>
    <col min="10242" max="10242" width="15.375" style="31" customWidth="1"/>
    <col min="10243" max="10243" width="13.375" style="31" customWidth="1"/>
    <col min="10244" max="10244" width="14.5" style="31" customWidth="1"/>
    <col min="10245" max="10245" width="12.75" style="31" customWidth="1"/>
    <col min="10246" max="10246" width="14.625" style="31" customWidth="1"/>
    <col min="10247" max="10247" width="14.375" style="31" customWidth="1"/>
    <col min="10248" max="10248" width="9" style="31"/>
    <col min="10249" max="10250" width="12.375" style="31" customWidth="1"/>
    <col min="10251" max="10496" width="9" style="31"/>
    <col min="10497" max="10497" width="9.75" style="31" customWidth="1"/>
    <col min="10498" max="10498" width="15.375" style="31" customWidth="1"/>
    <col min="10499" max="10499" width="13.375" style="31" customWidth="1"/>
    <col min="10500" max="10500" width="14.5" style="31" customWidth="1"/>
    <col min="10501" max="10501" width="12.75" style="31" customWidth="1"/>
    <col min="10502" max="10502" width="14.625" style="31" customWidth="1"/>
    <col min="10503" max="10503" width="14.375" style="31" customWidth="1"/>
    <col min="10504" max="10504" width="9" style="31"/>
    <col min="10505" max="10506" width="12.375" style="31" customWidth="1"/>
    <col min="10507" max="10752" width="9" style="31"/>
    <col min="10753" max="10753" width="9.75" style="31" customWidth="1"/>
    <col min="10754" max="10754" width="15.375" style="31" customWidth="1"/>
    <col min="10755" max="10755" width="13.375" style="31" customWidth="1"/>
    <col min="10756" max="10756" width="14.5" style="31" customWidth="1"/>
    <col min="10757" max="10757" width="12.75" style="31" customWidth="1"/>
    <col min="10758" max="10758" width="14.625" style="31" customWidth="1"/>
    <col min="10759" max="10759" width="14.375" style="31" customWidth="1"/>
    <col min="10760" max="10760" width="9" style="31"/>
    <col min="10761" max="10762" width="12.375" style="31" customWidth="1"/>
    <col min="10763" max="11008" width="9" style="31"/>
    <col min="11009" max="11009" width="9.75" style="31" customWidth="1"/>
    <col min="11010" max="11010" width="15.375" style="31" customWidth="1"/>
    <col min="11011" max="11011" width="13.375" style="31" customWidth="1"/>
    <col min="11012" max="11012" width="14.5" style="31" customWidth="1"/>
    <col min="11013" max="11013" width="12.75" style="31" customWidth="1"/>
    <col min="11014" max="11014" width="14.625" style="31" customWidth="1"/>
    <col min="11015" max="11015" width="14.375" style="31" customWidth="1"/>
    <col min="11016" max="11016" width="9" style="31"/>
    <col min="11017" max="11018" width="12.375" style="31" customWidth="1"/>
    <col min="11019" max="11264" width="9" style="31"/>
    <col min="11265" max="11265" width="9.75" style="31" customWidth="1"/>
    <col min="11266" max="11266" width="15.375" style="31" customWidth="1"/>
    <col min="11267" max="11267" width="13.375" style="31" customWidth="1"/>
    <col min="11268" max="11268" width="14.5" style="31" customWidth="1"/>
    <col min="11269" max="11269" width="12.75" style="31" customWidth="1"/>
    <col min="11270" max="11270" width="14.625" style="31" customWidth="1"/>
    <col min="11271" max="11271" width="14.375" style="31" customWidth="1"/>
    <col min="11272" max="11272" width="9" style="31"/>
    <col min="11273" max="11274" width="12.375" style="31" customWidth="1"/>
    <col min="11275" max="11520" width="9" style="31"/>
    <col min="11521" max="11521" width="9.75" style="31" customWidth="1"/>
    <col min="11522" max="11522" width="15.375" style="31" customWidth="1"/>
    <col min="11523" max="11523" width="13.375" style="31" customWidth="1"/>
    <col min="11524" max="11524" width="14.5" style="31" customWidth="1"/>
    <col min="11525" max="11525" width="12.75" style="31" customWidth="1"/>
    <col min="11526" max="11526" width="14.625" style="31" customWidth="1"/>
    <col min="11527" max="11527" width="14.375" style="31" customWidth="1"/>
    <col min="11528" max="11528" width="9" style="31"/>
    <col min="11529" max="11530" width="12.375" style="31" customWidth="1"/>
    <col min="11531" max="11776" width="9" style="31"/>
    <col min="11777" max="11777" width="9.75" style="31" customWidth="1"/>
    <col min="11778" max="11778" width="15.375" style="31" customWidth="1"/>
    <col min="11779" max="11779" width="13.375" style="31" customWidth="1"/>
    <col min="11780" max="11780" width="14.5" style="31" customWidth="1"/>
    <col min="11781" max="11781" width="12.75" style="31" customWidth="1"/>
    <col min="11782" max="11782" width="14.625" style="31" customWidth="1"/>
    <col min="11783" max="11783" width="14.375" style="31" customWidth="1"/>
    <col min="11784" max="11784" width="9" style="31"/>
    <col min="11785" max="11786" width="12.375" style="31" customWidth="1"/>
    <col min="11787" max="12032" width="9" style="31"/>
    <col min="12033" max="12033" width="9.75" style="31" customWidth="1"/>
    <col min="12034" max="12034" width="15.375" style="31" customWidth="1"/>
    <col min="12035" max="12035" width="13.375" style="31" customWidth="1"/>
    <col min="12036" max="12036" width="14.5" style="31" customWidth="1"/>
    <col min="12037" max="12037" width="12.75" style="31" customWidth="1"/>
    <col min="12038" max="12038" width="14.625" style="31" customWidth="1"/>
    <col min="12039" max="12039" width="14.375" style="31" customWidth="1"/>
    <col min="12040" max="12040" width="9" style="31"/>
    <col min="12041" max="12042" width="12.375" style="31" customWidth="1"/>
    <col min="12043" max="12288" width="9" style="31"/>
    <col min="12289" max="12289" width="9.75" style="31" customWidth="1"/>
    <col min="12290" max="12290" width="15.375" style="31" customWidth="1"/>
    <col min="12291" max="12291" width="13.375" style="31" customWidth="1"/>
    <col min="12292" max="12292" width="14.5" style="31" customWidth="1"/>
    <col min="12293" max="12293" width="12.75" style="31" customWidth="1"/>
    <col min="12294" max="12294" width="14.625" style="31" customWidth="1"/>
    <col min="12295" max="12295" width="14.375" style="31" customWidth="1"/>
    <col min="12296" max="12296" width="9" style="31"/>
    <col min="12297" max="12298" width="12.375" style="31" customWidth="1"/>
    <col min="12299" max="12544" width="9" style="31"/>
    <col min="12545" max="12545" width="9.75" style="31" customWidth="1"/>
    <col min="12546" max="12546" width="15.375" style="31" customWidth="1"/>
    <col min="12547" max="12547" width="13.375" style="31" customWidth="1"/>
    <col min="12548" max="12548" width="14.5" style="31" customWidth="1"/>
    <col min="12549" max="12549" width="12.75" style="31" customWidth="1"/>
    <col min="12550" max="12550" width="14.625" style="31" customWidth="1"/>
    <col min="12551" max="12551" width="14.375" style="31" customWidth="1"/>
    <col min="12552" max="12552" width="9" style="31"/>
    <col min="12553" max="12554" width="12.375" style="31" customWidth="1"/>
    <col min="12555" max="12800" width="9" style="31"/>
    <col min="12801" max="12801" width="9.75" style="31" customWidth="1"/>
    <col min="12802" max="12802" width="15.375" style="31" customWidth="1"/>
    <col min="12803" max="12803" width="13.375" style="31" customWidth="1"/>
    <col min="12804" max="12804" width="14.5" style="31" customWidth="1"/>
    <col min="12805" max="12805" width="12.75" style="31" customWidth="1"/>
    <col min="12806" max="12806" width="14.625" style="31" customWidth="1"/>
    <col min="12807" max="12807" width="14.375" style="31" customWidth="1"/>
    <col min="12808" max="12808" width="9" style="31"/>
    <col min="12809" max="12810" width="12.375" style="31" customWidth="1"/>
    <col min="12811" max="13056" width="9" style="31"/>
    <col min="13057" max="13057" width="9.75" style="31" customWidth="1"/>
    <col min="13058" max="13058" width="15.375" style="31" customWidth="1"/>
    <col min="13059" max="13059" width="13.375" style="31" customWidth="1"/>
    <col min="13060" max="13060" width="14.5" style="31" customWidth="1"/>
    <col min="13061" max="13061" width="12.75" style="31" customWidth="1"/>
    <col min="13062" max="13062" width="14.625" style="31" customWidth="1"/>
    <col min="13063" max="13063" width="14.375" style="31" customWidth="1"/>
    <col min="13064" max="13064" width="9" style="31"/>
    <col min="13065" max="13066" width="12.375" style="31" customWidth="1"/>
    <col min="13067" max="13312" width="9" style="31"/>
    <col min="13313" max="13313" width="9.75" style="31" customWidth="1"/>
    <col min="13314" max="13314" width="15.375" style="31" customWidth="1"/>
    <col min="13315" max="13315" width="13.375" style="31" customWidth="1"/>
    <col min="13316" max="13316" width="14.5" style="31" customWidth="1"/>
    <col min="13317" max="13317" width="12.75" style="31" customWidth="1"/>
    <col min="13318" max="13318" width="14.625" style="31" customWidth="1"/>
    <col min="13319" max="13319" width="14.375" style="31" customWidth="1"/>
    <col min="13320" max="13320" width="9" style="31"/>
    <col min="13321" max="13322" width="12.375" style="31" customWidth="1"/>
    <col min="13323" max="13568" width="9" style="31"/>
    <col min="13569" max="13569" width="9.75" style="31" customWidth="1"/>
    <col min="13570" max="13570" width="15.375" style="31" customWidth="1"/>
    <col min="13571" max="13571" width="13.375" style="31" customWidth="1"/>
    <col min="13572" max="13572" width="14.5" style="31" customWidth="1"/>
    <col min="13573" max="13573" width="12.75" style="31" customWidth="1"/>
    <col min="13574" max="13574" width="14.625" style="31" customWidth="1"/>
    <col min="13575" max="13575" width="14.375" style="31" customWidth="1"/>
    <col min="13576" max="13576" width="9" style="31"/>
    <col min="13577" max="13578" width="12.375" style="31" customWidth="1"/>
    <col min="13579" max="13824" width="9" style="31"/>
    <col min="13825" max="13825" width="9.75" style="31" customWidth="1"/>
    <col min="13826" max="13826" width="15.375" style="31" customWidth="1"/>
    <col min="13827" max="13827" width="13.375" style="31" customWidth="1"/>
    <col min="13828" max="13828" width="14.5" style="31" customWidth="1"/>
    <col min="13829" max="13829" width="12.75" style="31" customWidth="1"/>
    <col min="13830" max="13830" width="14.625" style="31" customWidth="1"/>
    <col min="13831" max="13831" width="14.375" style="31" customWidth="1"/>
    <col min="13832" max="13832" width="9" style="31"/>
    <col min="13833" max="13834" width="12.375" style="31" customWidth="1"/>
    <col min="13835" max="14080" width="9" style="31"/>
    <col min="14081" max="14081" width="9.75" style="31" customWidth="1"/>
    <col min="14082" max="14082" width="15.375" style="31" customWidth="1"/>
    <col min="14083" max="14083" width="13.375" style="31" customWidth="1"/>
    <col min="14084" max="14084" width="14.5" style="31" customWidth="1"/>
    <col min="14085" max="14085" width="12.75" style="31" customWidth="1"/>
    <col min="14086" max="14086" width="14.625" style="31" customWidth="1"/>
    <col min="14087" max="14087" width="14.375" style="31" customWidth="1"/>
    <col min="14088" max="14088" width="9" style="31"/>
    <col min="14089" max="14090" width="12.375" style="31" customWidth="1"/>
    <col min="14091" max="14336" width="9" style="31"/>
    <col min="14337" max="14337" width="9.75" style="31" customWidth="1"/>
    <col min="14338" max="14338" width="15.375" style="31" customWidth="1"/>
    <col min="14339" max="14339" width="13.375" style="31" customWidth="1"/>
    <col min="14340" max="14340" width="14.5" style="31" customWidth="1"/>
    <col min="14341" max="14341" width="12.75" style="31" customWidth="1"/>
    <col min="14342" max="14342" width="14.625" style="31" customWidth="1"/>
    <col min="14343" max="14343" width="14.375" style="31" customWidth="1"/>
    <col min="14344" max="14344" width="9" style="31"/>
    <col min="14345" max="14346" width="12.375" style="31" customWidth="1"/>
    <col min="14347" max="14592" width="9" style="31"/>
    <col min="14593" max="14593" width="9.75" style="31" customWidth="1"/>
    <col min="14594" max="14594" width="15.375" style="31" customWidth="1"/>
    <col min="14595" max="14595" width="13.375" style="31" customWidth="1"/>
    <col min="14596" max="14596" width="14.5" style="31" customWidth="1"/>
    <col min="14597" max="14597" width="12.75" style="31" customWidth="1"/>
    <col min="14598" max="14598" width="14.625" style="31" customWidth="1"/>
    <col min="14599" max="14599" width="14.375" style="31" customWidth="1"/>
    <col min="14600" max="14600" width="9" style="31"/>
    <col min="14601" max="14602" width="12.375" style="31" customWidth="1"/>
    <col min="14603" max="14848" width="9" style="31"/>
    <col min="14849" max="14849" width="9.75" style="31" customWidth="1"/>
    <col min="14850" max="14850" width="15.375" style="31" customWidth="1"/>
    <col min="14851" max="14851" width="13.375" style="31" customWidth="1"/>
    <col min="14852" max="14852" width="14.5" style="31" customWidth="1"/>
    <col min="14853" max="14853" width="12.75" style="31" customWidth="1"/>
    <col min="14854" max="14854" width="14.625" style="31" customWidth="1"/>
    <col min="14855" max="14855" width="14.375" style="31" customWidth="1"/>
    <col min="14856" max="14856" width="9" style="31"/>
    <col min="14857" max="14858" width="12.375" style="31" customWidth="1"/>
    <col min="14859" max="15104" width="9" style="31"/>
    <col min="15105" max="15105" width="9.75" style="31" customWidth="1"/>
    <col min="15106" max="15106" width="15.375" style="31" customWidth="1"/>
    <col min="15107" max="15107" width="13.375" style="31" customWidth="1"/>
    <col min="15108" max="15108" width="14.5" style="31" customWidth="1"/>
    <col min="15109" max="15109" width="12.75" style="31" customWidth="1"/>
    <col min="15110" max="15110" width="14.625" style="31" customWidth="1"/>
    <col min="15111" max="15111" width="14.375" style="31" customWidth="1"/>
    <col min="15112" max="15112" width="9" style="31"/>
    <col min="15113" max="15114" width="12.375" style="31" customWidth="1"/>
    <col min="15115" max="15360" width="9" style="31"/>
    <col min="15361" max="15361" width="9.75" style="31" customWidth="1"/>
    <col min="15362" max="15362" width="15.375" style="31" customWidth="1"/>
    <col min="15363" max="15363" width="13.375" style="31" customWidth="1"/>
    <col min="15364" max="15364" width="14.5" style="31" customWidth="1"/>
    <col min="15365" max="15365" width="12.75" style="31" customWidth="1"/>
    <col min="15366" max="15366" width="14.625" style="31" customWidth="1"/>
    <col min="15367" max="15367" width="14.375" style="31" customWidth="1"/>
    <col min="15368" max="15368" width="9" style="31"/>
    <col min="15369" max="15370" width="12.375" style="31" customWidth="1"/>
    <col min="15371" max="15616" width="9" style="31"/>
    <col min="15617" max="15617" width="9.75" style="31" customWidth="1"/>
    <col min="15618" max="15618" width="15.375" style="31" customWidth="1"/>
    <col min="15619" max="15619" width="13.375" style="31" customWidth="1"/>
    <col min="15620" max="15620" width="14.5" style="31" customWidth="1"/>
    <col min="15621" max="15621" width="12.75" style="31" customWidth="1"/>
    <col min="15622" max="15622" width="14.625" style="31" customWidth="1"/>
    <col min="15623" max="15623" width="14.375" style="31" customWidth="1"/>
    <col min="15624" max="15624" width="9" style="31"/>
    <col min="15625" max="15626" width="12.375" style="31" customWidth="1"/>
    <col min="15627" max="15872" width="9" style="31"/>
    <col min="15873" max="15873" width="9.75" style="31" customWidth="1"/>
    <col min="15874" max="15874" width="15.375" style="31" customWidth="1"/>
    <col min="15875" max="15875" width="13.375" style="31" customWidth="1"/>
    <col min="15876" max="15876" width="14.5" style="31" customWidth="1"/>
    <col min="15877" max="15877" width="12.75" style="31" customWidth="1"/>
    <col min="15878" max="15878" width="14.625" style="31" customWidth="1"/>
    <col min="15879" max="15879" width="14.375" style="31" customWidth="1"/>
    <col min="15880" max="15880" width="9" style="31"/>
    <col min="15881" max="15882" width="12.375" style="31" customWidth="1"/>
    <col min="15883" max="16128" width="9" style="31"/>
    <col min="16129" max="16129" width="9.75" style="31" customWidth="1"/>
    <col min="16130" max="16130" width="15.375" style="31" customWidth="1"/>
    <col min="16131" max="16131" width="13.375" style="31" customWidth="1"/>
    <col min="16132" max="16132" width="14.5" style="31" customWidth="1"/>
    <col min="16133" max="16133" width="12.75" style="31" customWidth="1"/>
    <col min="16134" max="16134" width="14.625" style="31" customWidth="1"/>
    <col min="16135" max="16135" width="14.375" style="31" customWidth="1"/>
    <col min="16136" max="16136" width="9" style="31"/>
    <col min="16137" max="16138" width="12.375" style="31" customWidth="1"/>
    <col min="16139" max="16384" width="9" style="31"/>
  </cols>
  <sheetData>
    <row r="2" spans="1:7" ht="22.5" customHeight="1">
      <c r="A2" s="213" t="s">
        <v>1801</v>
      </c>
      <c r="B2" s="213"/>
      <c r="C2" s="213"/>
      <c r="D2" s="213"/>
      <c r="E2" s="213"/>
      <c r="F2" s="213"/>
    </row>
    <row r="3" spans="1:7" ht="12.75">
      <c r="A3" s="32"/>
    </row>
    <row r="4" spans="1:7" ht="12.75">
      <c r="A4" s="32"/>
    </row>
    <row r="5" spans="1:7" ht="38.25" customHeight="1">
      <c r="A5" s="33" t="s">
        <v>101</v>
      </c>
      <c r="B5" s="33" t="s">
        <v>49</v>
      </c>
      <c r="C5" s="33" t="s">
        <v>2</v>
      </c>
      <c r="D5" s="34" t="s">
        <v>102</v>
      </c>
      <c r="E5" s="33" t="s">
        <v>103</v>
      </c>
      <c r="F5" s="33" t="s">
        <v>104</v>
      </c>
    </row>
    <row r="6" spans="1:7" ht="36.75" customHeight="1">
      <c r="A6" s="35">
        <v>1</v>
      </c>
      <c r="B6" s="36" t="s">
        <v>105</v>
      </c>
      <c r="C6" s="35">
        <v>331</v>
      </c>
      <c r="D6" s="138">
        <v>4525438.75</v>
      </c>
      <c r="E6" s="138">
        <v>4553721.2300000004</v>
      </c>
      <c r="F6" s="35" t="s">
        <v>106</v>
      </c>
    </row>
    <row r="7" spans="1:7" ht="36.75" customHeight="1">
      <c r="A7" s="35">
        <v>2</v>
      </c>
      <c r="B7" s="36" t="s">
        <v>107</v>
      </c>
      <c r="C7" s="35">
        <v>170</v>
      </c>
      <c r="D7" s="138">
        <v>1394796</v>
      </c>
      <c r="E7" s="138">
        <v>1044762.17</v>
      </c>
      <c r="F7" s="35" t="s">
        <v>108</v>
      </c>
    </row>
    <row r="8" spans="1:7" ht="36.75" customHeight="1">
      <c r="A8" s="35">
        <v>3</v>
      </c>
      <c r="B8" s="36" t="s">
        <v>109</v>
      </c>
      <c r="C8" s="35">
        <v>27</v>
      </c>
      <c r="D8" s="138">
        <v>395962.2</v>
      </c>
      <c r="E8" s="138">
        <v>288025.28999999998</v>
      </c>
      <c r="F8" s="35" t="s">
        <v>110</v>
      </c>
    </row>
    <row r="9" spans="1:7" ht="36.75" customHeight="1">
      <c r="A9" s="35">
        <v>4</v>
      </c>
      <c r="B9" s="38" t="s">
        <v>111</v>
      </c>
      <c r="C9" s="35">
        <v>13</v>
      </c>
      <c r="D9" s="138">
        <v>1645501.27</v>
      </c>
      <c r="E9" s="138">
        <v>756332.62</v>
      </c>
      <c r="F9" s="35" t="s">
        <v>112</v>
      </c>
    </row>
    <row r="10" spans="1:7" ht="36.75" customHeight="1">
      <c r="A10" s="35">
        <v>5</v>
      </c>
      <c r="B10" s="38" t="s">
        <v>113</v>
      </c>
      <c r="C10" s="35">
        <v>35</v>
      </c>
      <c r="D10" s="37">
        <v>2181728</v>
      </c>
      <c r="E10" s="37">
        <v>1144891.18</v>
      </c>
      <c r="F10" s="35"/>
    </row>
    <row r="11" spans="1:7" ht="36.75" hidden="1" customHeight="1">
      <c r="A11" s="35"/>
      <c r="B11" s="38"/>
      <c r="C11" s="35">
        <v>0</v>
      </c>
      <c r="D11" s="37">
        <v>0</v>
      </c>
      <c r="E11" s="37"/>
      <c r="F11" s="35"/>
    </row>
    <row r="12" spans="1:7" ht="33" customHeight="1">
      <c r="A12" s="214" t="s">
        <v>96</v>
      </c>
      <c r="B12" s="214"/>
      <c r="C12" s="35">
        <f>SUM(C6:C11)</f>
        <v>576</v>
      </c>
      <c r="D12" s="37">
        <f>SUM(D6:D10)</f>
        <v>10143426.220000001</v>
      </c>
      <c r="E12" s="37">
        <f>SUM(E6:E11)</f>
        <v>7787732.4900000002</v>
      </c>
      <c r="F12" s="35" t="s">
        <v>114</v>
      </c>
    </row>
    <row r="13" spans="1:7" ht="24.75" customHeight="1"/>
    <row r="14" spans="1:7" ht="14.25">
      <c r="C14" s="39"/>
      <c r="D14" s="40"/>
      <c r="E14" s="32"/>
      <c r="F14" s="41"/>
    </row>
    <row r="15" spans="1:7" ht="12" customHeight="1">
      <c r="D15" s="42"/>
    </row>
    <row r="16" spans="1:7" ht="30.75" hidden="1" customHeight="1">
      <c r="A16" s="215" t="s">
        <v>115</v>
      </c>
      <c r="B16" s="215"/>
      <c r="C16" s="215"/>
      <c r="D16" s="215"/>
      <c r="E16" s="215"/>
      <c r="F16" s="215"/>
      <c r="G16" s="215"/>
    </row>
    <row r="17" spans="1:10" ht="12.75" hidden="1" customHeight="1">
      <c r="A17" s="43"/>
      <c r="B17" s="43"/>
      <c r="C17" s="43"/>
      <c r="D17" s="43"/>
      <c r="E17" s="43"/>
      <c r="F17" s="43"/>
      <c r="G17" s="43"/>
    </row>
    <row r="18" spans="1:10" ht="30.75" hidden="1" customHeight="1">
      <c r="A18" s="216" t="s">
        <v>116</v>
      </c>
      <c r="B18" s="217" t="s">
        <v>117</v>
      </c>
      <c r="C18" s="217"/>
      <c r="D18" s="217"/>
      <c r="E18" s="218" t="s">
        <v>118</v>
      </c>
      <c r="F18" s="218"/>
      <c r="G18" s="218"/>
    </row>
    <row r="19" spans="1:10" ht="30.75" hidden="1" customHeight="1">
      <c r="A19" s="216"/>
      <c r="B19" s="44" t="s">
        <v>119</v>
      </c>
      <c r="C19" s="45" t="s">
        <v>120</v>
      </c>
      <c r="D19" s="44" t="s">
        <v>103</v>
      </c>
      <c r="E19" s="46" t="s">
        <v>119</v>
      </c>
      <c r="F19" s="47" t="s">
        <v>120</v>
      </c>
      <c r="G19" s="46" t="s">
        <v>103</v>
      </c>
      <c r="H19" s="48" t="s">
        <v>121</v>
      </c>
      <c r="I19" s="48" t="s">
        <v>121</v>
      </c>
      <c r="J19" s="48" t="s">
        <v>121</v>
      </c>
    </row>
    <row r="20" spans="1:10" ht="25.5" hidden="1" customHeight="1">
      <c r="A20" s="49">
        <v>40179</v>
      </c>
      <c r="B20" s="50">
        <v>533</v>
      </c>
      <c r="C20" s="51">
        <v>4214769.47</v>
      </c>
      <c r="D20" s="51">
        <v>3865856.53</v>
      </c>
      <c r="E20" s="51"/>
      <c r="F20" s="52"/>
      <c r="G20" s="53"/>
      <c r="H20" s="54"/>
      <c r="I20" s="54"/>
      <c r="J20" s="54"/>
    </row>
    <row r="21" spans="1:10" ht="25.5" hidden="1" customHeight="1">
      <c r="A21" s="49">
        <v>40210</v>
      </c>
      <c r="B21" s="50">
        <v>538</v>
      </c>
      <c r="C21" s="51">
        <v>4232159.47</v>
      </c>
      <c r="D21" s="51">
        <v>3912524.94</v>
      </c>
      <c r="E21" s="51"/>
      <c r="F21" s="52"/>
      <c r="G21" s="55"/>
      <c r="H21" s="54"/>
      <c r="I21" s="54"/>
      <c r="J21" s="54"/>
    </row>
    <row r="22" spans="1:10" ht="25.5" hidden="1" customHeight="1">
      <c r="A22" s="49">
        <v>40238</v>
      </c>
      <c r="B22" s="50">
        <v>530</v>
      </c>
      <c r="C22" s="51">
        <v>4158529.3</v>
      </c>
      <c r="D22" s="51">
        <v>5467511.8900000006</v>
      </c>
      <c r="E22" s="51"/>
      <c r="F22" s="52"/>
      <c r="G22" s="53"/>
      <c r="H22" s="54"/>
      <c r="I22" s="54"/>
      <c r="J22" s="54"/>
    </row>
    <row r="23" spans="1:10" ht="25.5" hidden="1" customHeight="1">
      <c r="A23" s="49">
        <v>40269</v>
      </c>
      <c r="B23" s="50">
        <v>536</v>
      </c>
      <c r="C23" s="51">
        <v>4442081.04</v>
      </c>
      <c r="D23" s="51">
        <v>4292247.79</v>
      </c>
      <c r="E23" s="51"/>
      <c r="F23" s="52"/>
      <c r="G23" s="53"/>
      <c r="H23" s="54"/>
      <c r="I23" s="54"/>
      <c r="J23" s="54"/>
    </row>
    <row r="24" spans="1:10" ht="25.5" hidden="1" customHeight="1">
      <c r="A24" s="49">
        <v>40299</v>
      </c>
      <c r="B24" s="50">
        <v>549</v>
      </c>
      <c r="C24" s="51">
        <v>4562201.07</v>
      </c>
      <c r="D24" s="51">
        <v>3883481.15</v>
      </c>
      <c r="E24" s="51"/>
      <c r="F24" s="52"/>
      <c r="G24" s="53"/>
      <c r="H24" s="54"/>
      <c r="I24" s="54"/>
      <c r="J24" s="54"/>
    </row>
    <row r="25" spans="1:10" ht="25.5" hidden="1" customHeight="1">
      <c r="A25" s="56">
        <v>40330</v>
      </c>
      <c r="B25" s="35">
        <v>567</v>
      </c>
      <c r="C25" s="57">
        <v>4557006.37</v>
      </c>
      <c r="D25" s="57">
        <v>3919809.75</v>
      </c>
      <c r="E25" s="57"/>
      <c r="F25" s="58"/>
      <c r="G25" s="59"/>
      <c r="H25" s="54"/>
      <c r="I25" s="54"/>
      <c r="J25" s="54"/>
    </row>
    <row r="26" spans="1:10" ht="25.5" hidden="1" customHeight="1">
      <c r="A26" s="56">
        <v>40360</v>
      </c>
      <c r="B26" s="35">
        <f t="shared" ref="B26:D44" si="0">H26-E26</f>
        <v>640</v>
      </c>
      <c r="C26" s="57">
        <f t="shared" si="0"/>
        <v>4551834.1900000004</v>
      </c>
      <c r="D26" s="57">
        <f t="shared" si="0"/>
        <v>4207032.53</v>
      </c>
      <c r="E26" s="60">
        <v>5</v>
      </c>
      <c r="F26" s="61">
        <v>732291</v>
      </c>
      <c r="G26" s="59">
        <v>285945.75</v>
      </c>
      <c r="H26" s="35">
        <v>645</v>
      </c>
      <c r="I26" s="37">
        <v>5284125.1900000004</v>
      </c>
      <c r="J26" s="37">
        <v>4492978.28</v>
      </c>
    </row>
    <row r="27" spans="1:10" ht="25.5" hidden="1" customHeight="1">
      <c r="A27" s="56">
        <v>40391</v>
      </c>
      <c r="B27" s="35">
        <f t="shared" si="0"/>
        <v>663</v>
      </c>
      <c r="C27" s="37">
        <f t="shared" si="0"/>
        <v>4631602.1899999995</v>
      </c>
      <c r="D27" s="37">
        <f t="shared" si="0"/>
        <v>4273192.42</v>
      </c>
      <c r="E27" s="60">
        <v>7</v>
      </c>
      <c r="F27" s="61">
        <v>856419</v>
      </c>
      <c r="G27" s="61">
        <v>306727.38</v>
      </c>
      <c r="H27" s="35">
        <v>670</v>
      </c>
      <c r="I27" s="37">
        <v>5488021.1899999995</v>
      </c>
      <c r="J27" s="37">
        <v>4579919.8</v>
      </c>
    </row>
    <row r="28" spans="1:10" ht="25.5" hidden="1" customHeight="1">
      <c r="A28" s="56">
        <v>40422</v>
      </c>
      <c r="B28" s="35">
        <f t="shared" si="0"/>
        <v>648</v>
      </c>
      <c r="C28" s="37">
        <f t="shared" si="0"/>
        <v>4675820.1899999995</v>
      </c>
      <c r="D28" s="37">
        <f t="shared" si="0"/>
        <v>4310815.1100000003</v>
      </c>
      <c r="E28" s="60">
        <v>7</v>
      </c>
      <c r="F28" s="61">
        <v>856419</v>
      </c>
      <c r="G28" s="61">
        <v>321749.78999999998</v>
      </c>
      <c r="H28" s="35">
        <v>655</v>
      </c>
      <c r="I28" s="37">
        <v>5532239.1899999995</v>
      </c>
      <c r="J28" s="37">
        <v>4632564.9000000004</v>
      </c>
    </row>
    <row r="29" spans="1:10" ht="25.5" hidden="1" customHeight="1">
      <c r="A29" s="56">
        <v>40452</v>
      </c>
      <c r="B29" s="35">
        <f t="shared" si="0"/>
        <v>647</v>
      </c>
      <c r="C29" s="37">
        <f t="shared" si="0"/>
        <v>4951193.1899999995</v>
      </c>
      <c r="D29" s="37">
        <f t="shared" si="0"/>
        <v>4893795.46</v>
      </c>
      <c r="E29" s="60">
        <v>10</v>
      </c>
      <c r="F29" s="61">
        <v>900589</v>
      </c>
      <c r="G29" s="61">
        <v>346791.86</v>
      </c>
      <c r="H29" s="35">
        <v>657</v>
      </c>
      <c r="I29" s="37">
        <v>5851782.1899999995</v>
      </c>
      <c r="J29" s="37">
        <v>5240587.32</v>
      </c>
    </row>
    <row r="30" spans="1:10" ht="25.5" hidden="1" customHeight="1">
      <c r="A30" s="56">
        <v>40483</v>
      </c>
      <c r="B30" s="35">
        <f t="shared" si="0"/>
        <v>648</v>
      </c>
      <c r="C30" s="37">
        <f t="shared" si="0"/>
        <v>4967543.1899999995</v>
      </c>
      <c r="D30" s="37">
        <f t="shared" si="0"/>
        <v>4652913.6099999994</v>
      </c>
      <c r="E30" s="60">
        <v>11</v>
      </c>
      <c r="F30" s="61">
        <v>1018927.16</v>
      </c>
      <c r="G30" s="61">
        <v>386715.61</v>
      </c>
      <c r="H30" s="35">
        <v>659</v>
      </c>
      <c r="I30" s="37">
        <v>5986470.3499999996</v>
      </c>
      <c r="J30" s="37">
        <v>5039629.22</v>
      </c>
    </row>
    <row r="31" spans="1:10" ht="25.5" hidden="1" customHeight="1">
      <c r="A31" s="56">
        <v>40513</v>
      </c>
      <c r="B31" s="35">
        <f t="shared" si="0"/>
        <v>645</v>
      </c>
      <c r="C31" s="37">
        <f t="shared" si="0"/>
        <v>4934793.1899999995</v>
      </c>
      <c r="D31" s="37">
        <f t="shared" si="0"/>
        <v>4648393.21</v>
      </c>
      <c r="E31" s="60">
        <v>12</v>
      </c>
      <c r="F31" s="61">
        <v>1181844.1599999999</v>
      </c>
      <c r="G31" s="61">
        <v>572410.53</v>
      </c>
      <c r="H31" s="35">
        <v>657</v>
      </c>
      <c r="I31" s="37">
        <v>6116637.3499999996</v>
      </c>
      <c r="J31" s="37">
        <v>5220803.74</v>
      </c>
    </row>
    <row r="32" spans="1:10" ht="25.5" hidden="1" customHeight="1">
      <c r="A32" s="56">
        <v>40544</v>
      </c>
      <c r="B32" s="35">
        <f t="shared" si="0"/>
        <v>648</v>
      </c>
      <c r="C32" s="37">
        <f t="shared" si="0"/>
        <v>4958913.1899999995</v>
      </c>
      <c r="D32" s="37">
        <f t="shared" si="0"/>
        <v>4576372.62</v>
      </c>
      <c r="E32" s="60">
        <v>16</v>
      </c>
      <c r="F32" s="61">
        <v>1393280.82</v>
      </c>
      <c r="G32" s="61">
        <v>502727.55</v>
      </c>
      <c r="H32" s="35">
        <v>664</v>
      </c>
      <c r="I32" s="37">
        <v>6352194.0099999998</v>
      </c>
      <c r="J32" s="37">
        <v>5079100.17</v>
      </c>
    </row>
    <row r="33" spans="1:10" ht="25.5" hidden="1" customHeight="1">
      <c r="A33" s="56">
        <v>40575</v>
      </c>
      <c r="B33" s="35">
        <f t="shared" si="0"/>
        <v>643</v>
      </c>
      <c r="C33" s="37">
        <f t="shared" si="0"/>
        <v>5416217.1899999995</v>
      </c>
      <c r="D33" s="37">
        <f t="shared" si="0"/>
        <v>5276907.37</v>
      </c>
      <c r="E33" s="60">
        <v>18</v>
      </c>
      <c r="F33" s="61">
        <v>1699335.09</v>
      </c>
      <c r="G33" s="61">
        <v>610184.75</v>
      </c>
      <c r="H33" s="35">
        <v>661</v>
      </c>
      <c r="I33" s="37">
        <v>7115552.2799999993</v>
      </c>
      <c r="J33" s="37">
        <v>5887092.1200000001</v>
      </c>
    </row>
    <row r="34" spans="1:10" ht="25.5" hidden="1" customHeight="1">
      <c r="A34" s="56">
        <v>40603</v>
      </c>
      <c r="B34" s="35">
        <f t="shared" si="0"/>
        <v>641</v>
      </c>
      <c r="C34" s="37">
        <f t="shared" si="0"/>
        <v>5311364.3599999994</v>
      </c>
      <c r="D34" s="37">
        <f t="shared" si="0"/>
        <v>4892686.1199999992</v>
      </c>
      <c r="E34" s="60">
        <v>21</v>
      </c>
      <c r="F34" s="61">
        <v>1985010.23</v>
      </c>
      <c r="G34" s="61">
        <v>749278.2</v>
      </c>
      <c r="H34" s="35">
        <v>662</v>
      </c>
      <c r="I34" s="37">
        <v>7296374.5899999999</v>
      </c>
      <c r="J34" s="37">
        <v>5641964.3199999994</v>
      </c>
    </row>
    <row r="35" spans="1:10" ht="25.5" hidden="1" customHeight="1">
      <c r="A35" s="56">
        <v>40634</v>
      </c>
      <c r="B35" s="35">
        <f t="shared" si="0"/>
        <v>646</v>
      </c>
      <c r="C35" s="37">
        <f t="shared" si="0"/>
        <v>5453960.3600000003</v>
      </c>
      <c r="D35" s="37">
        <f t="shared" si="0"/>
        <v>5267337.3400000026</v>
      </c>
      <c r="E35" s="60">
        <v>23</v>
      </c>
      <c r="F35" s="61">
        <v>2146613.79</v>
      </c>
      <c r="G35" s="61">
        <v>745628.96</v>
      </c>
      <c r="H35" s="35">
        <v>669</v>
      </c>
      <c r="I35" s="37">
        <v>7600574.1500000004</v>
      </c>
      <c r="J35" s="37">
        <v>6012966.3000000026</v>
      </c>
    </row>
    <row r="36" spans="1:10" ht="25.5" hidden="1" customHeight="1">
      <c r="A36" s="56">
        <v>40664</v>
      </c>
      <c r="B36" s="35">
        <f t="shared" si="0"/>
        <v>653</v>
      </c>
      <c r="C36" s="37">
        <f t="shared" si="0"/>
        <v>5468320.3599999994</v>
      </c>
      <c r="D36" s="37">
        <f t="shared" si="0"/>
        <v>4941208.9399999985</v>
      </c>
      <c r="E36" s="60">
        <v>22</v>
      </c>
      <c r="F36" s="61">
        <v>2035083.81</v>
      </c>
      <c r="G36" s="61">
        <v>707157.54</v>
      </c>
      <c r="H36" s="35">
        <v>675</v>
      </c>
      <c r="I36" s="37">
        <v>7503404.1699999999</v>
      </c>
      <c r="J36" s="37">
        <v>5648366.4799999986</v>
      </c>
    </row>
    <row r="37" spans="1:10" ht="25.5" hidden="1" customHeight="1">
      <c r="A37" s="56">
        <v>40695</v>
      </c>
      <c r="B37" s="35">
        <f t="shared" si="0"/>
        <v>655</v>
      </c>
      <c r="C37" s="37">
        <f t="shared" si="0"/>
        <v>5450602.3599999994</v>
      </c>
      <c r="D37" s="37">
        <f t="shared" si="0"/>
        <v>5140733.7699999986</v>
      </c>
      <c r="E37" s="60">
        <v>23</v>
      </c>
      <c r="F37" s="61">
        <v>1928638.99</v>
      </c>
      <c r="G37" s="61">
        <v>712730.37</v>
      </c>
      <c r="H37" s="35">
        <v>678</v>
      </c>
      <c r="I37" s="37">
        <v>7379241.3499999996</v>
      </c>
      <c r="J37" s="37">
        <v>5853464.1399999987</v>
      </c>
    </row>
    <row r="38" spans="1:10" ht="25.5" hidden="1" customHeight="1">
      <c r="A38" s="56">
        <v>40725</v>
      </c>
      <c r="B38" s="35">
        <f t="shared" si="0"/>
        <v>683</v>
      </c>
      <c r="C38" s="37">
        <f t="shared" si="0"/>
        <v>5589127.3599999994</v>
      </c>
      <c r="D38" s="37">
        <f t="shared" si="0"/>
        <v>5067976.25</v>
      </c>
      <c r="E38" s="60">
        <v>24</v>
      </c>
      <c r="F38" s="61">
        <v>2061972.99</v>
      </c>
      <c r="G38" s="61">
        <v>803310.23</v>
      </c>
      <c r="H38" s="35">
        <v>707</v>
      </c>
      <c r="I38" s="37">
        <v>7651100.3499999996</v>
      </c>
      <c r="J38" s="37">
        <v>5871286.4799999995</v>
      </c>
    </row>
    <row r="39" spans="1:10" ht="25.5" hidden="1" customHeight="1">
      <c r="A39" s="56">
        <v>40756</v>
      </c>
      <c r="B39" s="35">
        <f t="shared" si="0"/>
        <v>684</v>
      </c>
      <c r="C39" s="37">
        <f t="shared" si="0"/>
        <v>5602866.3599999994</v>
      </c>
      <c r="D39" s="37">
        <f t="shared" si="0"/>
        <v>5379949.1600000001</v>
      </c>
      <c r="E39" s="60">
        <v>24</v>
      </c>
      <c r="F39" s="61">
        <v>2093472.99</v>
      </c>
      <c r="G39" s="61">
        <f>853189.25+2305.19</f>
        <v>855494.44</v>
      </c>
      <c r="H39" s="35">
        <v>708</v>
      </c>
      <c r="I39" s="37">
        <v>7696339.3499999996</v>
      </c>
      <c r="J39" s="37">
        <f>6082563.94+152879.66</f>
        <v>6235443.6000000006</v>
      </c>
    </row>
    <row r="40" spans="1:10" ht="25.5" hidden="1" customHeight="1">
      <c r="A40" s="56">
        <v>40787</v>
      </c>
      <c r="B40" s="35">
        <f t="shared" si="0"/>
        <v>687</v>
      </c>
      <c r="C40" s="37">
        <f t="shared" si="0"/>
        <v>5707053.8000000007</v>
      </c>
      <c r="D40" s="37">
        <f t="shared" si="0"/>
        <v>5545735.3099999987</v>
      </c>
      <c r="E40" s="60">
        <v>25</v>
      </c>
      <c r="F40" s="61">
        <v>2119819.4300000002</v>
      </c>
      <c r="G40" s="61">
        <v>754846.82</v>
      </c>
      <c r="H40" s="35">
        <v>712</v>
      </c>
      <c r="I40" s="37">
        <v>7826873.2300000004</v>
      </c>
      <c r="J40" s="37">
        <v>6300582.129999999</v>
      </c>
    </row>
    <row r="41" spans="1:10" ht="25.5" hidden="1" customHeight="1">
      <c r="A41" s="56">
        <v>40817</v>
      </c>
      <c r="B41" s="35">
        <f t="shared" si="0"/>
        <v>685</v>
      </c>
      <c r="C41" s="37">
        <f t="shared" si="0"/>
        <v>6014063.6500000004</v>
      </c>
      <c r="D41" s="37">
        <f t="shared" si="0"/>
        <v>5621506.9099999983</v>
      </c>
      <c r="E41" s="60">
        <v>22</v>
      </c>
      <c r="F41" s="61">
        <v>1651926.58</v>
      </c>
      <c r="G41" s="61">
        <v>744035.75</v>
      </c>
      <c r="H41" s="35">
        <v>707</v>
      </c>
      <c r="I41" s="37">
        <v>7665990.2300000004</v>
      </c>
      <c r="J41" s="37">
        <v>6365542.6599999983</v>
      </c>
    </row>
    <row r="42" spans="1:10" ht="25.5" hidden="1" customHeight="1">
      <c r="A42" s="56">
        <v>40848</v>
      </c>
      <c r="B42" s="35">
        <f t="shared" si="0"/>
        <v>682</v>
      </c>
      <c r="C42" s="37">
        <f t="shared" si="0"/>
        <v>5671551.6499999994</v>
      </c>
      <c r="D42" s="37">
        <f t="shared" si="0"/>
        <v>5330735.6999999993</v>
      </c>
      <c r="E42" s="60">
        <v>23</v>
      </c>
      <c r="F42" s="61">
        <v>1703484.53</v>
      </c>
      <c r="G42" s="61">
        <v>1303682.0200000003</v>
      </c>
      <c r="H42" s="35">
        <v>705</v>
      </c>
      <c r="I42" s="37">
        <v>7375036.1799999997</v>
      </c>
      <c r="J42" s="37">
        <v>6634417.7199999997</v>
      </c>
    </row>
    <row r="43" spans="1:10" ht="25.5" hidden="1" customHeight="1">
      <c r="A43" s="56">
        <v>40878</v>
      </c>
      <c r="B43" s="35">
        <f t="shared" si="0"/>
        <v>677</v>
      </c>
      <c r="C43" s="37">
        <f t="shared" si="0"/>
        <v>5685007.6499999994</v>
      </c>
      <c r="D43" s="37">
        <f t="shared" si="0"/>
        <v>5744060.3399999999</v>
      </c>
      <c r="E43" s="60">
        <v>22</v>
      </c>
      <c r="F43" s="61">
        <v>1650984.53</v>
      </c>
      <c r="G43" s="61">
        <v>809202.26000000013</v>
      </c>
      <c r="H43" s="35">
        <v>699</v>
      </c>
      <c r="I43" s="37">
        <v>7335992.1799999997</v>
      </c>
      <c r="J43" s="37">
        <v>6553262.5999999996</v>
      </c>
    </row>
    <row r="44" spans="1:10" ht="25.5" hidden="1" customHeight="1">
      <c r="A44" s="56">
        <v>40909</v>
      </c>
      <c r="B44" s="35">
        <f t="shared" si="0"/>
        <v>673</v>
      </c>
      <c r="C44" s="37">
        <f t="shared" si="0"/>
        <v>5650433.6500000004</v>
      </c>
      <c r="D44" s="37">
        <f t="shared" si="0"/>
        <v>5131025.3000000007</v>
      </c>
      <c r="E44" s="60">
        <v>20</v>
      </c>
      <c r="F44" s="61">
        <v>1479739.65</v>
      </c>
      <c r="G44" s="61">
        <v>898801.08</v>
      </c>
      <c r="H44" s="35">
        <v>693</v>
      </c>
      <c r="I44" s="37">
        <v>7130173.2999999998</v>
      </c>
      <c r="J44" s="37">
        <v>6029826.3800000008</v>
      </c>
    </row>
    <row r="45" spans="1:10" ht="25.5" hidden="1" customHeight="1">
      <c r="A45" s="56">
        <v>40940</v>
      </c>
      <c r="B45" s="35">
        <f t="shared" ref="B45:D56" si="1">H45-E45</f>
        <v>687</v>
      </c>
      <c r="C45" s="37">
        <f t="shared" si="1"/>
        <v>6258880.6500000004</v>
      </c>
      <c r="D45" s="37">
        <f t="shared" si="1"/>
        <v>6738972.1699999999</v>
      </c>
      <c r="E45" s="60">
        <v>20</v>
      </c>
      <c r="F45" s="61">
        <v>1521114.65</v>
      </c>
      <c r="G45" s="61">
        <v>824471.79</v>
      </c>
      <c r="H45" s="35">
        <v>707</v>
      </c>
      <c r="I45" s="37">
        <v>7779995.2999999998</v>
      </c>
      <c r="J45" s="37">
        <v>7563443.96</v>
      </c>
    </row>
    <row r="46" spans="1:10" ht="25.5" hidden="1" customHeight="1">
      <c r="A46" s="56">
        <v>40969</v>
      </c>
      <c r="B46" s="35">
        <f t="shared" si="1"/>
        <v>684</v>
      </c>
      <c r="C46" s="37">
        <f t="shared" si="1"/>
        <v>6424521.9000000004</v>
      </c>
      <c r="D46" s="37">
        <f t="shared" si="1"/>
        <v>6233216.5200000005</v>
      </c>
      <c r="E46" s="60">
        <v>20</v>
      </c>
      <c r="F46" s="61">
        <v>1507903.51</v>
      </c>
      <c r="G46" s="61">
        <v>886306.33000000007</v>
      </c>
      <c r="H46" s="35">
        <v>704</v>
      </c>
      <c r="I46" s="37">
        <v>7932425.4100000001</v>
      </c>
      <c r="J46" s="37">
        <v>7119522.8500000006</v>
      </c>
    </row>
    <row r="47" spans="1:10" ht="25.5" hidden="1" customHeight="1">
      <c r="A47" s="56">
        <v>41000</v>
      </c>
      <c r="B47" s="35">
        <f t="shared" si="1"/>
        <v>695</v>
      </c>
      <c r="C47" s="37">
        <f t="shared" si="1"/>
        <v>6399397.9000000004</v>
      </c>
      <c r="D47" s="37">
        <f t="shared" si="1"/>
        <v>5689322.3899999997</v>
      </c>
      <c r="E47" s="60">
        <v>21</v>
      </c>
      <c r="F47" s="61">
        <v>1853192.22</v>
      </c>
      <c r="G47" s="61">
        <v>741209.92</v>
      </c>
      <c r="H47" s="35">
        <v>716</v>
      </c>
      <c r="I47" s="37">
        <v>8252590.1200000001</v>
      </c>
      <c r="J47" s="37">
        <v>6430532.3099999996</v>
      </c>
    </row>
    <row r="48" spans="1:10" ht="25.5" hidden="1" customHeight="1">
      <c r="A48" s="56">
        <v>41030</v>
      </c>
      <c r="B48" s="35">
        <f t="shared" si="1"/>
        <v>710</v>
      </c>
      <c r="C48" s="37">
        <f t="shared" si="1"/>
        <v>6254090.9000000004</v>
      </c>
      <c r="D48" s="37">
        <f t="shared" si="1"/>
        <v>5615731.4399999995</v>
      </c>
      <c r="E48" s="60">
        <v>22</v>
      </c>
      <c r="F48" s="61">
        <v>1872702.22</v>
      </c>
      <c r="G48" s="61">
        <v>923205.73999999976</v>
      </c>
      <c r="H48" s="35">
        <v>732</v>
      </c>
      <c r="I48" s="37">
        <v>8126793.1200000001</v>
      </c>
      <c r="J48" s="37">
        <v>6538937.1799999997</v>
      </c>
    </row>
    <row r="49" spans="1:10" ht="25.5" hidden="1" customHeight="1">
      <c r="A49" s="56">
        <v>41061</v>
      </c>
      <c r="B49" s="35">
        <f t="shared" si="1"/>
        <v>718</v>
      </c>
      <c r="C49" s="37">
        <f t="shared" si="1"/>
        <v>6309092.9000000004</v>
      </c>
      <c r="D49" s="37">
        <f t="shared" si="1"/>
        <v>6060802.4700000007</v>
      </c>
      <c r="E49" s="60">
        <v>22</v>
      </c>
      <c r="F49" s="61">
        <v>1872702.22</v>
      </c>
      <c r="G49" s="61">
        <v>869062.8899999999</v>
      </c>
      <c r="H49" s="35">
        <v>740</v>
      </c>
      <c r="I49" s="37">
        <v>8181795.1200000001</v>
      </c>
      <c r="J49" s="37">
        <v>6929865.3600000003</v>
      </c>
    </row>
    <row r="50" spans="1:10" ht="25.5" hidden="1" customHeight="1">
      <c r="A50" s="56">
        <v>41091</v>
      </c>
      <c r="B50" s="35">
        <f t="shared" si="1"/>
        <v>726</v>
      </c>
      <c r="C50" s="37">
        <f t="shared" si="1"/>
        <v>6409360.9000000004</v>
      </c>
      <c r="D50" s="37">
        <f t="shared" si="1"/>
        <v>5812379.3100000005</v>
      </c>
      <c r="E50" s="60">
        <v>24</v>
      </c>
      <c r="F50" s="61">
        <v>1920702.22</v>
      </c>
      <c r="G50" s="61">
        <v>893369.09999999986</v>
      </c>
      <c r="H50" s="35">
        <v>750</v>
      </c>
      <c r="I50" s="37">
        <v>8330063.1200000001</v>
      </c>
      <c r="J50" s="37">
        <v>6705748.4100000001</v>
      </c>
    </row>
    <row r="51" spans="1:10" ht="25.5" hidden="1" customHeight="1">
      <c r="A51" s="56">
        <v>41122</v>
      </c>
      <c r="B51" s="35">
        <f t="shared" si="1"/>
        <v>732</v>
      </c>
      <c r="C51" s="37">
        <f t="shared" si="1"/>
        <v>6420868.6999999993</v>
      </c>
      <c r="D51" s="37">
        <f t="shared" si="1"/>
        <v>5959636.3599999994</v>
      </c>
      <c r="E51" s="60">
        <v>26</v>
      </c>
      <c r="F51" s="61">
        <v>1954455.31</v>
      </c>
      <c r="G51" s="61">
        <v>1530213.4699999997</v>
      </c>
      <c r="H51" s="35">
        <v>758</v>
      </c>
      <c r="I51" s="37">
        <v>8375324.0099999998</v>
      </c>
      <c r="J51" s="37">
        <v>7489849.8299999991</v>
      </c>
    </row>
    <row r="52" spans="1:10" ht="25.5" hidden="1" customHeight="1">
      <c r="A52" s="56">
        <v>41153</v>
      </c>
      <c r="B52" s="35">
        <f t="shared" si="1"/>
        <v>740</v>
      </c>
      <c r="C52" s="37">
        <f t="shared" si="1"/>
        <v>6539919.6999999993</v>
      </c>
      <c r="D52" s="37">
        <f t="shared" si="1"/>
        <v>5944779.9900000002</v>
      </c>
      <c r="E52" s="60">
        <v>27</v>
      </c>
      <c r="F52" s="61">
        <v>1983255.31</v>
      </c>
      <c r="G52" s="61">
        <v>1017864.4899999998</v>
      </c>
      <c r="H52" s="35">
        <v>767</v>
      </c>
      <c r="I52" s="37">
        <v>8523175.0099999998</v>
      </c>
      <c r="J52" s="37">
        <v>6962644.4800000004</v>
      </c>
    </row>
    <row r="53" spans="1:10" ht="25.5" hidden="1" customHeight="1">
      <c r="A53" s="56">
        <v>41183</v>
      </c>
      <c r="B53" s="35">
        <f t="shared" si="1"/>
        <v>737</v>
      </c>
      <c r="C53" s="37">
        <f t="shared" si="1"/>
        <v>6509736.6999999993</v>
      </c>
      <c r="D53" s="37">
        <f t="shared" si="1"/>
        <v>5963994.9000000004</v>
      </c>
      <c r="E53" s="60">
        <v>28</v>
      </c>
      <c r="F53" s="61">
        <v>1994255.31</v>
      </c>
      <c r="G53" s="61">
        <v>1020598.5099999998</v>
      </c>
      <c r="H53" s="35">
        <v>765</v>
      </c>
      <c r="I53" s="37">
        <v>8503992.0099999998</v>
      </c>
      <c r="J53" s="37">
        <v>6984593.4100000001</v>
      </c>
    </row>
    <row r="54" spans="1:10" ht="25.5" hidden="1" customHeight="1">
      <c r="A54" s="56">
        <v>41214</v>
      </c>
      <c r="B54" s="35">
        <f t="shared" si="1"/>
        <v>726</v>
      </c>
      <c r="C54" s="37">
        <f t="shared" si="1"/>
        <v>6769247.7000000002</v>
      </c>
      <c r="D54" s="37">
        <f t="shared" si="1"/>
        <v>8193571.7700000014</v>
      </c>
      <c r="E54" s="60">
        <v>32</v>
      </c>
      <c r="F54" s="61">
        <v>2184561.79</v>
      </c>
      <c r="G54" s="61">
        <v>1098125.52</v>
      </c>
      <c r="H54" s="35">
        <v>758</v>
      </c>
      <c r="I54" s="37">
        <v>8953809.4900000002</v>
      </c>
      <c r="J54" s="37">
        <v>9291697.290000001</v>
      </c>
    </row>
    <row r="55" spans="1:10" ht="25.5" hidden="1" customHeight="1">
      <c r="A55" s="56">
        <v>41244</v>
      </c>
      <c r="B55" s="35">
        <f t="shared" si="1"/>
        <v>712</v>
      </c>
      <c r="C55" s="37">
        <f t="shared" si="1"/>
        <v>6438864.6999999993</v>
      </c>
      <c r="D55" s="37">
        <f t="shared" si="1"/>
        <v>8419603.7090000007</v>
      </c>
      <c r="E55" s="60">
        <v>31</v>
      </c>
      <c r="F55" s="61">
        <v>2068894.66</v>
      </c>
      <c r="G55" s="61">
        <v>1075669.01</v>
      </c>
      <c r="H55" s="35">
        <v>743</v>
      </c>
      <c r="I55" s="37">
        <v>8507759.3599999994</v>
      </c>
      <c r="J55" s="37">
        <v>9495272.7190000005</v>
      </c>
    </row>
    <row r="56" spans="1:10" ht="25.5" hidden="1" customHeight="1">
      <c r="A56" s="56">
        <v>41275</v>
      </c>
      <c r="B56" s="35">
        <f t="shared" si="1"/>
        <v>654</v>
      </c>
      <c r="C56" s="37">
        <f t="shared" si="1"/>
        <v>5862132.1500000004</v>
      </c>
      <c r="D56" s="37">
        <f t="shared" si="1"/>
        <v>5512717.0600000005</v>
      </c>
      <c r="E56" s="60">
        <v>31</v>
      </c>
      <c r="F56" s="61">
        <v>2068894.66</v>
      </c>
      <c r="G56" s="61">
        <v>1081309.33</v>
      </c>
      <c r="H56" s="35">
        <v>685</v>
      </c>
      <c r="I56" s="37">
        <v>7931026.8100000005</v>
      </c>
      <c r="J56" s="37">
        <v>6594026.3900000006</v>
      </c>
    </row>
    <row r="57" spans="1:10" ht="12" hidden="1" customHeight="1">
      <c r="E57" s="40"/>
    </row>
    <row r="58" spans="1:10" ht="12" hidden="1" customHeight="1">
      <c r="B58" s="31">
        <v>2456880.89</v>
      </c>
    </row>
    <row r="59" spans="1:10" ht="12" hidden="1" customHeight="1"/>
    <row r="65" spans="4:9" ht="12" customHeight="1">
      <c r="D65" s="62"/>
      <c r="I65" s="31" t="s">
        <v>146</v>
      </c>
    </row>
    <row r="66" spans="4:9" ht="12" customHeight="1">
      <c r="D66" s="40"/>
      <c r="F66" s="40"/>
    </row>
    <row r="68" spans="4:9" ht="12" customHeight="1">
      <c r="D68" s="62"/>
    </row>
    <row r="69" spans="4:9" ht="12" customHeight="1">
      <c r="D69" s="40"/>
    </row>
  </sheetData>
  <mergeCells count="6">
    <mergeCell ref="A2:F2"/>
    <mergeCell ref="A12:B12"/>
    <mergeCell ref="A16:G16"/>
    <mergeCell ref="A18:A19"/>
    <mergeCell ref="B18:D18"/>
    <mergeCell ref="E18:G18"/>
  </mergeCells>
  <phoneticPr fontId="1" type="noConversion"/>
  <printOptions horizontalCentered="1"/>
  <pageMargins left="0.15748031496062992" right="0.15748031496062992" top="0.35433070866141736" bottom="0.27559055118110237" header="0.15748031496062992" footer="0.15748031496062992"/>
  <pageSetup paperSize="9" firstPageNumber="4294963191" orientation="portrait" r:id="rId1"/>
  <headerFooter alignWithMargins="0">
    <oddHeader>&amp;L文件二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F180"/>
  <sheetViews>
    <sheetView workbookViewId="0">
      <pane xSplit="2" ySplit="2" topLeftCell="C3" activePane="bottomRight" state="frozenSplit"/>
      <selection pane="bottomLeft" activeCell="A3" sqref="A3"/>
      <selection pane="topRight" activeCell="C1" sqref="C1"/>
      <selection pane="bottomRight" activeCell="F27" sqref="F27"/>
    </sheetView>
  </sheetViews>
  <sheetFormatPr defaultRowHeight="13.5"/>
  <cols>
    <col min="1" max="2" width="20.5625" customWidth="1"/>
    <col min="3" max="3" width="30.5625" customWidth="1"/>
    <col min="4" max="32" width="20.5625" customWidth="1"/>
  </cols>
  <sheetData>
    <row r="1" spans="1:32" s="230" customFormat="1" ht="28.5" customHeight="1">
      <c r="A1" s="231" t="s">
        <v>189</v>
      </c>
      <c r="B1" s="231"/>
      <c r="C1" s="232" t="s">
        <v>190</v>
      </c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</row>
    <row r="2" spans="1:32" s="230" customFormat="1" ht="28.5" customHeight="1">
      <c r="A2" s="233" t="s">
        <v>191</v>
      </c>
      <c r="B2" s="233" t="s">
        <v>192</v>
      </c>
      <c r="C2" s="233" t="s">
        <v>193</v>
      </c>
      <c r="D2" s="233" t="s">
        <v>194</v>
      </c>
      <c r="E2" s="233" t="s">
        <v>195</v>
      </c>
      <c r="F2" s="233" t="s">
        <v>196</v>
      </c>
      <c r="G2" s="233" t="s">
        <v>197</v>
      </c>
      <c r="H2" s="233" t="s">
        <v>198</v>
      </c>
      <c r="I2" s="233" t="s">
        <v>199</v>
      </c>
      <c r="J2" s="233" t="s">
        <v>200</v>
      </c>
      <c r="K2" s="233" t="s">
        <v>201</v>
      </c>
      <c r="L2" s="233" t="s">
        <v>202</v>
      </c>
      <c r="M2" s="233" t="s">
        <v>203</v>
      </c>
      <c r="N2" s="233" t="s">
        <v>204</v>
      </c>
      <c r="O2" s="233" t="s">
        <v>205</v>
      </c>
      <c r="P2" s="233" t="s">
        <v>206</v>
      </c>
      <c r="Q2" s="233" t="s">
        <v>207</v>
      </c>
      <c r="R2" s="233" t="s">
        <v>208</v>
      </c>
      <c r="S2" s="233" t="s">
        <v>209</v>
      </c>
      <c r="T2" s="233" t="s">
        <v>210</v>
      </c>
      <c r="U2" s="233" t="s">
        <v>211</v>
      </c>
      <c r="V2" s="233" t="s">
        <v>212</v>
      </c>
      <c r="W2" s="233" t="s">
        <v>213</v>
      </c>
      <c r="X2" s="233" t="s">
        <v>214</v>
      </c>
      <c r="Y2" s="233" t="s">
        <v>215</v>
      </c>
      <c r="Z2" s="233" t="s">
        <v>216</v>
      </c>
      <c r="AA2" s="233" t="s">
        <v>217</v>
      </c>
      <c r="AB2" s="233" t="s">
        <v>218</v>
      </c>
      <c r="AC2" s="233" t="s">
        <v>219</v>
      </c>
      <c r="AD2" s="233" t="s">
        <v>220</v>
      </c>
      <c r="AE2" s="233" t="s">
        <v>0</v>
      </c>
      <c r="AF2" s="233" t="s">
        <v>221</v>
      </c>
    </row>
    <row r="3" spans="1:32" ht="28.5" customHeight="1">
      <c r="A3" s="234" t="s">
        <v>222</v>
      </c>
      <c r="B3" s="235" t="s">
        <v>223</v>
      </c>
      <c r="C3" s="235" t="s">
        <v>224</v>
      </c>
      <c r="D3" s="235">
        <v>1555</v>
      </c>
      <c r="E3" s="236">
        <v>3578</v>
      </c>
      <c r="F3" s="236">
        <v>0</v>
      </c>
      <c r="G3" s="236">
        <v>0</v>
      </c>
      <c r="H3" s="236">
        <v>0</v>
      </c>
      <c r="I3" s="236">
        <v>0</v>
      </c>
      <c r="J3" s="236">
        <v>0</v>
      </c>
      <c r="K3" s="236">
        <v>0</v>
      </c>
      <c r="L3" s="236">
        <v>0</v>
      </c>
      <c r="M3" s="236">
        <v>0</v>
      </c>
      <c r="N3" s="236">
        <v>0</v>
      </c>
      <c r="O3" s="236">
        <v>0</v>
      </c>
      <c r="P3" s="236">
        <v>0</v>
      </c>
      <c r="Q3" s="236">
        <v>0</v>
      </c>
      <c r="R3" s="236">
        <v>0</v>
      </c>
      <c r="S3" s="236">
        <v>0</v>
      </c>
      <c r="T3" s="236">
        <v>3578</v>
      </c>
      <c r="U3" s="236">
        <v>673</v>
      </c>
      <c r="V3" s="236">
        <v>3</v>
      </c>
      <c r="W3" s="236">
        <v>0</v>
      </c>
      <c r="X3" s="236">
        <v>0</v>
      </c>
      <c r="Y3" s="236">
        <v>0</v>
      </c>
      <c r="Z3" s="236">
        <v>0</v>
      </c>
      <c r="AA3" s="236">
        <v>0</v>
      </c>
      <c r="AB3" s="236">
        <v>0</v>
      </c>
      <c r="AC3" s="236">
        <v>0</v>
      </c>
      <c r="AD3" s="236">
        <v>0</v>
      </c>
      <c r="AE3" s="236">
        <v>0</v>
      </c>
      <c r="AF3" s="236">
        <v>2902</v>
      </c>
    </row>
    <row r="4" spans="1:32" ht="28.5" customHeight="1">
      <c r="A4" s="234" t="s">
        <v>225</v>
      </c>
      <c r="B4" s="235" t="s">
        <v>226</v>
      </c>
      <c r="C4" s="235" t="s">
        <v>227</v>
      </c>
      <c r="D4" s="235">
        <v>1620</v>
      </c>
      <c r="E4" s="236">
        <v>4145</v>
      </c>
      <c r="F4" s="236">
        <v>0</v>
      </c>
      <c r="G4" s="236">
        <v>345</v>
      </c>
      <c r="H4" s="236">
        <v>345</v>
      </c>
      <c r="I4" s="236">
        <v>200</v>
      </c>
      <c r="J4" s="236">
        <v>0</v>
      </c>
      <c r="K4" s="236">
        <v>0</v>
      </c>
      <c r="L4" s="236">
        <v>0</v>
      </c>
      <c r="M4" s="236">
        <v>0</v>
      </c>
      <c r="N4" s="236">
        <v>0</v>
      </c>
      <c r="O4" s="236">
        <v>0</v>
      </c>
      <c r="P4" s="236">
        <v>0</v>
      </c>
      <c r="Q4" s="236">
        <v>0</v>
      </c>
      <c r="R4" s="236">
        <v>0</v>
      </c>
      <c r="S4" s="236">
        <v>0</v>
      </c>
      <c r="T4" s="236">
        <v>5035</v>
      </c>
      <c r="U4" s="236">
        <v>833.2</v>
      </c>
      <c r="V4" s="236">
        <v>3</v>
      </c>
      <c r="W4" s="236">
        <v>20.96</v>
      </c>
      <c r="X4" s="236">
        <v>0</v>
      </c>
      <c r="Y4" s="236">
        <v>0</v>
      </c>
      <c r="Z4" s="236">
        <v>0</v>
      </c>
      <c r="AA4" s="236">
        <v>0</v>
      </c>
      <c r="AB4" s="236">
        <v>0</v>
      </c>
      <c r="AC4" s="236">
        <v>0</v>
      </c>
      <c r="AD4" s="236">
        <v>0</v>
      </c>
      <c r="AE4" s="236">
        <v>345</v>
      </c>
      <c r="AF4" s="236">
        <v>3832.84</v>
      </c>
    </row>
    <row r="5" spans="1:32" ht="28.5" customHeight="1">
      <c r="A5" s="234" t="s">
        <v>228</v>
      </c>
      <c r="B5" s="235" t="s">
        <v>229</v>
      </c>
      <c r="C5" s="235" t="s">
        <v>230</v>
      </c>
      <c r="D5" s="235">
        <v>1530</v>
      </c>
      <c r="E5" s="236">
        <v>4191</v>
      </c>
      <c r="F5" s="236">
        <v>867.1</v>
      </c>
      <c r="G5" s="236">
        <v>349</v>
      </c>
      <c r="H5" s="236">
        <v>349</v>
      </c>
      <c r="I5" s="236">
        <v>0</v>
      </c>
      <c r="J5" s="236">
        <v>0</v>
      </c>
      <c r="K5" s="236">
        <v>0</v>
      </c>
      <c r="L5" s="236">
        <v>0</v>
      </c>
      <c r="M5" s="236">
        <v>0</v>
      </c>
      <c r="N5" s="236">
        <v>0</v>
      </c>
      <c r="O5" s="236">
        <v>0</v>
      </c>
      <c r="P5" s="236">
        <v>0</v>
      </c>
      <c r="Q5" s="236">
        <v>0</v>
      </c>
      <c r="R5" s="236">
        <v>0</v>
      </c>
      <c r="S5" s="236">
        <v>0</v>
      </c>
      <c r="T5" s="236">
        <v>5756.1</v>
      </c>
      <c r="U5" s="236">
        <v>1027.8</v>
      </c>
      <c r="V5" s="236">
        <v>3</v>
      </c>
      <c r="W5" s="236">
        <v>36.76</v>
      </c>
      <c r="X5" s="236">
        <v>0</v>
      </c>
      <c r="Y5" s="236">
        <v>0</v>
      </c>
      <c r="Z5" s="236">
        <v>0</v>
      </c>
      <c r="AA5" s="236">
        <v>0</v>
      </c>
      <c r="AB5" s="236">
        <v>0</v>
      </c>
      <c r="AC5" s="236">
        <v>0</v>
      </c>
      <c r="AD5" s="236">
        <v>0</v>
      </c>
      <c r="AE5" s="236">
        <v>1216.0999999999999</v>
      </c>
      <c r="AF5" s="236">
        <v>3472.44</v>
      </c>
    </row>
    <row r="6" spans="1:32" ht="28.5" customHeight="1">
      <c r="A6" s="234" t="s">
        <v>231</v>
      </c>
      <c r="B6" s="235" t="s">
        <v>232</v>
      </c>
      <c r="C6" s="235" t="s">
        <v>233</v>
      </c>
      <c r="D6" s="235">
        <v>1575</v>
      </c>
      <c r="E6" s="236">
        <v>6150</v>
      </c>
      <c r="F6" s="236">
        <v>1696.55</v>
      </c>
      <c r="G6" s="236">
        <v>513</v>
      </c>
      <c r="H6" s="236">
        <v>512</v>
      </c>
      <c r="I6" s="236">
        <v>0</v>
      </c>
      <c r="J6" s="236">
        <v>0</v>
      </c>
      <c r="K6" s="236">
        <v>0</v>
      </c>
      <c r="L6" s="236">
        <v>0</v>
      </c>
      <c r="M6" s="236">
        <v>0</v>
      </c>
      <c r="N6" s="236">
        <v>0</v>
      </c>
      <c r="O6" s="236">
        <v>0</v>
      </c>
      <c r="P6" s="236">
        <v>0</v>
      </c>
      <c r="Q6" s="236">
        <v>0</v>
      </c>
      <c r="R6" s="236">
        <v>0</v>
      </c>
      <c r="S6" s="236">
        <v>0</v>
      </c>
      <c r="T6" s="236">
        <v>8871.5499999999993</v>
      </c>
      <c r="U6" s="236">
        <v>1292.5</v>
      </c>
      <c r="V6" s="236">
        <v>5</v>
      </c>
      <c r="W6" s="236">
        <v>302.41000000000003</v>
      </c>
      <c r="X6" s="236">
        <v>0</v>
      </c>
      <c r="Y6" s="236">
        <v>0</v>
      </c>
      <c r="Z6" s="236">
        <v>0</v>
      </c>
      <c r="AA6" s="236">
        <v>0</v>
      </c>
      <c r="AB6" s="236">
        <v>0</v>
      </c>
      <c r="AC6" s="236">
        <v>0</v>
      </c>
      <c r="AD6" s="236">
        <v>0</v>
      </c>
      <c r="AE6" s="236">
        <v>2209.5500000000002</v>
      </c>
      <c r="AF6" s="236">
        <v>5062.09</v>
      </c>
    </row>
    <row r="7" spans="1:32" ht="28.5" customHeight="1">
      <c r="A7" s="234" t="s">
        <v>234</v>
      </c>
      <c r="B7" s="235" t="s">
        <v>235</v>
      </c>
      <c r="C7" s="235" t="s">
        <v>236</v>
      </c>
      <c r="D7" s="235">
        <v>1575</v>
      </c>
      <c r="E7" s="236">
        <v>3848</v>
      </c>
      <c r="F7" s="236">
        <v>0</v>
      </c>
      <c r="G7" s="236">
        <v>160.5</v>
      </c>
      <c r="H7" s="236">
        <v>0</v>
      </c>
      <c r="I7" s="236">
        <v>0</v>
      </c>
      <c r="J7" s="236">
        <v>0</v>
      </c>
      <c r="K7" s="236">
        <v>0</v>
      </c>
      <c r="L7" s="236">
        <v>0</v>
      </c>
      <c r="M7" s="236">
        <v>0</v>
      </c>
      <c r="N7" s="236">
        <v>0</v>
      </c>
      <c r="O7" s="236">
        <v>0</v>
      </c>
      <c r="P7" s="236">
        <v>0</v>
      </c>
      <c r="Q7" s="236">
        <v>0</v>
      </c>
      <c r="R7" s="236">
        <v>0</v>
      </c>
      <c r="S7" s="236">
        <v>0</v>
      </c>
      <c r="T7" s="236">
        <v>4008.5</v>
      </c>
      <c r="U7" s="236">
        <v>872.2</v>
      </c>
      <c r="V7" s="236">
        <v>3</v>
      </c>
      <c r="W7" s="236">
        <v>0</v>
      </c>
      <c r="X7" s="236">
        <v>0</v>
      </c>
      <c r="Y7" s="236">
        <v>0</v>
      </c>
      <c r="Z7" s="236">
        <v>0</v>
      </c>
      <c r="AA7" s="236">
        <v>0</v>
      </c>
      <c r="AB7" s="236">
        <v>0</v>
      </c>
      <c r="AC7" s="236">
        <v>0</v>
      </c>
      <c r="AD7" s="236">
        <v>0</v>
      </c>
      <c r="AE7" s="236">
        <v>160.5</v>
      </c>
      <c r="AF7" s="236">
        <v>2972.8</v>
      </c>
    </row>
    <row r="8" spans="1:32" ht="28.5" customHeight="1">
      <c r="A8" s="234" t="s">
        <v>237</v>
      </c>
      <c r="B8" s="235" t="s">
        <v>238</v>
      </c>
      <c r="C8" s="235" t="s">
        <v>239</v>
      </c>
      <c r="D8" s="235">
        <v>1555</v>
      </c>
      <c r="E8" s="236">
        <v>16679</v>
      </c>
      <c r="F8" s="236">
        <v>0</v>
      </c>
      <c r="G8" s="236">
        <v>0</v>
      </c>
      <c r="H8" s="236">
        <v>0</v>
      </c>
      <c r="I8" s="236">
        <v>0</v>
      </c>
      <c r="J8" s="236">
        <v>0</v>
      </c>
      <c r="K8" s="236">
        <v>0</v>
      </c>
      <c r="L8" s="236">
        <v>0</v>
      </c>
      <c r="M8" s="236">
        <v>0</v>
      </c>
      <c r="N8" s="236">
        <v>0</v>
      </c>
      <c r="O8" s="236">
        <v>0</v>
      </c>
      <c r="P8" s="236">
        <v>0</v>
      </c>
      <c r="Q8" s="236">
        <v>0</v>
      </c>
      <c r="R8" s="236">
        <v>0</v>
      </c>
      <c r="S8" s="236">
        <v>0</v>
      </c>
      <c r="T8" s="236">
        <v>16679</v>
      </c>
      <c r="U8" s="236">
        <v>2743.3</v>
      </c>
      <c r="V8" s="236">
        <v>10</v>
      </c>
      <c r="W8" s="236">
        <v>1601.43</v>
      </c>
      <c r="X8" s="236">
        <v>0</v>
      </c>
      <c r="Y8" s="236">
        <v>0</v>
      </c>
      <c r="Z8" s="236">
        <v>0</v>
      </c>
      <c r="AA8" s="236">
        <v>0</v>
      </c>
      <c r="AB8" s="236">
        <v>0</v>
      </c>
      <c r="AC8" s="236">
        <v>0</v>
      </c>
      <c r="AD8" s="236">
        <v>0</v>
      </c>
      <c r="AE8" s="236">
        <v>0</v>
      </c>
      <c r="AF8" s="236">
        <v>12324.27</v>
      </c>
    </row>
    <row r="9" spans="1:32" ht="28.5" customHeight="1">
      <c r="A9" s="234" t="s">
        <v>240</v>
      </c>
      <c r="B9" s="235" t="s">
        <v>241</v>
      </c>
      <c r="C9" s="235" t="s">
        <v>236</v>
      </c>
      <c r="D9" s="235">
        <v>1575</v>
      </c>
      <c r="E9" s="236">
        <v>5304</v>
      </c>
      <c r="F9" s="236">
        <v>1646.07</v>
      </c>
      <c r="G9" s="236">
        <v>442</v>
      </c>
      <c r="H9" s="236">
        <v>442</v>
      </c>
      <c r="I9" s="236">
        <v>0</v>
      </c>
      <c r="J9" s="236">
        <v>0</v>
      </c>
      <c r="K9" s="236">
        <v>0</v>
      </c>
      <c r="L9" s="236">
        <v>0</v>
      </c>
      <c r="M9" s="236">
        <v>0</v>
      </c>
      <c r="N9" s="236">
        <v>0</v>
      </c>
      <c r="O9" s="236">
        <v>0</v>
      </c>
      <c r="P9" s="236">
        <v>0</v>
      </c>
      <c r="Q9" s="236">
        <v>0</v>
      </c>
      <c r="R9" s="236">
        <v>0</v>
      </c>
      <c r="S9" s="236">
        <v>0</v>
      </c>
      <c r="T9" s="236">
        <v>8016.97</v>
      </c>
      <c r="U9" s="236">
        <v>1322.6</v>
      </c>
      <c r="V9" s="236">
        <v>5</v>
      </c>
      <c r="W9" s="236">
        <v>213.94</v>
      </c>
      <c r="X9" s="236">
        <v>0</v>
      </c>
      <c r="Y9" s="236">
        <v>0</v>
      </c>
      <c r="Z9" s="236">
        <v>0</v>
      </c>
      <c r="AA9" s="236">
        <v>0</v>
      </c>
      <c r="AB9" s="236">
        <v>0</v>
      </c>
      <c r="AC9" s="236">
        <v>0</v>
      </c>
      <c r="AD9" s="236">
        <v>0</v>
      </c>
      <c r="AE9" s="236">
        <v>2270.9699999999998</v>
      </c>
      <c r="AF9" s="236">
        <v>4204.46</v>
      </c>
    </row>
    <row r="10" spans="1:32" ht="28.5" customHeight="1">
      <c r="A10" s="234" t="s">
        <v>242</v>
      </c>
      <c r="B10" s="235" t="s">
        <v>243</v>
      </c>
      <c r="C10" s="235" t="s">
        <v>227</v>
      </c>
      <c r="D10" s="235">
        <v>1620</v>
      </c>
      <c r="E10" s="236">
        <v>3477</v>
      </c>
      <c r="F10" s="236">
        <v>479.59</v>
      </c>
      <c r="G10" s="236">
        <v>290</v>
      </c>
      <c r="H10" s="236">
        <v>290</v>
      </c>
      <c r="I10" s="236">
        <v>200</v>
      </c>
      <c r="J10" s="236">
        <v>0</v>
      </c>
      <c r="K10" s="236">
        <v>0</v>
      </c>
      <c r="L10" s="236">
        <v>0</v>
      </c>
      <c r="M10" s="236">
        <v>0</v>
      </c>
      <c r="N10" s="236">
        <v>0</v>
      </c>
      <c r="O10" s="236">
        <v>0</v>
      </c>
      <c r="P10" s="236">
        <v>0</v>
      </c>
      <c r="Q10" s="236">
        <v>0</v>
      </c>
      <c r="R10" s="236">
        <v>0</v>
      </c>
      <c r="S10" s="236">
        <v>0</v>
      </c>
      <c r="T10" s="236">
        <v>4736.59</v>
      </c>
      <c r="U10" s="236">
        <v>797.3</v>
      </c>
      <c r="V10" s="236">
        <v>3</v>
      </c>
      <c r="W10" s="236">
        <v>13.09</v>
      </c>
      <c r="X10" s="236">
        <v>0</v>
      </c>
      <c r="Y10" s="236">
        <v>0</v>
      </c>
      <c r="Z10" s="236">
        <v>0</v>
      </c>
      <c r="AA10" s="236">
        <v>0</v>
      </c>
      <c r="AB10" s="236">
        <v>0</v>
      </c>
      <c r="AC10" s="236">
        <v>0</v>
      </c>
      <c r="AD10" s="236">
        <v>0</v>
      </c>
      <c r="AE10" s="236">
        <v>769.59</v>
      </c>
      <c r="AF10" s="236">
        <v>3153.61</v>
      </c>
    </row>
    <row r="11" spans="1:32" ht="28.5" customHeight="1">
      <c r="A11" s="234" t="s">
        <v>244</v>
      </c>
      <c r="B11" s="235" t="s">
        <v>245</v>
      </c>
      <c r="C11" s="235" t="s">
        <v>246</v>
      </c>
      <c r="D11" s="235">
        <v>1640</v>
      </c>
      <c r="E11" s="236">
        <v>35615</v>
      </c>
      <c r="F11" s="236">
        <v>0</v>
      </c>
      <c r="G11" s="236">
        <v>0</v>
      </c>
      <c r="H11" s="236">
        <v>0</v>
      </c>
      <c r="I11" s="236">
        <v>0</v>
      </c>
      <c r="J11" s="236">
        <v>0</v>
      </c>
      <c r="K11" s="236">
        <v>0</v>
      </c>
      <c r="L11" s="236">
        <v>0</v>
      </c>
      <c r="M11" s="236">
        <v>0</v>
      </c>
      <c r="N11" s="236">
        <v>0</v>
      </c>
      <c r="O11" s="236">
        <v>0</v>
      </c>
      <c r="P11" s="236">
        <v>0</v>
      </c>
      <c r="Q11" s="236">
        <v>0</v>
      </c>
      <c r="R11" s="236">
        <v>0</v>
      </c>
      <c r="S11" s="236">
        <v>0</v>
      </c>
      <c r="T11" s="236">
        <v>35615</v>
      </c>
      <c r="U11" s="236">
        <v>3117.9</v>
      </c>
      <c r="V11" s="236">
        <v>10</v>
      </c>
      <c r="W11" s="236">
        <v>6241.78</v>
      </c>
      <c r="X11" s="236">
        <v>0</v>
      </c>
      <c r="Y11" s="236">
        <v>0</v>
      </c>
      <c r="Z11" s="236">
        <v>0</v>
      </c>
      <c r="AA11" s="236">
        <v>0</v>
      </c>
      <c r="AB11" s="236">
        <v>0</v>
      </c>
      <c r="AC11" s="236">
        <v>0</v>
      </c>
      <c r="AD11" s="236">
        <v>0</v>
      </c>
      <c r="AE11" s="236">
        <v>0</v>
      </c>
      <c r="AF11" s="236">
        <v>26245.32</v>
      </c>
    </row>
    <row r="12" spans="1:32" ht="28.5" customHeight="1">
      <c r="A12" s="234" t="s">
        <v>247</v>
      </c>
      <c r="B12" s="235" t="s">
        <v>248</v>
      </c>
      <c r="C12" s="235" t="s">
        <v>227</v>
      </c>
      <c r="D12" s="235">
        <v>1620</v>
      </c>
      <c r="E12" s="236">
        <v>3044</v>
      </c>
      <c r="F12" s="236">
        <v>209.93</v>
      </c>
      <c r="G12" s="236">
        <v>254</v>
      </c>
      <c r="H12" s="236">
        <v>254</v>
      </c>
      <c r="I12" s="236">
        <v>200</v>
      </c>
      <c r="J12" s="236">
        <v>0</v>
      </c>
      <c r="K12" s="236">
        <v>0</v>
      </c>
      <c r="L12" s="236">
        <v>0</v>
      </c>
      <c r="M12" s="236">
        <v>0</v>
      </c>
      <c r="N12" s="236">
        <v>0</v>
      </c>
      <c r="O12" s="236">
        <v>0</v>
      </c>
      <c r="P12" s="236">
        <v>0</v>
      </c>
      <c r="Q12" s="236">
        <v>0</v>
      </c>
      <c r="R12" s="236">
        <v>0</v>
      </c>
      <c r="S12" s="236">
        <v>0</v>
      </c>
      <c r="T12" s="236">
        <v>3961.93</v>
      </c>
      <c r="U12" s="236">
        <v>801.9</v>
      </c>
      <c r="V12" s="236">
        <v>3</v>
      </c>
      <c r="W12" s="236">
        <v>0</v>
      </c>
      <c r="X12" s="236">
        <v>0</v>
      </c>
      <c r="Y12" s="236">
        <v>0</v>
      </c>
      <c r="Z12" s="236">
        <v>0</v>
      </c>
      <c r="AA12" s="236">
        <v>0</v>
      </c>
      <c r="AB12" s="236">
        <v>0</v>
      </c>
      <c r="AC12" s="236">
        <v>0</v>
      </c>
      <c r="AD12" s="236">
        <v>0</v>
      </c>
      <c r="AE12" s="236">
        <v>463.93</v>
      </c>
      <c r="AF12" s="236">
        <v>2693.1</v>
      </c>
    </row>
    <row r="13" spans="1:32" ht="28.5" customHeight="1">
      <c r="A13" s="234" t="s">
        <v>249</v>
      </c>
      <c r="B13" s="235" t="s">
        <v>250</v>
      </c>
      <c r="C13" s="235" t="s">
        <v>251</v>
      </c>
      <c r="D13" s="235">
        <v>1575</v>
      </c>
      <c r="E13" s="236">
        <v>24046</v>
      </c>
      <c r="F13" s="236">
        <v>0</v>
      </c>
      <c r="G13" s="236">
        <v>0</v>
      </c>
      <c r="H13" s="236">
        <v>0</v>
      </c>
      <c r="I13" s="236">
        <v>0</v>
      </c>
      <c r="J13" s="236">
        <v>0</v>
      </c>
      <c r="K13" s="236">
        <v>0</v>
      </c>
      <c r="L13" s="236">
        <v>0</v>
      </c>
      <c r="M13" s="236">
        <v>0</v>
      </c>
      <c r="N13" s="236">
        <v>0</v>
      </c>
      <c r="O13" s="236">
        <v>0</v>
      </c>
      <c r="P13" s="236">
        <v>0</v>
      </c>
      <c r="Q13" s="236">
        <v>0</v>
      </c>
      <c r="R13" s="236">
        <v>0</v>
      </c>
      <c r="S13" s="236">
        <v>0</v>
      </c>
      <c r="T13" s="236">
        <v>24046</v>
      </c>
      <c r="U13" s="236">
        <v>3117.9</v>
      </c>
      <c r="V13" s="236">
        <v>10</v>
      </c>
      <c r="W13" s="236">
        <v>3349.53</v>
      </c>
      <c r="X13" s="236">
        <v>0</v>
      </c>
      <c r="Y13" s="236">
        <v>0</v>
      </c>
      <c r="Z13" s="236">
        <v>0</v>
      </c>
      <c r="AA13" s="236">
        <v>0</v>
      </c>
      <c r="AB13" s="236">
        <v>0</v>
      </c>
      <c r="AC13" s="236">
        <v>0</v>
      </c>
      <c r="AD13" s="236">
        <v>0</v>
      </c>
      <c r="AE13" s="236">
        <v>0</v>
      </c>
      <c r="AF13" s="236">
        <v>17568.57</v>
      </c>
    </row>
    <row r="14" spans="1:32" ht="28.5" customHeight="1">
      <c r="A14" s="234" t="s">
        <v>252</v>
      </c>
      <c r="B14" s="235" t="s">
        <v>253</v>
      </c>
      <c r="C14" s="235" t="s">
        <v>254</v>
      </c>
      <c r="D14" s="235">
        <v>1555</v>
      </c>
      <c r="E14" s="236">
        <v>14479</v>
      </c>
      <c r="F14" s="236">
        <v>0</v>
      </c>
      <c r="G14" s="236">
        <v>0</v>
      </c>
      <c r="H14" s="236">
        <v>0</v>
      </c>
      <c r="I14" s="236">
        <v>0</v>
      </c>
      <c r="J14" s="236">
        <v>0</v>
      </c>
      <c r="K14" s="236">
        <v>0</v>
      </c>
      <c r="L14" s="236">
        <v>0</v>
      </c>
      <c r="M14" s="236">
        <v>0</v>
      </c>
      <c r="N14" s="236">
        <v>0</v>
      </c>
      <c r="O14" s="236">
        <v>0</v>
      </c>
      <c r="P14" s="236">
        <v>0</v>
      </c>
      <c r="Q14" s="236">
        <v>0</v>
      </c>
      <c r="R14" s="236">
        <v>0</v>
      </c>
      <c r="S14" s="236">
        <v>0</v>
      </c>
      <c r="T14" s="236">
        <v>14479</v>
      </c>
      <c r="U14" s="236">
        <v>2242.4</v>
      </c>
      <c r="V14" s="236">
        <v>7</v>
      </c>
      <c r="W14" s="236">
        <v>1190.92</v>
      </c>
      <c r="X14" s="236">
        <v>0</v>
      </c>
      <c r="Y14" s="236">
        <v>0</v>
      </c>
      <c r="Z14" s="236">
        <v>0</v>
      </c>
      <c r="AA14" s="236">
        <v>0</v>
      </c>
      <c r="AB14" s="236">
        <v>0</v>
      </c>
      <c r="AC14" s="236">
        <v>0</v>
      </c>
      <c r="AD14" s="236">
        <v>0</v>
      </c>
      <c r="AE14" s="236">
        <v>0</v>
      </c>
      <c r="AF14" s="236">
        <v>11038.68</v>
      </c>
    </row>
    <row r="15" spans="1:32" ht="28.5" customHeight="1">
      <c r="A15" s="234" t="s">
        <v>255</v>
      </c>
      <c r="B15" s="235" t="s">
        <v>256</v>
      </c>
      <c r="C15" s="235" t="s">
        <v>257</v>
      </c>
      <c r="D15" s="235">
        <v>1595</v>
      </c>
      <c r="E15" s="236">
        <v>25985</v>
      </c>
      <c r="F15" s="236">
        <v>0</v>
      </c>
      <c r="G15" s="236">
        <v>0</v>
      </c>
      <c r="H15" s="236">
        <v>0</v>
      </c>
      <c r="I15" s="236">
        <v>0</v>
      </c>
      <c r="J15" s="236">
        <v>0</v>
      </c>
      <c r="K15" s="236">
        <v>0</v>
      </c>
      <c r="L15" s="236">
        <v>0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36">
        <v>0</v>
      </c>
      <c r="S15" s="236">
        <v>0</v>
      </c>
      <c r="T15" s="236">
        <v>25985</v>
      </c>
      <c r="U15" s="236">
        <v>3117.9</v>
      </c>
      <c r="V15" s="236">
        <v>10</v>
      </c>
      <c r="W15" s="236">
        <v>3834.28</v>
      </c>
      <c r="X15" s="236">
        <v>0</v>
      </c>
      <c r="Y15" s="236">
        <v>0</v>
      </c>
      <c r="Z15" s="236">
        <v>0</v>
      </c>
      <c r="AA15" s="236">
        <v>0</v>
      </c>
      <c r="AB15" s="236">
        <v>0</v>
      </c>
      <c r="AC15" s="236">
        <v>0</v>
      </c>
      <c r="AD15" s="236">
        <v>0</v>
      </c>
      <c r="AE15" s="236">
        <v>0</v>
      </c>
      <c r="AF15" s="236">
        <v>19022.82</v>
      </c>
    </row>
    <row r="16" spans="1:32" ht="28.5" customHeight="1">
      <c r="A16" s="234" t="s">
        <v>258</v>
      </c>
      <c r="B16" s="235" t="s">
        <v>259</v>
      </c>
      <c r="C16" s="235" t="s">
        <v>260</v>
      </c>
      <c r="D16" s="235">
        <v>1620</v>
      </c>
      <c r="E16" s="236">
        <v>9710</v>
      </c>
      <c r="F16" s="236">
        <v>0</v>
      </c>
      <c r="G16" s="236">
        <v>0</v>
      </c>
      <c r="H16" s="236">
        <v>0</v>
      </c>
      <c r="I16" s="236">
        <v>0</v>
      </c>
      <c r="J16" s="236">
        <v>0</v>
      </c>
      <c r="K16" s="236">
        <v>0</v>
      </c>
      <c r="L16" s="236">
        <v>0</v>
      </c>
      <c r="M16" s="236">
        <v>0</v>
      </c>
      <c r="N16" s="236">
        <v>0</v>
      </c>
      <c r="O16" s="236">
        <v>0</v>
      </c>
      <c r="P16" s="236">
        <v>0</v>
      </c>
      <c r="Q16" s="236">
        <v>0</v>
      </c>
      <c r="R16" s="236">
        <v>0</v>
      </c>
      <c r="S16" s="236">
        <v>0</v>
      </c>
      <c r="T16" s="236">
        <v>9710</v>
      </c>
      <c r="U16" s="236">
        <v>1700.9</v>
      </c>
      <c r="V16" s="236">
        <v>5</v>
      </c>
      <c r="W16" s="236">
        <v>345.82</v>
      </c>
      <c r="X16" s="236">
        <v>0</v>
      </c>
      <c r="Y16" s="236">
        <v>0</v>
      </c>
      <c r="Z16" s="236">
        <v>0</v>
      </c>
      <c r="AA16" s="236">
        <v>0</v>
      </c>
      <c r="AB16" s="236">
        <v>0</v>
      </c>
      <c r="AC16" s="236">
        <v>0</v>
      </c>
      <c r="AD16" s="236">
        <v>0</v>
      </c>
      <c r="AE16" s="236">
        <v>0</v>
      </c>
      <c r="AF16" s="236">
        <v>7658.28</v>
      </c>
    </row>
    <row r="17" spans="1:32" ht="28.5" customHeight="1">
      <c r="A17" s="234" t="s">
        <v>261</v>
      </c>
      <c r="B17" s="235" t="s">
        <v>262</v>
      </c>
      <c r="C17" s="235" t="s">
        <v>263</v>
      </c>
      <c r="D17" s="235">
        <v>1595</v>
      </c>
      <c r="E17" s="236">
        <v>12141</v>
      </c>
      <c r="F17" s="236">
        <v>0</v>
      </c>
      <c r="G17" s="236">
        <v>0</v>
      </c>
      <c r="H17" s="236">
        <v>0</v>
      </c>
      <c r="I17" s="236">
        <v>0</v>
      </c>
      <c r="J17" s="236">
        <v>0</v>
      </c>
      <c r="K17" s="236">
        <v>0</v>
      </c>
      <c r="L17" s="236">
        <v>0</v>
      </c>
      <c r="M17" s="236">
        <v>0</v>
      </c>
      <c r="N17" s="236">
        <v>0</v>
      </c>
      <c r="O17" s="236">
        <v>0</v>
      </c>
      <c r="P17" s="236">
        <v>0</v>
      </c>
      <c r="Q17" s="236">
        <v>0</v>
      </c>
      <c r="R17" s="236">
        <v>0</v>
      </c>
      <c r="S17" s="236">
        <v>0</v>
      </c>
      <c r="T17" s="236">
        <v>12141</v>
      </c>
      <c r="U17" s="236">
        <v>2120.6</v>
      </c>
      <c r="V17" s="236">
        <v>7</v>
      </c>
      <c r="W17" s="236">
        <v>747.68</v>
      </c>
      <c r="X17" s="236">
        <v>0</v>
      </c>
      <c r="Y17" s="236">
        <v>0</v>
      </c>
      <c r="Z17" s="236">
        <v>0</v>
      </c>
      <c r="AA17" s="236">
        <v>0</v>
      </c>
      <c r="AB17" s="236">
        <v>0</v>
      </c>
      <c r="AC17" s="236">
        <v>0</v>
      </c>
      <c r="AD17" s="236">
        <v>0</v>
      </c>
      <c r="AE17" s="236">
        <v>0</v>
      </c>
      <c r="AF17" s="236">
        <v>9265.7199999999993</v>
      </c>
    </row>
    <row r="18" spans="1:32" ht="28.5" customHeight="1">
      <c r="A18" s="234" t="s">
        <v>264</v>
      </c>
      <c r="B18" s="235" t="s">
        <v>265</v>
      </c>
      <c r="C18" s="235" t="s">
        <v>266</v>
      </c>
      <c r="D18" s="235">
        <v>1595</v>
      </c>
      <c r="E18" s="236">
        <v>7256</v>
      </c>
      <c r="F18" s="236">
        <v>0</v>
      </c>
      <c r="G18" s="236">
        <v>0</v>
      </c>
      <c r="H18" s="236">
        <v>0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0</v>
      </c>
      <c r="Q18" s="236">
        <v>0</v>
      </c>
      <c r="R18" s="236">
        <v>0</v>
      </c>
      <c r="S18" s="236">
        <v>0</v>
      </c>
      <c r="T18" s="236">
        <v>7256</v>
      </c>
      <c r="U18" s="236">
        <v>1368</v>
      </c>
      <c r="V18" s="236">
        <v>5</v>
      </c>
      <c r="W18" s="236">
        <v>133.30000000000001</v>
      </c>
      <c r="X18" s="236">
        <v>0</v>
      </c>
      <c r="Y18" s="236">
        <v>0</v>
      </c>
      <c r="Z18" s="236">
        <v>0</v>
      </c>
      <c r="AA18" s="236">
        <v>0</v>
      </c>
      <c r="AB18" s="236">
        <v>0</v>
      </c>
      <c r="AC18" s="236">
        <v>0</v>
      </c>
      <c r="AD18" s="236">
        <v>0</v>
      </c>
      <c r="AE18" s="236">
        <v>0</v>
      </c>
      <c r="AF18" s="236">
        <v>5749.7</v>
      </c>
    </row>
    <row r="19" spans="1:32" ht="28.5" customHeight="1">
      <c r="A19" s="234" t="s">
        <v>267</v>
      </c>
      <c r="B19" s="235" t="s">
        <v>268</v>
      </c>
      <c r="C19" s="235" t="s">
        <v>269</v>
      </c>
      <c r="D19" s="235">
        <v>1510</v>
      </c>
      <c r="E19" s="236">
        <v>5174</v>
      </c>
      <c r="F19" s="236">
        <v>1605.72</v>
      </c>
      <c r="G19" s="236">
        <v>646.5</v>
      </c>
      <c r="H19" s="236">
        <v>431</v>
      </c>
      <c r="I19" s="236">
        <v>0</v>
      </c>
      <c r="J19" s="236">
        <v>0</v>
      </c>
      <c r="K19" s="236">
        <v>0</v>
      </c>
      <c r="L19" s="236">
        <v>0</v>
      </c>
      <c r="M19" s="236">
        <v>0</v>
      </c>
      <c r="N19" s="236">
        <v>0</v>
      </c>
      <c r="O19" s="236">
        <v>0</v>
      </c>
      <c r="P19" s="236">
        <v>0</v>
      </c>
      <c r="Q19" s="236">
        <v>0</v>
      </c>
      <c r="R19" s="236">
        <v>0</v>
      </c>
      <c r="S19" s="236">
        <v>0</v>
      </c>
      <c r="T19" s="236">
        <v>8816.19</v>
      </c>
      <c r="U19" s="236">
        <v>1282.4000000000001</v>
      </c>
      <c r="V19" s="236">
        <v>5</v>
      </c>
      <c r="W19" s="236">
        <v>297.88</v>
      </c>
      <c r="X19" s="236">
        <v>0</v>
      </c>
      <c r="Y19" s="236">
        <v>0</v>
      </c>
      <c r="Z19" s="236">
        <v>0</v>
      </c>
      <c r="AA19" s="236">
        <v>0</v>
      </c>
      <c r="AB19" s="236">
        <v>0</v>
      </c>
      <c r="AC19" s="236">
        <v>0</v>
      </c>
      <c r="AD19" s="236">
        <v>0</v>
      </c>
      <c r="AE19" s="236">
        <v>3211.19</v>
      </c>
      <c r="AF19" s="236">
        <v>4019.72</v>
      </c>
    </row>
    <row r="20" spans="1:32" ht="28.5" customHeight="1">
      <c r="A20" s="234" t="s">
        <v>270</v>
      </c>
      <c r="B20" s="235" t="s">
        <v>271</v>
      </c>
      <c r="C20" s="235" t="s">
        <v>272</v>
      </c>
      <c r="D20" s="235">
        <v>1620</v>
      </c>
      <c r="E20" s="236">
        <v>5439</v>
      </c>
      <c r="F20" s="236">
        <v>0</v>
      </c>
      <c r="G20" s="236">
        <v>0</v>
      </c>
      <c r="H20" s="236">
        <v>0</v>
      </c>
      <c r="I20" s="236">
        <v>0</v>
      </c>
      <c r="J20" s="236">
        <v>0</v>
      </c>
      <c r="K20" s="236">
        <v>0</v>
      </c>
      <c r="L20" s="236">
        <v>0</v>
      </c>
      <c r="M20" s="236">
        <v>0</v>
      </c>
      <c r="N20" s="236">
        <v>0</v>
      </c>
      <c r="O20" s="236">
        <v>0</v>
      </c>
      <c r="P20" s="236">
        <v>0</v>
      </c>
      <c r="Q20" s="236">
        <v>0</v>
      </c>
      <c r="R20" s="236">
        <v>0</v>
      </c>
      <c r="S20" s="236">
        <v>0</v>
      </c>
      <c r="T20" s="236">
        <v>5439</v>
      </c>
      <c r="U20" s="236">
        <v>983.1</v>
      </c>
      <c r="V20" s="236">
        <v>5</v>
      </c>
      <c r="W20" s="236">
        <v>28.53</v>
      </c>
      <c r="X20" s="236">
        <v>0</v>
      </c>
      <c r="Y20" s="236">
        <v>0</v>
      </c>
      <c r="Z20" s="236">
        <v>0</v>
      </c>
      <c r="AA20" s="236">
        <v>0</v>
      </c>
      <c r="AB20" s="236">
        <v>0</v>
      </c>
      <c r="AC20" s="236">
        <v>0</v>
      </c>
      <c r="AD20" s="236">
        <v>0</v>
      </c>
      <c r="AE20" s="236">
        <v>0</v>
      </c>
      <c r="AF20" s="236">
        <v>4422.37</v>
      </c>
    </row>
    <row r="21" spans="1:32" ht="28.5" customHeight="1">
      <c r="A21" s="234" t="s">
        <v>273</v>
      </c>
      <c r="B21" s="235" t="s">
        <v>274</v>
      </c>
      <c r="C21" s="235" t="s">
        <v>275</v>
      </c>
      <c r="D21" s="235">
        <v>1510</v>
      </c>
      <c r="E21" s="236">
        <v>4709</v>
      </c>
      <c r="F21" s="236">
        <v>1461.41</v>
      </c>
      <c r="G21" s="236">
        <v>392</v>
      </c>
      <c r="H21" s="236">
        <v>392</v>
      </c>
      <c r="I21" s="236">
        <v>0</v>
      </c>
      <c r="J21" s="236">
        <v>0</v>
      </c>
      <c r="K21" s="236">
        <v>0</v>
      </c>
      <c r="L21" s="236">
        <v>0</v>
      </c>
      <c r="M21" s="236">
        <v>0</v>
      </c>
      <c r="N21" s="236">
        <v>0</v>
      </c>
      <c r="O21" s="236">
        <v>0</v>
      </c>
      <c r="P21" s="236">
        <v>0</v>
      </c>
      <c r="Q21" s="236">
        <v>0</v>
      </c>
      <c r="R21" s="236">
        <v>0</v>
      </c>
      <c r="S21" s="236">
        <v>0</v>
      </c>
      <c r="T21" s="236">
        <v>8009.88</v>
      </c>
      <c r="U21" s="236">
        <v>1572.5</v>
      </c>
      <c r="V21" s="236">
        <v>3</v>
      </c>
      <c r="W21" s="236">
        <v>188.44</v>
      </c>
      <c r="X21" s="236">
        <v>0</v>
      </c>
      <c r="Y21" s="236">
        <v>0</v>
      </c>
      <c r="Z21" s="236">
        <v>0</v>
      </c>
      <c r="AA21" s="236">
        <v>0</v>
      </c>
      <c r="AB21" s="236">
        <v>0</v>
      </c>
      <c r="AC21" s="236">
        <v>0</v>
      </c>
      <c r="AD21" s="236">
        <v>0</v>
      </c>
      <c r="AE21" s="236">
        <v>2908.88</v>
      </c>
      <c r="AF21" s="236">
        <v>3337.06</v>
      </c>
    </row>
    <row r="22" spans="1:32" ht="28.5" customHeight="1">
      <c r="A22" s="234" t="s">
        <v>276</v>
      </c>
      <c r="B22" s="235" t="s">
        <v>277</v>
      </c>
      <c r="C22" s="235" t="s">
        <v>278</v>
      </c>
      <c r="D22" s="235">
        <v>1530</v>
      </c>
      <c r="E22" s="236">
        <v>3608</v>
      </c>
      <c r="F22" s="236">
        <v>404.34</v>
      </c>
      <c r="G22" s="236">
        <v>301</v>
      </c>
      <c r="H22" s="236">
        <v>301</v>
      </c>
      <c r="I22" s="236">
        <v>0</v>
      </c>
      <c r="J22" s="236">
        <v>0</v>
      </c>
      <c r="K22" s="236">
        <v>0</v>
      </c>
      <c r="L22" s="236">
        <v>0</v>
      </c>
      <c r="M22" s="236">
        <v>0</v>
      </c>
      <c r="N22" s="236">
        <v>0</v>
      </c>
      <c r="O22" s="236">
        <v>0</v>
      </c>
      <c r="P22" s="236">
        <v>0</v>
      </c>
      <c r="Q22" s="236">
        <v>0</v>
      </c>
      <c r="R22" s="236">
        <v>0</v>
      </c>
      <c r="S22" s="236">
        <v>0</v>
      </c>
      <c r="T22" s="236">
        <v>4614.34</v>
      </c>
      <c r="U22" s="236">
        <v>1279.5999999999999</v>
      </c>
      <c r="V22" s="236">
        <v>3</v>
      </c>
      <c r="W22" s="236">
        <v>0</v>
      </c>
      <c r="X22" s="236">
        <v>0</v>
      </c>
      <c r="Y22" s="236">
        <v>0</v>
      </c>
      <c r="Z22" s="236">
        <v>0</v>
      </c>
      <c r="AA22" s="236">
        <v>0</v>
      </c>
      <c r="AB22" s="236">
        <v>0</v>
      </c>
      <c r="AC22" s="236">
        <v>0</v>
      </c>
      <c r="AD22" s="236">
        <v>0</v>
      </c>
      <c r="AE22" s="236">
        <v>705.34</v>
      </c>
      <c r="AF22" s="236">
        <v>2626.4</v>
      </c>
    </row>
    <row r="23" spans="1:32" ht="28.5" customHeight="1">
      <c r="A23" s="234" t="s">
        <v>279</v>
      </c>
      <c r="B23" s="235" t="s">
        <v>280</v>
      </c>
      <c r="C23" s="235" t="s">
        <v>281</v>
      </c>
      <c r="D23" s="235">
        <v>1590.3000179999999</v>
      </c>
      <c r="E23" s="236">
        <v>6775</v>
      </c>
      <c r="F23" s="236">
        <v>0</v>
      </c>
      <c r="G23" s="236">
        <v>0</v>
      </c>
      <c r="H23" s="236">
        <v>0</v>
      </c>
      <c r="I23" s="236">
        <v>0</v>
      </c>
      <c r="J23" s="236">
        <v>0</v>
      </c>
      <c r="K23" s="236">
        <v>0</v>
      </c>
      <c r="L23" s="236">
        <v>0</v>
      </c>
      <c r="M23" s="236">
        <v>0</v>
      </c>
      <c r="N23" s="236">
        <v>0</v>
      </c>
      <c r="O23" s="236">
        <v>0</v>
      </c>
      <c r="P23" s="236">
        <v>0</v>
      </c>
      <c r="Q23" s="236">
        <v>0</v>
      </c>
      <c r="R23" s="236">
        <v>0</v>
      </c>
      <c r="S23" s="236">
        <v>0</v>
      </c>
      <c r="T23" s="236">
        <v>6775</v>
      </c>
      <c r="U23" s="236">
        <v>1089.5999999999999</v>
      </c>
      <c r="V23" s="236">
        <v>5</v>
      </c>
      <c r="W23" s="236">
        <v>113.04</v>
      </c>
      <c r="X23" s="236">
        <v>0</v>
      </c>
      <c r="Y23" s="236">
        <v>0</v>
      </c>
      <c r="Z23" s="236">
        <v>0</v>
      </c>
      <c r="AA23" s="236">
        <v>0</v>
      </c>
      <c r="AB23" s="236">
        <v>0</v>
      </c>
      <c r="AC23" s="236">
        <v>0</v>
      </c>
      <c r="AD23" s="236">
        <v>0</v>
      </c>
      <c r="AE23" s="236">
        <v>0</v>
      </c>
      <c r="AF23" s="236">
        <v>5567.36</v>
      </c>
    </row>
    <row r="24" spans="1:32" ht="28.5" customHeight="1">
      <c r="A24" s="234" t="s">
        <v>282</v>
      </c>
      <c r="B24" s="235" t="s">
        <v>283</v>
      </c>
      <c r="C24" s="235" t="s">
        <v>284</v>
      </c>
      <c r="D24" s="235">
        <v>1600</v>
      </c>
      <c r="E24" s="236">
        <v>15413</v>
      </c>
      <c r="F24" s="236">
        <v>0</v>
      </c>
      <c r="G24" s="236">
        <v>0</v>
      </c>
      <c r="H24" s="236">
        <v>0</v>
      </c>
      <c r="I24" s="236">
        <v>0</v>
      </c>
      <c r="J24" s="236">
        <v>0</v>
      </c>
      <c r="K24" s="236">
        <v>0</v>
      </c>
      <c r="L24" s="236">
        <v>0</v>
      </c>
      <c r="M24" s="236">
        <v>0</v>
      </c>
      <c r="N24" s="236">
        <v>0</v>
      </c>
      <c r="O24" s="236">
        <v>0</v>
      </c>
      <c r="P24" s="236">
        <v>0</v>
      </c>
      <c r="Q24" s="236">
        <v>0</v>
      </c>
      <c r="R24" s="236">
        <v>0</v>
      </c>
      <c r="S24" s="236">
        <v>0</v>
      </c>
      <c r="T24" s="236">
        <v>15413</v>
      </c>
      <c r="U24" s="236">
        <v>2310</v>
      </c>
      <c r="V24" s="236">
        <v>10</v>
      </c>
      <c r="W24" s="236">
        <v>1393.25</v>
      </c>
      <c r="X24" s="236">
        <v>0</v>
      </c>
      <c r="Y24" s="236">
        <v>0</v>
      </c>
      <c r="Z24" s="236">
        <v>0</v>
      </c>
      <c r="AA24" s="236">
        <v>0</v>
      </c>
      <c r="AB24" s="236">
        <v>0</v>
      </c>
      <c r="AC24" s="236">
        <v>0</v>
      </c>
      <c r="AD24" s="236">
        <v>0</v>
      </c>
      <c r="AE24" s="236">
        <v>0</v>
      </c>
      <c r="AF24" s="236">
        <v>11699.75</v>
      </c>
    </row>
    <row r="25" spans="1:32" ht="28.5" customHeight="1">
      <c r="A25" s="234" t="s">
        <v>285</v>
      </c>
      <c r="B25" s="235" t="s">
        <v>286</v>
      </c>
      <c r="C25" s="235" t="s">
        <v>233</v>
      </c>
      <c r="D25" s="235">
        <v>1575</v>
      </c>
      <c r="E25" s="236">
        <v>6296</v>
      </c>
      <c r="F25" s="236">
        <v>1953.93</v>
      </c>
      <c r="G25" s="236">
        <v>525</v>
      </c>
      <c r="H25" s="236">
        <v>525</v>
      </c>
      <c r="I25" s="236">
        <v>0</v>
      </c>
      <c r="J25" s="236">
        <v>0</v>
      </c>
      <c r="K25" s="236">
        <v>0</v>
      </c>
      <c r="L25" s="236">
        <v>0</v>
      </c>
      <c r="M25" s="236">
        <v>0</v>
      </c>
      <c r="N25" s="236">
        <v>0</v>
      </c>
      <c r="O25" s="236">
        <v>0</v>
      </c>
      <c r="P25" s="236">
        <v>0</v>
      </c>
      <c r="Q25" s="236">
        <v>0</v>
      </c>
      <c r="R25" s="236">
        <v>0</v>
      </c>
      <c r="S25" s="236">
        <v>0</v>
      </c>
      <c r="T25" s="236">
        <v>9951.24</v>
      </c>
      <c r="U25" s="236">
        <v>1387.7</v>
      </c>
      <c r="V25" s="236">
        <v>5</v>
      </c>
      <c r="W25" s="236">
        <v>456.71</v>
      </c>
      <c r="X25" s="236">
        <v>0</v>
      </c>
      <c r="Y25" s="236">
        <v>0</v>
      </c>
      <c r="Z25" s="236">
        <v>0</v>
      </c>
      <c r="AA25" s="236">
        <v>0</v>
      </c>
      <c r="AB25" s="236">
        <v>0</v>
      </c>
      <c r="AC25" s="236">
        <v>0</v>
      </c>
      <c r="AD25" s="236">
        <v>0</v>
      </c>
      <c r="AE25" s="236">
        <v>3130.24</v>
      </c>
      <c r="AF25" s="236">
        <v>4971.59</v>
      </c>
    </row>
    <row r="26" spans="1:32" ht="28.5" customHeight="1">
      <c r="A26" s="234" t="s">
        <v>287</v>
      </c>
      <c r="B26" s="235" t="s">
        <v>288</v>
      </c>
      <c r="C26" s="235" t="s">
        <v>289</v>
      </c>
      <c r="D26" s="235">
        <v>1530</v>
      </c>
      <c r="E26" s="236">
        <v>4261</v>
      </c>
      <c r="F26" s="236">
        <v>1322.38</v>
      </c>
      <c r="G26" s="236">
        <v>355</v>
      </c>
      <c r="H26" s="236">
        <v>355</v>
      </c>
      <c r="I26" s="236">
        <v>0</v>
      </c>
      <c r="J26" s="236">
        <v>0</v>
      </c>
      <c r="K26" s="236">
        <v>0</v>
      </c>
      <c r="L26" s="236">
        <v>0</v>
      </c>
      <c r="M26" s="236">
        <v>0</v>
      </c>
      <c r="N26" s="236">
        <v>0</v>
      </c>
      <c r="O26" s="236">
        <v>0</v>
      </c>
      <c r="P26" s="236">
        <v>0</v>
      </c>
      <c r="Q26" s="236">
        <v>0</v>
      </c>
      <c r="R26" s="236">
        <v>0</v>
      </c>
      <c r="S26" s="236">
        <v>0</v>
      </c>
      <c r="T26" s="236">
        <v>7615.76</v>
      </c>
      <c r="U26" s="236">
        <v>1424.6</v>
      </c>
      <c r="V26" s="236">
        <v>3</v>
      </c>
      <c r="W26" s="236">
        <v>163.82</v>
      </c>
      <c r="X26" s="236">
        <v>0</v>
      </c>
      <c r="Y26" s="236">
        <v>0</v>
      </c>
      <c r="Z26" s="236">
        <v>0</v>
      </c>
      <c r="AA26" s="236">
        <v>0</v>
      </c>
      <c r="AB26" s="236">
        <v>0</v>
      </c>
      <c r="AC26" s="236">
        <v>0</v>
      </c>
      <c r="AD26" s="236">
        <v>0</v>
      </c>
      <c r="AE26" s="236">
        <v>2999.76</v>
      </c>
      <c r="AF26" s="236">
        <v>3024.58</v>
      </c>
    </row>
    <row r="27" spans="1:32" ht="28.5" customHeight="1">
      <c r="A27" s="234" t="s">
        <v>290</v>
      </c>
      <c r="B27" s="235" t="s">
        <v>291</v>
      </c>
      <c r="C27" s="235" t="s">
        <v>292</v>
      </c>
      <c r="D27" s="235">
        <v>1555</v>
      </c>
      <c r="E27" s="236">
        <v>13351</v>
      </c>
      <c r="F27" s="236">
        <v>0</v>
      </c>
      <c r="G27" s="236">
        <v>0</v>
      </c>
      <c r="H27" s="236">
        <v>0</v>
      </c>
      <c r="I27" s="236">
        <v>0</v>
      </c>
      <c r="J27" s="236">
        <v>0</v>
      </c>
      <c r="K27" s="236">
        <v>0</v>
      </c>
      <c r="L27" s="236">
        <v>0</v>
      </c>
      <c r="M27" s="236">
        <v>0</v>
      </c>
      <c r="N27" s="236">
        <v>0</v>
      </c>
      <c r="O27" s="236">
        <v>0</v>
      </c>
      <c r="P27" s="236">
        <v>0</v>
      </c>
      <c r="Q27" s="236">
        <v>0</v>
      </c>
      <c r="R27" s="236">
        <v>0</v>
      </c>
      <c r="S27" s="236">
        <v>0</v>
      </c>
      <c r="T27" s="236">
        <v>13351</v>
      </c>
      <c r="U27" s="236">
        <v>2407.8000000000002</v>
      </c>
      <c r="V27" s="236">
        <v>7</v>
      </c>
      <c r="W27" s="236">
        <v>932.24</v>
      </c>
      <c r="X27" s="236">
        <v>0</v>
      </c>
      <c r="Y27" s="236">
        <v>0</v>
      </c>
      <c r="Z27" s="236">
        <v>0</v>
      </c>
      <c r="AA27" s="236">
        <v>0</v>
      </c>
      <c r="AB27" s="236">
        <v>0</v>
      </c>
      <c r="AC27" s="236">
        <v>0</v>
      </c>
      <c r="AD27" s="236">
        <v>0</v>
      </c>
      <c r="AE27" s="236">
        <v>0</v>
      </c>
      <c r="AF27" s="236">
        <v>10003.959999999999</v>
      </c>
    </row>
    <row r="28" spans="1:32" ht="28.5" customHeight="1">
      <c r="A28" s="234" t="s">
        <v>293</v>
      </c>
      <c r="B28" s="235" t="s">
        <v>294</v>
      </c>
      <c r="C28" s="235" t="s">
        <v>295</v>
      </c>
      <c r="D28" s="235">
        <v>1620</v>
      </c>
      <c r="E28" s="236">
        <v>3381</v>
      </c>
      <c r="F28" s="236">
        <v>1049.28</v>
      </c>
      <c r="G28" s="236">
        <v>282</v>
      </c>
      <c r="H28" s="236">
        <v>282</v>
      </c>
      <c r="I28" s="236">
        <v>200</v>
      </c>
      <c r="J28" s="236">
        <v>0</v>
      </c>
      <c r="K28" s="236">
        <v>0</v>
      </c>
      <c r="L28" s="236">
        <v>0</v>
      </c>
      <c r="M28" s="236">
        <v>0</v>
      </c>
      <c r="N28" s="236">
        <v>0</v>
      </c>
      <c r="O28" s="236">
        <v>0</v>
      </c>
      <c r="P28" s="236">
        <v>0</v>
      </c>
      <c r="Q28" s="236">
        <v>0</v>
      </c>
      <c r="R28" s="236">
        <v>0</v>
      </c>
      <c r="S28" s="236">
        <v>0</v>
      </c>
      <c r="T28" s="236">
        <v>5427.45</v>
      </c>
      <c r="U28" s="236">
        <v>1138.4000000000001</v>
      </c>
      <c r="V28" s="236">
        <v>3</v>
      </c>
      <c r="W28" s="236">
        <v>23.58</v>
      </c>
      <c r="X28" s="236">
        <v>0</v>
      </c>
      <c r="Y28" s="236">
        <v>0</v>
      </c>
      <c r="Z28" s="236">
        <v>0</v>
      </c>
      <c r="AA28" s="236">
        <v>0</v>
      </c>
      <c r="AB28" s="236">
        <v>0</v>
      </c>
      <c r="AC28" s="236">
        <v>0</v>
      </c>
      <c r="AD28" s="236">
        <v>0</v>
      </c>
      <c r="AE28" s="236">
        <v>1564.45</v>
      </c>
      <c r="AF28" s="236">
        <v>2698.02</v>
      </c>
    </row>
    <row r="29" spans="1:32" ht="28.5" customHeight="1">
      <c r="A29" s="234" t="s">
        <v>296</v>
      </c>
      <c r="B29" s="235" t="s">
        <v>297</v>
      </c>
      <c r="C29" s="235" t="s">
        <v>298</v>
      </c>
      <c r="D29" s="235">
        <v>1600</v>
      </c>
      <c r="E29" s="236">
        <v>13430</v>
      </c>
      <c r="F29" s="236">
        <v>0</v>
      </c>
      <c r="G29" s="236">
        <v>0</v>
      </c>
      <c r="H29" s="236">
        <v>0</v>
      </c>
      <c r="I29" s="236">
        <v>0</v>
      </c>
      <c r="J29" s="236">
        <v>0</v>
      </c>
      <c r="K29" s="236">
        <v>0</v>
      </c>
      <c r="L29" s="236">
        <v>0</v>
      </c>
      <c r="M29" s="236">
        <v>0</v>
      </c>
      <c r="N29" s="236">
        <v>0</v>
      </c>
      <c r="O29" s="236">
        <v>0</v>
      </c>
      <c r="P29" s="236">
        <v>0</v>
      </c>
      <c r="Q29" s="236">
        <v>0</v>
      </c>
      <c r="R29" s="236">
        <v>0</v>
      </c>
      <c r="S29" s="236">
        <v>0</v>
      </c>
      <c r="T29" s="236">
        <v>13430</v>
      </c>
      <c r="U29" s="236">
        <v>2391.9</v>
      </c>
      <c r="V29" s="236">
        <v>7</v>
      </c>
      <c r="W29" s="236">
        <v>951.22</v>
      </c>
      <c r="X29" s="236">
        <v>0</v>
      </c>
      <c r="Y29" s="236">
        <v>0</v>
      </c>
      <c r="Z29" s="236">
        <v>0</v>
      </c>
      <c r="AA29" s="236">
        <v>0</v>
      </c>
      <c r="AB29" s="236">
        <v>0</v>
      </c>
      <c r="AC29" s="236">
        <v>0</v>
      </c>
      <c r="AD29" s="236">
        <v>0</v>
      </c>
      <c r="AE29" s="236">
        <v>0</v>
      </c>
      <c r="AF29" s="236">
        <v>10079.879999999999</v>
      </c>
    </row>
    <row r="30" spans="1:32" ht="28.5" customHeight="1">
      <c r="A30" s="234" t="s">
        <v>299</v>
      </c>
      <c r="B30" s="235" t="s">
        <v>300</v>
      </c>
      <c r="C30" s="235" t="s">
        <v>301</v>
      </c>
      <c r="D30" s="235">
        <v>1555</v>
      </c>
      <c r="E30" s="236">
        <v>4441</v>
      </c>
      <c r="F30" s="236">
        <v>1378.24</v>
      </c>
      <c r="G30" s="236">
        <v>370</v>
      </c>
      <c r="H30" s="236">
        <v>370</v>
      </c>
      <c r="I30" s="236">
        <v>0</v>
      </c>
      <c r="J30" s="236">
        <v>0</v>
      </c>
      <c r="K30" s="236">
        <v>0</v>
      </c>
      <c r="L30" s="236">
        <v>0</v>
      </c>
      <c r="M30" s="236">
        <v>0</v>
      </c>
      <c r="N30" s="236">
        <v>0</v>
      </c>
      <c r="O30" s="236">
        <v>0</v>
      </c>
      <c r="P30" s="236">
        <v>0</v>
      </c>
      <c r="Q30" s="236">
        <v>0</v>
      </c>
      <c r="R30" s="236">
        <v>0</v>
      </c>
      <c r="S30" s="236">
        <v>0</v>
      </c>
      <c r="T30" s="236">
        <v>8320.33</v>
      </c>
      <c r="U30" s="236">
        <v>1329.4</v>
      </c>
      <c r="V30" s="236">
        <v>3</v>
      </c>
      <c r="W30" s="236">
        <v>243.79</v>
      </c>
      <c r="X30" s="236">
        <v>0</v>
      </c>
      <c r="Y30" s="236">
        <v>0</v>
      </c>
      <c r="Z30" s="236">
        <v>0</v>
      </c>
      <c r="AA30" s="236">
        <v>0</v>
      </c>
      <c r="AB30" s="236">
        <v>0</v>
      </c>
      <c r="AC30" s="236">
        <v>0</v>
      </c>
      <c r="AD30" s="236">
        <v>0</v>
      </c>
      <c r="AE30" s="236">
        <v>3509.33</v>
      </c>
      <c r="AF30" s="236">
        <v>3234.81</v>
      </c>
    </row>
    <row r="31" spans="1:32" ht="28.5" customHeight="1">
      <c r="A31" s="234" t="s">
        <v>302</v>
      </c>
      <c r="B31" s="235" t="s">
        <v>303</v>
      </c>
      <c r="C31" s="235" t="s">
        <v>304</v>
      </c>
      <c r="D31" s="235">
        <v>1530</v>
      </c>
      <c r="E31" s="236">
        <v>5119</v>
      </c>
      <c r="F31" s="236">
        <v>1588.66</v>
      </c>
      <c r="G31" s="236">
        <v>427</v>
      </c>
      <c r="H31" s="236">
        <v>427</v>
      </c>
      <c r="I31" s="236">
        <v>0</v>
      </c>
      <c r="J31" s="236">
        <v>0</v>
      </c>
      <c r="K31" s="236">
        <v>0</v>
      </c>
      <c r="L31" s="236">
        <v>0</v>
      </c>
      <c r="M31" s="236">
        <v>0</v>
      </c>
      <c r="N31" s="236">
        <v>0</v>
      </c>
      <c r="O31" s="236">
        <v>0</v>
      </c>
      <c r="P31" s="236">
        <v>0</v>
      </c>
      <c r="Q31" s="236">
        <v>0</v>
      </c>
      <c r="R31" s="236">
        <v>0</v>
      </c>
      <c r="S31" s="236">
        <v>0</v>
      </c>
      <c r="T31" s="236">
        <v>7738.18</v>
      </c>
      <c r="U31" s="236">
        <v>1647.9</v>
      </c>
      <c r="V31" s="236">
        <v>5</v>
      </c>
      <c r="W31" s="236">
        <v>153.53</v>
      </c>
      <c r="X31" s="236">
        <v>0</v>
      </c>
      <c r="Y31" s="236">
        <v>0</v>
      </c>
      <c r="Z31" s="236">
        <v>0</v>
      </c>
      <c r="AA31" s="236">
        <v>0</v>
      </c>
      <c r="AB31" s="236">
        <v>0</v>
      </c>
      <c r="AC31" s="236">
        <v>0</v>
      </c>
      <c r="AD31" s="236">
        <v>0</v>
      </c>
      <c r="AE31" s="236">
        <v>2192.1799999999998</v>
      </c>
      <c r="AF31" s="236">
        <v>3739.57</v>
      </c>
    </row>
    <row r="32" spans="1:32" ht="28.5" customHeight="1">
      <c r="A32" s="234" t="s">
        <v>305</v>
      </c>
      <c r="B32" s="235" t="s">
        <v>306</v>
      </c>
      <c r="C32" s="235" t="s">
        <v>307</v>
      </c>
      <c r="D32" s="235">
        <v>1575</v>
      </c>
      <c r="E32" s="236">
        <v>5623</v>
      </c>
      <c r="F32" s="236">
        <v>484.74</v>
      </c>
      <c r="G32" s="236">
        <v>469</v>
      </c>
      <c r="H32" s="236">
        <v>468</v>
      </c>
      <c r="I32" s="236">
        <v>0</v>
      </c>
      <c r="J32" s="236">
        <v>0</v>
      </c>
      <c r="K32" s="236">
        <v>0</v>
      </c>
      <c r="L32" s="236">
        <v>0</v>
      </c>
      <c r="M32" s="236">
        <v>0</v>
      </c>
      <c r="N32" s="236">
        <v>0</v>
      </c>
      <c r="O32" s="236">
        <v>0</v>
      </c>
      <c r="P32" s="236">
        <v>0</v>
      </c>
      <c r="Q32" s="236">
        <v>0</v>
      </c>
      <c r="R32" s="236">
        <v>0</v>
      </c>
      <c r="S32" s="236">
        <v>0</v>
      </c>
      <c r="T32" s="236">
        <v>7044.74</v>
      </c>
      <c r="U32" s="236">
        <v>1550.7</v>
      </c>
      <c r="V32" s="236">
        <v>5</v>
      </c>
      <c r="W32" s="236">
        <v>93.9</v>
      </c>
      <c r="X32" s="236">
        <v>0</v>
      </c>
      <c r="Y32" s="236">
        <v>0</v>
      </c>
      <c r="Z32" s="236">
        <v>0</v>
      </c>
      <c r="AA32" s="236">
        <v>0</v>
      </c>
      <c r="AB32" s="236">
        <v>0</v>
      </c>
      <c r="AC32" s="236">
        <v>0</v>
      </c>
      <c r="AD32" s="236">
        <v>0</v>
      </c>
      <c r="AE32" s="236">
        <v>953.74</v>
      </c>
      <c r="AF32" s="236">
        <v>4441.3999999999996</v>
      </c>
    </row>
    <row r="33" spans="1:32" ht="28.5" customHeight="1">
      <c r="A33" s="234" t="s">
        <v>308</v>
      </c>
      <c r="B33" s="235" t="s">
        <v>309</v>
      </c>
      <c r="C33" s="235" t="s">
        <v>310</v>
      </c>
      <c r="D33" s="235">
        <v>1530</v>
      </c>
      <c r="E33" s="236">
        <v>6086</v>
      </c>
      <c r="F33" s="236">
        <v>1888.76</v>
      </c>
      <c r="G33" s="236">
        <v>507</v>
      </c>
      <c r="H33" s="236">
        <v>507</v>
      </c>
      <c r="I33" s="236">
        <v>0</v>
      </c>
      <c r="J33" s="236">
        <v>0</v>
      </c>
      <c r="K33" s="236">
        <v>0</v>
      </c>
      <c r="L33" s="236">
        <v>0</v>
      </c>
      <c r="M33" s="236">
        <v>0</v>
      </c>
      <c r="N33" s="236">
        <v>0</v>
      </c>
      <c r="O33" s="236">
        <v>0</v>
      </c>
      <c r="P33" s="236">
        <v>0</v>
      </c>
      <c r="Q33" s="236">
        <v>0</v>
      </c>
      <c r="R33" s="236">
        <v>0</v>
      </c>
      <c r="S33" s="236">
        <v>0</v>
      </c>
      <c r="T33" s="236">
        <v>10038.07</v>
      </c>
      <c r="U33" s="236">
        <v>2034.9</v>
      </c>
      <c r="V33" s="236">
        <v>5</v>
      </c>
      <c r="W33" s="236">
        <v>344.82</v>
      </c>
      <c r="X33" s="236">
        <v>0</v>
      </c>
      <c r="Y33" s="236">
        <v>0</v>
      </c>
      <c r="Z33" s="236">
        <v>0</v>
      </c>
      <c r="AA33" s="236">
        <v>0</v>
      </c>
      <c r="AB33" s="236">
        <v>0</v>
      </c>
      <c r="AC33" s="236">
        <v>0</v>
      </c>
      <c r="AD33" s="236">
        <v>0</v>
      </c>
      <c r="AE33" s="236">
        <v>3445.07</v>
      </c>
      <c r="AF33" s="236">
        <v>4208.28</v>
      </c>
    </row>
    <row r="34" spans="1:32" ht="28.5" customHeight="1">
      <c r="A34" s="234" t="s">
        <v>311</v>
      </c>
      <c r="B34" s="235" t="s">
        <v>312</v>
      </c>
      <c r="C34" s="235" t="s">
        <v>313</v>
      </c>
      <c r="D34" s="235">
        <v>9002.0910000000003</v>
      </c>
      <c r="E34" s="236">
        <v>18000</v>
      </c>
      <c r="F34" s="236">
        <v>0</v>
      </c>
      <c r="G34" s="236">
        <v>0</v>
      </c>
      <c r="H34" s="236">
        <v>0</v>
      </c>
      <c r="I34" s="236">
        <v>0</v>
      </c>
      <c r="J34" s="236">
        <v>0</v>
      </c>
      <c r="K34" s="236">
        <v>0</v>
      </c>
      <c r="L34" s="236">
        <v>0</v>
      </c>
      <c r="M34" s="236">
        <v>0</v>
      </c>
      <c r="N34" s="236">
        <v>0</v>
      </c>
      <c r="O34" s="236">
        <v>0</v>
      </c>
      <c r="P34" s="236">
        <v>0</v>
      </c>
      <c r="Q34" s="236">
        <v>0</v>
      </c>
      <c r="R34" s="236">
        <v>0</v>
      </c>
      <c r="S34" s="236">
        <v>0</v>
      </c>
      <c r="T34" s="236">
        <v>18000</v>
      </c>
      <c r="U34" s="236">
        <v>2722.8</v>
      </c>
      <c r="V34" s="236">
        <v>10</v>
      </c>
      <c r="W34" s="236">
        <v>1936.8</v>
      </c>
      <c r="X34" s="236">
        <v>0</v>
      </c>
      <c r="Y34" s="236">
        <v>0</v>
      </c>
      <c r="Z34" s="236">
        <v>0</v>
      </c>
      <c r="AA34" s="236">
        <v>0</v>
      </c>
      <c r="AB34" s="236">
        <v>0</v>
      </c>
      <c r="AC34" s="236">
        <v>0</v>
      </c>
      <c r="AD34" s="236">
        <v>0</v>
      </c>
      <c r="AE34" s="236">
        <v>0</v>
      </c>
      <c r="AF34" s="236">
        <v>13330.4</v>
      </c>
    </row>
    <row r="35" spans="1:32" ht="28.5" customHeight="1">
      <c r="A35" s="234" t="s">
        <v>314</v>
      </c>
      <c r="B35" s="235" t="s">
        <v>315</v>
      </c>
      <c r="C35" s="235" t="s">
        <v>289</v>
      </c>
      <c r="D35" s="235">
        <v>1530</v>
      </c>
      <c r="E35" s="236">
        <v>4375</v>
      </c>
      <c r="F35" s="236">
        <v>1357.76</v>
      </c>
      <c r="G35" s="236">
        <v>365</v>
      </c>
      <c r="H35" s="236">
        <v>364</v>
      </c>
      <c r="I35" s="236">
        <v>0</v>
      </c>
      <c r="J35" s="236">
        <v>0</v>
      </c>
      <c r="K35" s="236">
        <v>0</v>
      </c>
      <c r="L35" s="236">
        <v>0</v>
      </c>
      <c r="M35" s="236">
        <v>0</v>
      </c>
      <c r="N35" s="236">
        <v>0</v>
      </c>
      <c r="O35" s="236">
        <v>0</v>
      </c>
      <c r="P35" s="236">
        <v>0</v>
      </c>
      <c r="Q35" s="236">
        <v>0</v>
      </c>
      <c r="R35" s="236">
        <v>0</v>
      </c>
      <c r="S35" s="236">
        <v>0</v>
      </c>
      <c r="T35" s="236">
        <v>6838.92</v>
      </c>
      <c r="U35" s="236">
        <v>1375.7</v>
      </c>
      <c r="V35" s="236">
        <v>3</v>
      </c>
      <c r="W35" s="236">
        <v>91.02</v>
      </c>
      <c r="X35" s="236">
        <v>0</v>
      </c>
      <c r="Y35" s="236">
        <v>0</v>
      </c>
      <c r="Z35" s="236">
        <v>0</v>
      </c>
      <c r="AA35" s="236">
        <v>0</v>
      </c>
      <c r="AB35" s="236">
        <v>0</v>
      </c>
      <c r="AC35" s="236">
        <v>0</v>
      </c>
      <c r="AD35" s="236">
        <v>0</v>
      </c>
      <c r="AE35" s="236">
        <v>2099.92</v>
      </c>
      <c r="AF35" s="236">
        <v>3269.28</v>
      </c>
    </row>
    <row r="36" spans="1:32" ht="28.5" customHeight="1">
      <c r="A36" s="234" t="s">
        <v>316</v>
      </c>
      <c r="B36" s="235" t="s">
        <v>317</v>
      </c>
      <c r="C36" s="235" t="s">
        <v>318</v>
      </c>
      <c r="D36" s="235">
        <v>1575</v>
      </c>
      <c r="E36" s="236">
        <v>10257</v>
      </c>
      <c r="F36" s="236">
        <v>0</v>
      </c>
      <c r="G36" s="236">
        <v>0</v>
      </c>
      <c r="H36" s="236">
        <v>0</v>
      </c>
      <c r="I36" s="236">
        <v>0</v>
      </c>
      <c r="J36" s="236">
        <v>0</v>
      </c>
      <c r="K36" s="236">
        <v>0</v>
      </c>
      <c r="L36" s="236">
        <v>0</v>
      </c>
      <c r="M36" s="236">
        <v>0</v>
      </c>
      <c r="N36" s="236">
        <v>0</v>
      </c>
      <c r="O36" s="236">
        <v>0</v>
      </c>
      <c r="P36" s="236">
        <v>0</v>
      </c>
      <c r="Q36" s="236">
        <v>0</v>
      </c>
      <c r="R36" s="236">
        <v>0</v>
      </c>
      <c r="S36" s="236">
        <v>0</v>
      </c>
      <c r="T36" s="236">
        <v>10257</v>
      </c>
      <c r="U36" s="236">
        <v>1899.6</v>
      </c>
      <c r="V36" s="236">
        <v>7</v>
      </c>
      <c r="W36" s="236">
        <v>415.08</v>
      </c>
      <c r="X36" s="236">
        <v>0</v>
      </c>
      <c r="Y36" s="236">
        <v>0</v>
      </c>
      <c r="Z36" s="236">
        <v>0</v>
      </c>
      <c r="AA36" s="236">
        <v>0</v>
      </c>
      <c r="AB36" s="236">
        <v>0</v>
      </c>
      <c r="AC36" s="236">
        <v>0</v>
      </c>
      <c r="AD36" s="236">
        <v>0</v>
      </c>
      <c r="AE36" s="236">
        <v>0</v>
      </c>
      <c r="AF36" s="236">
        <v>7935.32</v>
      </c>
    </row>
    <row r="37" spans="1:32" ht="28.5" customHeight="1">
      <c r="A37" s="234" t="s">
        <v>319</v>
      </c>
      <c r="B37" s="235" t="s">
        <v>320</v>
      </c>
      <c r="C37" s="235" t="s">
        <v>321</v>
      </c>
      <c r="D37" s="235">
        <v>1530</v>
      </c>
      <c r="E37" s="236">
        <v>3029</v>
      </c>
      <c r="F37" s="236">
        <v>0</v>
      </c>
      <c r="G37" s="236">
        <v>126</v>
      </c>
      <c r="H37" s="236">
        <v>252</v>
      </c>
      <c r="I37" s="236">
        <v>0</v>
      </c>
      <c r="J37" s="236">
        <v>0</v>
      </c>
      <c r="K37" s="236">
        <v>0</v>
      </c>
      <c r="L37" s="236">
        <v>0</v>
      </c>
      <c r="M37" s="236">
        <v>0</v>
      </c>
      <c r="N37" s="236">
        <v>0</v>
      </c>
      <c r="O37" s="236">
        <v>0</v>
      </c>
      <c r="P37" s="236">
        <v>0</v>
      </c>
      <c r="Q37" s="236">
        <v>0</v>
      </c>
      <c r="R37" s="236">
        <v>0</v>
      </c>
      <c r="S37" s="236">
        <v>0</v>
      </c>
      <c r="T37" s="236">
        <v>3407</v>
      </c>
      <c r="U37" s="236">
        <v>873.2</v>
      </c>
      <c r="V37" s="236">
        <v>3</v>
      </c>
      <c r="W37" s="236">
        <v>0</v>
      </c>
      <c r="X37" s="236">
        <v>0</v>
      </c>
      <c r="Y37" s="236">
        <v>0</v>
      </c>
      <c r="Z37" s="236">
        <v>0</v>
      </c>
      <c r="AA37" s="236">
        <v>0</v>
      </c>
      <c r="AB37" s="236">
        <v>0</v>
      </c>
      <c r="AC37" s="236">
        <v>0</v>
      </c>
      <c r="AD37" s="236">
        <v>0</v>
      </c>
      <c r="AE37" s="236">
        <v>126</v>
      </c>
      <c r="AF37" s="236">
        <v>2404.8000000000002</v>
      </c>
    </row>
    <row r="38" spans="1:32" ht="28.5" customHeight="1">
      <c r="A38" s="234" t="s">
        <v>322</v>
      </c>
      <c r="B38" s="235" t="s">
        <v>323</v>
      </c>
      <c r="C38" s="235" t="s">
        <v>227</v>
      </c>
      <c r="D38" s="235">
        <v>1620</v>
      </c>
      <c r="E38" s="236">
        <v>3279</v>
      </c>
      <c r="F38" s="236">
        <v>452.28</v>
      </c>
      <c r="G38" s="236">
        <v>273</v>
      </c>
      <c r="H38" s="236">
        <v>273</v>
      </c>
      <c r="I38" s="236">
        <v>200</v>
      </c>
      <c r="J38" s="236">
        <v>0</v>
      </c>
      <c r="K38" s="236">
        <v>0</v>
      </c>
      <c r="L38" s="236">
        <v>0</v>
      </c>
      <c r="M38" s="236">
        <v>0</v>
      </c>
      <c r="N38" s="236">
        <v>0</v>
      </c>
      <c r="O38" s="236">
        <v>0</v>
      </c>
      <c r="P38" s="236">
        <v>0</v>
      </c>
      <c r="Q38" s="236">
        <v>0</v>
      </c>
      <c r="R38" s="236">
        <v>0</v>
      </c>
      <c r="S38" s="236">
        <v>0</v>
      </c>
      <c r="T38" s="236">
        <v>4477.28</v>
      </c>
      <c r="U38" s="236">
        <v>744.5</v>
      </c>
      <c r="V38" s="236">
        <v>3</v>
      </c>
      <c r="W38" s="236">
        <v>6.89</v>
      </c>
      <c r="X38" s="236">
        <v>0</v>
      </c>
      <c r="Y38" s="236">
        <v>0</v>
      </c>
      <c r="Z38" s="236">
        <v>0</v>
      </c>
      <c r="AA38" s="236">
        <v>0</v>
      </c>
      <c r="AB38" s="236">
        <v>0</v>
      </c>
      <c r="AC38" s="236">
        <v>0</v>
      </c>
      <c r="AD38" s="236">
        <v>0</v>
      </c>
      <c r="AE38" s="236">
        <v>725.28</v>
      </c>
      <c r="AF38" s="236">
        <v>2997.61</v>
      </c>
    </row>
    <row r="39" spans="1:32" ht="28.5" customHeight="1">
      <c r="A39" s="234" t="s">
        <v>324</v>
      </c>
      <c r="B39" s="235" t="s">
        <v>325</v>
      </c>
      <c r="C39" s="235" t="s">
        <v>307</v>
      </c>
      <c r="D39" s="235">
        <v>1575</v>
      </c>
      <c r="E39" s="236">
        <v>4002</v>
      </c>
      <c r="F39" s="236">
        <v>1242</v>
      </c>
      <c r="G39" s="236">
        <v>501</v>
      </c>
      <c r="H39" s="236">
        <v>334</v>
      </c>
      <c r="I39" s="236">
        <v>0</v>
      </c>
      <c r="J39" s="236">
        <v>0</v>
      </c>
      <c r="K39" s="236">
        <v>0</v>
      </c>
      <c r="L39" s="236">
        <v>0</v>
      </c>
      <c r="M39" s="236">
        <v>0</v>
      </c>
      <c r="N39" s="236">
        <v>0</v>
      </c>
      <c r="O39" s="236">
        <v>0</v>
      </c>
      <c r="P39" s="236">
        <v>0</v>
      </c>
      <c r="Q39" s="236">
        <v>0</v>
      </c>
      <c r="R39" s="236">
        <v>0</v>
      </c>
      <c r="S39" s="236">
        <v>0</v>
      </c>
      <c r="T39" s="236">
        <v>8183.5</v>
      </c>
      <c r="U39" s="236">
        <v>1170.2</v>
      </c>
      <c r="V39" s="236">
        <v>3</v>
      </c>
      <c r="W39" s="236">
        <v>246.03</v>
      </c>
      <c r="X39" s="236">
        <v>0</v>
      </c>
      <c r="Y39" s="236">
        <v>0</v>
      </c>
      <c r="Z39" s="236">
        <v>0</v>
      </c>
      <c r="AA39" s="236">
        <v>0</v>
      </c>
      <c r="AB39" s="236">
        <v>0</v>
      </c>
      <c r="AC39" s="236">
        <v>0</v>
      </c>
      <c r="AD39" s="236">
        <v>0</v>
      </c>
      <c r="AE39" s="236">
        <v>3847.5</v>
      </c>
      <c r="AF39" s="236">
        <v>2916.77</v>
      </c>
    </row>
    <row r="40" spans="1:32" ht="28.5" customHeight="1">
      <c r="A40" s="234" t="s">
        <v>326</v>
      </c>
      <c r="B40" s="235" t="s">
        <v>327</v>
      </c>
      <c r="C40" s="235" t="s">
        <v>328</v>
      </c>
      <c r="D40" s="235">
        <v>1510</v>
      </c>
      <c r="E40" s="236">
        <v>3620</v>
      </c>
      <c r="F40" s="236">
        <v>1123.45</v>
      </c>
      <c r="G40" s="236">
        <v>453</v>
      </c>
      <c r="H40" s="236">
        <v>302</v>
      </c>
      <c r="I40" s="236">
        <v>0</v>
      </c>
      <c r="J40" s="236">
        <v>0</v>
      </c>
      <c r="K40" s="236">
        <v>0</v>
      </c>
      <c r="L40" s="236">
        <v>0</v>
      </c>
      <c r="M40" s="236">
        <v>0</v>
      </c>
      <c r="N40" s="236">
        <v>0</v>
      </c>
      <c r="O40" s="236">
        <v>0</v>
      </c>
      <c r="P40" s="236">
        <v>0</v>
      </c>
      <c r="Q40" s="236">
        <v>0</v>
      </c>
      <c r="R40" s="236">
        <v>0</v>
      </c>
      <c r="S40" s="236">
        <v>0</v>
      </c>
      <c r="T40" s="236">
        <v>5529.66</v>
      </c>
      <c r="U40" s="236">
        <v>1145.7</v>
      </c>
      <c r="V40" s="236">
        <v>3</v>
      </c>
      <c r="W40" s="236">
        <v>26.43</v>
      </c>
      <c r="X40" s="236">
        <v>0</v>
      </c>
      <c r="Y40" s="236">
        <v>0</v>
      </c>
      <c r="Z40" s="236">
        <v>0</v>
      </c>
      <c r="AA40" s="236">
        <v>0</v>
      </c>
      <c r="AB40" s="236">
        <v>0</v>
      </c>
      <c r="AC40" s="236">
        <v>0</v>
      </c>
      <c r="AD40" s="236">
        <v>0</v>
      </c>
      <c r="AE40" s="236">
        <v>1607.66</v>
      </c>
      <c r="AF40" s="236">
        <v>2746.87</v>
      </c>
    </row>
    <row r="41" spans="1:32" ht="28.5" customHeight="1">
      <c r="A41" s="234" t="s">
        <v>329</v>
      </c>
      <c r="B41" s="235" t="s">
        <v>330</v>
      </c>
      <c r="C41" s="235" t="s">
        <v>331</v>
      </c>
      <c r="D41" s="235">
        <v>1575</v>
      </c>
      <c r="E41" s="236">
        <v>6013</v>
      </c>
      <c r="F41" s="236">
        <v>1866.1</v>
      </c>
      <c r="G41" s="236">
        <v>501</v>
      </c>
      <c r="H41" s="236">
        <v>501</v>
      </c>
      <c r="I41" s="236">
        <v>0</v>
      </c>
      <c r="J41" s="236">
        <v>0</v>
      </c>
      <c r="K41" s="236">
        <v>0</v>
      </c>
      <c r="L41" s="236">
        <v>0</v>
      </c>
      <c r="M41" s="236">
        <v>0</v>
      </c>
      <c r="N41" s="236">
        <v>0</v>
      </c>
      <c r="O41" s="236">
        <v>0</v>
      </c>
      <c r="P41" s="236">
        <v>0</v>
      </c>
      <c r="Q41" s="236">
        <v>0</v>
      </c>
      <c r="R41" s="236">
        <v>0</v>
      </c>
      <c r="S41" s="236">
        <v>0</v>
      </c>
      <c r="T41" s="236">
        <v>10954.55</v>
      </c>
      <c r="U41" s="236">
        <v>1424.7</v>
      </c>
      <c r="V41" s="236">
        <v>5</v>
      </c>
      <c r="W41" s="236">
        <v>649.97</v>
      </c>
      <c r="X41" s="236">
        <v>0</v>
      </c>
      <c r="Y41" s="236">
        <v>0</v>
      </c>
      <c r="Z41" s="236">
        <v>0</v>
      </c>
      <c r="AA41" s="236">
        <v>0</v>
      </c>
      <c r="AB41" s="236">
        <v>0</v>
      </c>
      <c r="AC41" s="236">
        <v>0</v>
      </c>
      <c r="AD41" s="236">
        <v>0</v>
      </c>
      <c r="AE41" s="236">
        <v>4440.55</v>
      </c>
      <c r="AF41" s="236">
        <v>4434.33</v>
      </c>
    </row>
    <row r="42" spans="1:32" ht="28.5" customHeight="1">
      <c r="A42" s="234" t="s">
        <v>332</v>
      </c>
      <c r="B42" s="235" t="s">
        <v>333</v>
      </c>
      <c r="C42" s="235" t="s">
        <v>334</v>
      </c>
      <c r="D42" s="235">
        <v>1551</v>
      </c>
      <c r="E42" s="236">
        <v>9827</v>
      </c>
      <c r="F42" s="236">
        <v>0</v>
      </c>
      <c r="G42" s="236">
        <v>0</v>
      </c>
      <c r="H42" s="236">
        <v>0</v>
      </c>
      <c r="I42" s="236">
        <v>0</v>
      </c>
      <c r="J42" s="236">
        <v>0</v>
      </c>
      <c r="K42" s="236">
        <v>0</v>
      </c>
      <c r="L42" s="236">
        <v>0</v>
      </c>
      <c r="M42" s="236">
        <v>0</v>
      </c>
      <c r="N42" s="236">
        <v>0</v>
      </c>
      <c r="O42" s="236">
        <v>0</v>
      </c>
      <c r="P42" s="236">
        <v>0</v>
      </c>
      <c r="Q42" s="236">
        <v>0</v>
      </c>
      <c r="R42" s="236">
        <v>0</v>
      </c>
      <c r="S42" s="236">
        <v>0</v>
      </c>
      <c r="T42" s="236">
        <v>9827</v>
      </c>
      <c r="U42" s="236">
        <v>3117.9</v>
      </c>
      <c r="V42" s="236">
        <v>5</v>
      </c>
      <c r="W42" s="236">
        <v>215.41</v>
      </c>
      <c r="X42" s="236">
        <v>0</v>
      </c>
      <c r="Y42" s="236">
        <v>0</v>
      </c>
      <c r="Z42" s="236">
        <v>0</v>
      </c>
      <c r="AA42" s="236">
        <v>0</v>
      </c>
      <c r="AB42" s="236">
        <v>0</v>
      </c>
      <c r="AC42" s="236">
        <v>0</v>
      </c>
      <c r="AD42" s="236">
        <v>0</v>
      </c>
      <c r="AE42" s="236">
        <v>0</v>
      </c>
      <c r="AF42" s="236">
        <v>6488.69</v>
      </c>
    </row>
    <row r="43" spans="1:32" ht="28.5" customHeight="1">
      <c r="A43" s="234" t="s">
        <v>335</v>
      </c>
      <c r="B43" s="235" t="s">
        <v>336</v>
      </c>
      <c r="C43" s="235" t="s">
        <v>307</v>
      </c>
      <c r="D43" s="235">
        <v>1575</v>
      </c>
      <c r="E43" s="236">
        <v>6721</v>
      </c>
      <c r="F43" s="236">
        <v>1896.21</v>
      </c>
      <c r="G43" s="236">
        <v>509</v>
      </c>
      <c r="H43" s="236">
        <v>560</v>
      </c>
      <c r="I43" s="236">
        <v>0</v>
      </c>
      <c r="J43" s="236">
        <v>0</v>
      </c>
      <c r="K43" s="236">
        <v>0</v>
      </c>
      <c r="L43" s="236">
        <v>0</v>
      </c>
      <c r="M43" s="236">
        <v>0</v>
      </c>
      <c r="N43" s="236">
        <v>0</v>
      </c>
      <c r="O43" s="236">
        <v>0</v>
      </c>
      <c r="P43" s="236">
        <v>0</v>
      </c>
      <c r="Q43" s="236">
        <v>0</v>
      </c>
      <c r="R43" s="236">
        <v>0</v>
      </c>
      <c r="S43" s="236">
        <v>0</v>
      </c>
      <c r="T43" s="236">
        <v>10845</v>
      </c>
      <c r="U43" s="236">
        <v>1614.6</v>
      </c>
      <c r="V43" s="236">
        <v>5</v>
      </c>
      <c r="W43" s="236">
        <v>590.08000000000004</v>
      </c>
      <c r="X43" s="236">
        <v>0</v>
      </c>
      <c r="Y43" s="236">
        <v>0</v>
      </c>
      <c r="Z43" s="236">
        <v>0</v>
      </c>
      <c r="AA43" s="236">
        <v>0</v>
      </c>
      <c r="AB43" s="236">
        <v>0</v>
      </c>
      <c r="AC43" s="236">
        <v>0</v>
      </c>
      <c r="AD43" s="236">
        <v>0</v>
      </c>
      <c r="AE43" s="236">
        <v>3564</v>
      </c>
      <c r="AF43" s="236">
        <v>5071.32</v>
      </c>
    </row>
    <row r="44" spans="1:32" ht="28.5" customHeight="1">
      <c r="A44" s="234" t="s">
        <v>337</v>
      </c>
      <c r="B44" s="235" t="s">
        <v>338</v>
      </c>
      <c r="C44" s="235" t="s">
        <v>339</v>
      </c>
      <c r="D44" s="235">
        <v>1575</v>
      </c>
      <c r="E44" s="236">
        <v>10000</v>
      </c>
      <c r="F44" s="236">
        <v>1120.69</v>
      </c>
      <c r="G44" s="236">
        <v>833</v>
      </c>
      <c r="H44" s="236">
        <v>833</v>
      </c>
      <c r="I44" s="236">
        <v>0</v>
      </c>
      <c r="J44" s="236">
        <v>0</v>
      </c>
      <c r="K44" s="236">
        <v>0</v>
      </c>
      <c r="L44" s="236">
        <v>0</v>
      </c>
      <c r="M44" s="236">
        <v>0</v>
      </c>
      <c r="N44" s="236">
        <v>0</v>
      </c>
      <c r="O44" s="236">
        <v>0</v>
      </c>
      <c r="P44" s="236">
        <v>0</v>
      </c>
      <c r="Q44" s="236">
        <v>0</v>
      </c>
      <c r="R44" s="236">
        <v>0</v>
      </c>
      <c r="S44" s="236">
        <v>0</v>
      </c>
      <c r="T44" s="236">
        <v>12786.69</v>
      </c>
      <c r="U44" s="236">
        <v>2343.3000000000002</v>
      </c>
      <c r="V44" s="236">
        <v>7</v>
      </c>
      <c r="W44" s="236">
        <v>832.28</v>
      </c>
      <c r="X44" s="236">
        <v>0</v>
      </c>
      <c r="Y44" s="236">
        <v>0</v>
      </c>
      <c r="Z44" s="236">
        <v>0</v>
      </c>
      <c r="AA44" s="236">
        <v>0</v>
      </c>
      <c r="AB44" s="236">
        <v>0</v>
      </c>
      <c r="AC44" s="236">
        <v>0</v>
      </c>
      <c r="AD44" s="236">
        <v>0</v>
      </c>
      <c r="AE44" s="236">
        <v>1953.69</v>
      </c>
      <c r="AF44" s="236">
        <v>7650.42</v>
      </c>
    </row>
    <row r="45" spans="1:32" ht="28.5" customHeight="1">
      <c r="A45" s="234" t="s">
        <v>340</v>
      </c>
      <c r="B45" s="235" t="s">
        <v>341</v>
      </c>
      <c r="C45" s="235" t="s">
        <v>342</v>
      </c>
      <c r="D45" s="235">
        <v>1555</v>
      </c>
      <c r="E45" s="236">
        <v>8500</v>
      </c>
      <c r="F45" s="236">
        <v>0</v>
      </c>
      <c r="G45" s="236">
        <v>0</v>
      </c>
      <c r="H45" s="236">
        <v>0</v>
      </c>
      <c r="I45" s="236">
        <v>0</v>
      </c>
      <c r="J45" s="236">
        <v>0</v>
      </c>
      <c r="K45" s="236">
        <v>0</v>
      </c>
      <c r="L45" s="236">
        <v>0</v>
      </c>
      <c r="M45" s="236">
        <v>0</v>
      </c>
      <c r="N45" s="236">
        <v>0</v>
      </c>
      <c r="O45" s="236">
        <v>0</v>
      </c>
      <c r="P45" s="236">
        <v>0</v>
      </c>
      <c r="Q45" s="236">
        <v>0</v>
      </c>
      <c r="R45" s="236">
        <v>0</v>
      </c>
      <c r="S45" s="236">
        <v>0</v>
      </c>
      <c r="T45" s="236">
        <v>8500</v>
      </c>
      <c r="U45" s="236">
        <v>1742.5</v>
      </c>
      <c r="V45" s="236">
        <v>5</v>
      </c>
      <c r="W45" s="236">
        <v>220.25</v>
      </c>
      <c r="X45" s="236">
        <v>0</v>
      </c>
      <c r="Y45" s="236">
        <v>0</v>
      </c>
      <c r="Z45" s="236">
        <v>0</v>
      </c>
      <c r="AA45" s="236">
        <v>0</v>
      </c>
      <c r="AB45" s="236">
        <v>0</v>
      </c>
      <c r="AC45" s="236">
        <v>0</v>
      </c>
      <c r="AD45" s="236">
        <v>0</v>
      </c>
      <c r="AE45" s="236">
        <v>0</v>
      </c>
      <c r="AF45" s="236">
        <v>6532.25</v>
      </c>
    </row>
    <row r="46" spans="1:32" ht="28.5" customHeight="1">
      <c r="A46" s="234" t="s">
        <v>343</v>
      </c>
      <c r="B46" s="235" t="s">
        <v>344</v>
      </c>
      <c r="C46" s="235" t="s">
        <v>345</v>
      </c>
      <c r="D46" s="235">
        <v>1510</v>
      </c>
      <c r="E46" s="236">
        <v>5502</v>
      </c>
      <c r="F46" s="236">
        <v>1707.52</v>
      </c>
      <c r="G46" s="236">
        <v>459</v>
      </c>
      <c r="H46" s="236">
        <v>458</v>
      </c>
      <c r="I46" s="236">
        <v>0</v>
      </c>
      <c r="J46" s="236">
        <v>0</v>
      </c>
      <c r="K46" s="236">
        <v>0</v>
      </c>
      <c r="L46" s="236">
        <v>0</v>
      </c>
      <c r="M46" s="236">
        <v>0</v>
      </c>
      <c r="N46" s="236">
        <v>0</v>
      </c>
      <c r="O46" s="236">
        <v>0</v>
      </c>
      <c r="P46" s="236">
        <v>0</v>
      </c>
      <c r="Q46" s="236">
        <v>0</v>
      </c>
      <c r="R46" s="236">
        <v>0</v>
      </c>
      <c r="S46" s="236">
        <v>0</v>
      </c>
      <c r="T46" s="236">
        <v>8980.2800000000007</v>
      </c>
      <c r="U46" s="236">
        <v>1755.1</v>
      </c>
      <c r="V46" s="236">
        <v>5</v>
      </c>
      <c r="W46" s="236">
        <v>267.02</v>
      </c>
      <c r="X46" s="236">
        <v>0</v>
      </c>
      <c r="Y46" s="236">
        <v>0</v>
      </c>
      <c r="Z46" s="236">
        <v>0</v>
      </c>
      <c r="AA46" s="236">
        <v>0</v>
      </c>
      <c r="AB46" s="236">
        <v>0</v>
      </c>
      <c r="AC46" s="236">
        <v>0</v>
      </c>
      <c r="AD46" s="236">
        <v>0</v>
      </c>
      <c r="AE46" s="236">
        <v>3020.28</v>
      </c>
      <c r="AF46" s="236">
        <v>3932.88</v>
      </c>
    </row>
    <row r="47" spans="1:32" ht="28.5" customHeight="1">
      <c r="A47" s="234" t="s">
        <v>346</v>
      </c>
      <c r="B47" s="235" t="s">
        <v>347</v>
      </c>
      <c r="C47" s="235" t="s">
        <v>342</v>
      </c>
      <c r="D47" s="235">
        <v>1555</v>
      </c>
      <c r="E47" s="236">
        <v>9547</v>
      </c>
      <c r="F47" s="236">
        <v>0</v>
      </c>
      <c r="G47" s="236">
        <v>0</v>
      </c>
      <c r="H47" s="236">
        <v>0</v>
      </c>
      <c r="I47" s="236">
        <v>0</v>
      </c>
      <c r="J47" s="236">
        <v>0</v>
      </c>
      <c r="K47" s="236">
        <v>0</v>
      </c>
      <c r="L47" s="236">
        <v>0</v>
      </c>
      <c r="M47" s="236">
        <v>0</v>
      </c>
      <c r="N47" s="236">
        <v>0</v>
      </c>
      <c r="O47" s="236">
        <v>0</v>
      </c>
      <c r="P47" s="236">
        <v>0</v>
      </c>
      <c r="Q47" s="236">
        <v>0</v>
      </c>
      <c r="R47" s="236">
        <v>0</v>
      </c>
      <c r="S47" s="236">
        <v>0</v>
      </c>
      <c r="T47" s="236">
        <v>9547</v>
      </c>
      <c r="U47" s="236">
        <v>1713</v>
      </c>
      <c r="V47" s="236">
        <v>5</v>
      </c>
      <c r="W47" s="236">
        <v>327.9</v>
      </c>
      <c r="X47" s="236">
        <v>0</v>
      </c>
      <c r="Y47" s="236">
        <v>0</v>
      </c>
      <c r="Z47" s="236">
        <v>0</v>
      </c>
      <c r="AA47" s="236">
        <v>0</v>
      </c>
      <c r="AB47" s="236">
        <v>0</v>
      </c>
      <c r="AC47" s="236">
        <v>0</v>
      </c>
      <c r="AD47" s="236">
        <v>0</v>
      </c>
      <c r="AE47" s="236">
        <v>0</v>
      </c>
      <c r="AF47" s="236">
        <v>7501.1</v>
      </c>
    </row>
    <row r="48" spans="1:32" ht="28.5" customHeight="1">
      <c r="A48" s="234" t="s">
        <v>348</v>
      </c>
      <c r="B48" s="235" t="s">
        <v>349</v>
      </c>
      <c r="C48" s="235" t="s">
        <v>350</v>
      </c>
      <c r="D48" s="235">
        <v>1590</v>
      </c>
      <c r="E48" s="236">
        <v>9002</v>
      </c>
      <c r="F48" s="236">
        <v>0</v>
      </c>
      <c r="G48" s="236">
        <v>0</v>
      </c>
      <c r="H48" s="236">
        <v>0</v>
      </c>
      <c r="I48" s="236">
        <v>0</v>
      </c>
      <c r="J48" s="236">
        <v>0</v>
      </c>
      <c r="K48" s="236">
        <v>0</v>
      </c>
      <c r="L48" s="236">
        <v>0</v>
      </c>
      <c r="M48" s="236">
        <v>0</v>
      </c>
      <c r="N48" s="236">
        <v>0</v>
      </c>
      <c r="O48" s="236">
        <v>0</v>
      </c>
      <c r="P48" s="236">
        <v>0</v>
      </c>
      <c r="Q48" s="236">
        <v>0</v>
      </c>
      <c r="R48" s="236">
        <v>0</v>
      </c>
      <c r="S48" s="236">
        <v>0</v>
      </c>
      <c r="T48" s="236">
        <v>9002</v>
      </c>
      <c r="U48" s="236">
        <v>1590.3</v>
      </c>
      <c r="V48" s="236">
        <v>5</v>
      </c>
      <c r="W48" s="236">
        <v>285.67</v>
      </c>
      <c r="X48" s="236">
        <v>0</v>
      </c>
      <c r="Y48" s="236">
        <v>0</v>
      </c>
      <c r="Z48" s="236">
        <v>0</v>
      </c>
      <c r="AA48" s="236">
        <v>0</v>
      </c>
      <c r="AB48" s="236">
        <v>0</v>
      </c>
      <c r="AC48" s="236">
        <v>0</v>
      </c>
      <c r="AD48" s="236">
        <v>0</v>
      </c>
      <c r="AE48" s="236">
        <v>0</v>
      </c>
      <c r="AF48" s="236">
        <v>7121.03</v>
      </c>
    </row>
    <row r="49" spans="1:32" ht="28.5" customHeight="1">
      <c r="A49" s="234" t="s">
        <v>351</v>
      </c>
      <c r="B49" s="235" t="s">
        <v>352</v>
      </c>
      <c r="C49" s="235" t="s">
        <v>289</v>
      </c>
      <c r="D49" s="235">
        <v>1530</v>
      </c>
      <c r="E49" s="236">
        <v>6081</v>
      </c>
      <c r="F49" s="236">
        <v>1467.83</v>
      </c>
      <c r="G49" s="236">
        <v>253.5</v>
      </c>
      <c r="H49" s="236">
        <v>507</v>
      </c>
      <c r="I49" s="236">
        <v>0</v>
      </c>
      <c r="J49" s="236">
        <v>0</v>
      </c>
      <c r="K49" s="236">
        <v>0</v>
      </c>
      <c r="L49" s="236">
        <v>0</v>
      </c>
      <c r="M49" s="236">
        <v>0</v>
      </c>
      <c r="N49" s="236">
        <v>0</v>
      </c>
      <c r="O49" s="236">
        <v>0</v>
      </c>
      <c r="P49" s="236">
        <v>0</v>
      </c>
      <c r="Q49" s="236">
        <v>0</v>
      </c>
      <c r="R49" s="236">
        <v>0</v>
      </c>
      <c r="S49" s="236">
        <v>0</v>
      </c>
      <c r="T49" s="236">
        <v>8309.33</v>
      </c>
      <c r="U49" s="236">
        <v>2025.3</v>
      </c>
      <c r="V49" s="236">
        <v>5</v>
      </c>
      <c r="W49" s="236">
        <v>172.9</v>
      </c>
      <c r="X49" s="236">
        <v>0</v>
      </c>
      <c r="Y49" s="236">
        <v>0</v>
      </c>
      <c r="Z49" s="236">
        <v>0</v>
      </c>
      <c r="AA49" s="236">
        <v>0</v>
      </c>
      <c r="AB49" s="236">
        <v>0</v>
      </c>
      <c r="AC49" s="236">
        <v>0</v>
      </c>
      <c r="AD49" s="236">
        <v>0</v>
      </c>
      <c r="AE49" s="236">
        <v>1721.33</v>
      </c>
      <c r="AF49" s="236">
        <v>4384.8</v>
      </c>
    </row>
    <row r="50" spans="1:32" ht="28.5" customHeight="1">
      <c r="A50" s="234" t="s">
        <v>353</v>
      </c>
      <c r="B50" s="235" t="s">
        <v>354</v>
      </c>
      <c r="C50" s="235" t="s">
        <v>355</v>
      </c>
      <c r="D50" s="235">
        <v>1650</v>
      </c>
      <c r="E50" s="236">
        <v>11930</v>
      </c>
      <c r="F50" s="236">
        <v>0</v>
      </c>
      <c r="G50" s="236">
        <v>0</v>
      </c>
      <c r="H50" s="236">
        <v>0</v>
      </c>
      <c r="I50" s="236">
        <v>0</v>
      </c>
      <c r="J50" s="236">
        <v>0</v>
      </c>
      <c r="K50" s="236">
        <v>0</v>
      </c>
      <c r="L50" s="236">
        <v>0</v>
      </c>
      <c r="M50" s="236">
        <v>0</v>
      </c>
      <c r="N50" s="236">
        <v>0</v>
      </c>
      <c r="O50" s="236">
        <v>0</v>
      </c>
      <c r="P50" s="236">
        <v>0</v>
      </c>
      <c r="Q50" s="236">
        <v>0</v>
      </c>
      <c r="R50" s="236">
        <v>0</v>
      </c>
      <c r="S50" s="236">
        <v>0</v>
      </c>
      <c r="T50" s="236">
        <v>11930</v>
      </c>
      <c r="U50" s="236">
        <v>1817.9</v>
      </c>
      <c r="V50" s="236">
        <v>7</v>
      </c>
      <c r="W50" s="236">
        <v>766.02</v>
      </c>
      <c r="X50" s="236">
        <v>0</v>
      </c>
      <c r="Y50" s="236">
        <v>0</v>
      </c>
      <c r="Z50" s="236">
        <v>0</v>
      </c>
      <c r="AA50" s="236">
        <v>0</v>
      </c>
      <c r="AB50" s="236">
        <v>0</v>
      </c>
      <c r="AC50" s="236">
        <v>0</v>
      </c>
      <c r="AD50" s="236">
        <v>0</v>
      </c>
      <c r="AE50" s="236">
        <v>0</v>
      </c>
      <c r="AF50" s="236">
        <v>9339.08</v>
      </c>
    </row>
    <row r="51" spans="1:32" ht="28.5" customHeight="1">
      <c r="A51" s="234" t="s">
        <v>356</v>
      </c>
      <c r="B51" s="235" t="s">
        <v>357</v>
      </c>
      <c r="C51" s="235" t="s">
        <v>289</v>
      </c>
      <c r="D51" s="235">
        <v>1530</v>
      </c>
      <c r="E51" s="236">
        <v>4922</v>
      </c>
      <c r="F51" s="236">
        <v>169.72</v>
      </c>
      <c r="G51" s="236">
        <v>410</v>
      </c>
      <c r="H51" s="236">
        <v>410</v>
      </c>
      <c r="I51" s="236">
        <v>0</v>
      </c>
      <c r="J51" s="236">
        <v>0</v>
      </c>
      <c r="K51" s="236">
        <v>0</v>
      </c>
      <c r="L51" s="236">
        <v>0</v>
      </c>
      <c r="M51" s="236">
        <v>0</v>
      </c>
      <c r="N51" s="236">
        <v>0</v>
      </c>
      <c r="O51" s="236">
        <v>0</v>
      </c>
      <c r="P51" s="236">
        <v>0</v>
      </c>
      <c r="Q51" s="236">
        <v>0</v>
      </c>
      <c r="R51" s="236">
        <v>0</v>
      </c>
      <c r="S51" s="236">
        <v>0</v>
      </c>
      <c r="T51" s="236">
        <v>5911.72</v>
      </c>
      <c r="U51" s="236">
        <v>1677.2</v>
      </c>
      <c r="V51" s="236">
        <v>3</v>
      </c>
      <c r="W51" s="236">
        <v>21.95</v>
      </c>
      <c r="X51" s="236">
        <v>0</v>
      </c>
      <c r="Y51" s="236">
        <v>0</v>
      </c>
      <c r="Z51" s="236">
        <v>0</v>
      </c>
      <c r="AA51" s="236">
        <v>0</v>
      </c>
      <c r="AB51" s="236">
        <v>0</v>
      </c>
      <c r="AC51" s="236">
        <v>0</v>
      </c>
      <c r="AD51" s="236">
        <v>0</v>
      </c>
      <c r="AE51" s="236">
        <v>579.72</v>
      </c>
      <c r="AF51" s="236">
        <v>3629.85</v>
      </c>
    </row>
    <row r="52" spans="1:32" ht="28.5" customHeight="1">
      <c r="A52" s="234" t="s">
        <v>358</v>
      </c>
      <c r="B52" s="235" t="s">
        <v>359</v>
      </c>
      <c r="C52" s="235" t="s">
        <v>360</v>
      </c>
      <c r="D52" s="235">
        <v>1560</v>
      </c>
      <c r="E52" s="236">
        <v>10128</v>
      </c>
      <c r="F52" s="236">
        <v>0</v>
      </c>
      <c r="G52" s="236">
        <v>0</v>
      </c>
      <c r="H52" s="236">
        <v>0</v>
      </c>
      <c r="I52" s="236">
        <v>0</v>
      </c>
      <c r="J52" s="236">
        <v>0</v>
      </c>
      <c r="K52" s="236">
        <v>0</v>
      </c>
      <c r="L52" s="236">
        <v>0</v>
      </c>
      <c r="M52" s="236">
        <v>0</v>
      </c>
      <c r="N52" s="236">
        <v>0</v>
      </c>
      <c r="O52" s="236">
        <v>0</v>
      </c>
      <c r="P52" s="236">
        <v>0</v>
      </c>
      <c r="Q52" s="236">
        <v>0</v>
      </c>
      <c r="R52" s="236">
        <v>0</v>
      </c>
      <c r="S52" s="236">
        <v>0</v>
      </c>
      <c r="T52" s="236">
        <v>10128</v>
      </c>
      <c r="U52" s="236">
        <v>1752.3</v>
      </c>
      <c r="V52" s="236">
        <v>7</v>
      </c>
      <c r="W52" s="236">
        <v>418.74</v>
      </c>
      <c r="X52" s="236">
        <v>0</v>
      </c>
      <c r="Y52" s="236">
        <v>0</v>
      </c>
      <c r="Z52" s="236">
        <v>0</v>
      </c>
      <c r="AA52" s="236">
        <v>0</v>
      </c>
      <c r="AB52" s="236">
        <v>0</v>
      </c>
      <c r="AC52" s="236">
        <v>0</v>
      </c>
      <c r="AD52" s="236">
        <v>0</v>
      </c>
      <c r="AE52" s="236">
        <v>0</v>
      </c>
      <c r="AF52" s="236">
        <v>7949.96</v>
      </c>
    </row>
    <row r="53" spans="1:32" ht="28.5" customHeight="1">
      <c r="A53" s="234" t="s">
        <v>361</v>
      </c>
      <c r="B53" s="235" t="s">
        <v>362</v>
      </c>
      <c r="C53" s="235" t="s">
        <v>363</v>
      </c>
      <c r="D53" s="235">
        <v>1530</v>
      </c>
      <c r="E53" s="236">
        <v>3233</v>
      </c>
      <c r="F53" s="236">
        <v>222.97</v>
      </c>
      <c r="G53" s="236">
        <v>269</v>
      </c>
      <c r="H53" s="236">
        <v>269</v>
      </c>
      <c r="I53" s="236">
        <v>0</v>
      </c>
      <c r="J53" s="236">
        <v>0</v>
      </c>
      <c r="K53" s="236">
        <v>0</v>
      </c>
      <c r="L53" s="236">
        <v>0</v>
      </c>
      <c r="M53" s="236">
        <v>0</v>
      </c>
      <c r="N53" s="236">
        <v>0</v>
      </c>
      <c r="O53" s="236">
        <v>0</v>
      </c>
      <c r="P53" s="236">
        <v>0</v>
      </c>
      <c r="Q53" s="236">
        <v>0</v>
      </c>
      <c r="R53" s="236">
        <v>0</v>
      </c>
      <c r="S53" s="236">
        <v>0</v>
      </c>
      <c r="T53" s="236">
        <v>3993.97</v>
      </c>
      <c r="U53" s="236">
        <v>1050</v>
      </c>
      <c r="V53" s="236">
        <v>3</v>
      </c>
      <c r="W53" s="236">
        <v>0</v>
      </c>
      <c r="X53" s="236">
        <v>0</v>
      </c>
      <c r="Y53" s="236">
        <v>0</v>
      </c>
      <c r="Z53" s="236">
        <v>0</v>
      </c>
      <c r="AA53" s="236">
        <v>0</v>
      </c>
      <c r="AB53" s="236">
        <v>0</v>
      </c>
      <c r="AC53" s="236">
        <v>0</v>
      </c>
      <c r="AD53" s="236">
        <v>0</v>
      </c>
      <c r="AE53" s="236">
        <v>491.97</v>
      </c>
      <c r="AF53" s="236">
        <v>2449</v>
      </c>
    </row>
    <row r="54" spans="1:32" ht="28.5" customHeight="1">
      <c r="A54" s="234" t="s">
        <v>364</v>
      </c>
      <c r="B54" s="235" t="s">
        <v>365</v>
      </c>
      <c r="C54" s="235" t="s">
        <v>366</v>
      </c>
      <c r="D54" s="235">
        <v>1555</v>
      </c>
      <c r="E54" s="236">
        <v>53872</v>
      </c>
      <c r="F54" s="236">
        <v>0</v>
      </c>
      <c r="G54" s="236">
        <v>0</v>
      </c>
      <c r="H54" s="236">
        <v>0</v>
      </c>
      <c r="I54" s="236">
        <v>0</v>
      </c>
      <c r="J54" s="236">
        <v>0</v>
      </c>
      <c r="K54" s="236">
        <v>0</v>
      </c>
      <c r="L54" s="236">
        <v>0</v>
      </c>
      <c r="M54" s="236">
        <v>0</v>
      </c>
      <c r="N54" s="236">
        <v>0</v>
      </c>
      <c r="O54" s="236">
        <v>0</v>
      </c>
      <c r="P54" s="236">
        <v>0</v>
      </c>
      <c r="Q54" s="236">
        <v>0</v>
      </c>
      <c r="R54" s="236">
        <v>0</v>
      </c>
      <c r="S54" s="236">
        <v>0</v>
      </c>
      <c r="T54" s="236">
        <v>53872</v>
      </c>
      <c r="U54" s="236">
        <v>3117.9</v>
      </c>
      <c r="V54" s="236">
        <v>10</v>
      </c>
      <c r="W54" s="236">
        <v>11418.23</v>
      </c>
      <c r="X54" s="236">
        <v>0</v>
      </c>
      <c r="Y54" s="236">
        <v>0</v>
      </c>
      <c r="Z54" s="236">
        <v>0</v>
      </c>
      <c r="AA54" s="236">
        <v>0</v>
      </c>
      <c r="AB54" s="236">
        <v>0</v>
      </c>
      <c r="AC54" s="236">
        <v>0</v>
      </c>
      <c r="AD54" s="236">
        <v>0</v>
      </c>
      <c r="AE54" s="236">
        <v>0</v>
      </c>
      <c r="AF54" s="236">
        <v>39325.870000000003</v>
      </c>
    </row>
    <row r="55" spans="1:32" ht="28.5" customHeight="1">
      <c r="A55" s="234" t="s">
        <v>367</v>
      </c>
      <c r="B55" s="235" t="s">
        <v>368</v>
      </c>
      <c r="C55" s="235" t="s">
        <v>369</v>
      </c>
      <c r="D55" s="235">
        <v>1590</v>
      </c>
      <c r="E55" s="236">
        <v>10262</v>
      </c>
      <c r="F55" s="236">
        <v>0</v>
      </c>
      <c r="G55" s="236">
        <v>0</v>
      </c>
      <c r="H55" s="236">
        <v>0</v>
      </c>
      <c r="I55" s="236">
        <v>0</v>
      </c>
      <c r="J55" s="236">
        <v>0</v>
      </c>
      <c r="K55" s="236">
        <v>0</v>
      </c>
      <c r="L55" s="236">
        <v>0</v>
      </c>
      <c r="M55" s="236">
        <v>0</v>
      </c>
      <c r="N55" s="236">
        <v>0</v>
      </c>
      <c r="O55" s="236">
        <v>0</v>
      </c>
      <c r="P55" s="236">
        <v>0</v>
      </c>
      <c r="Q55" s="236">
        <v>8304.5</v>
      </c>
      <c r="R55" s="236">
        <v>0</v>
      </c>
      <c r="S55" s="236">
        <v>0</v>
      </c>
      <c r="T55" s="236">
        <v>1957.5</v>
      </c>
      <c r="U55" s="236">
        <v>1950.5</v>
      </c>
      <c r="V55" s="236">
        <v>7</v>
      </c>
      <c r="W55" s="236">
        <v>0</v>
      </c>
      <c r="X55" s="236">
        <v>0</v>
      </c>
      <c r="Y55" s="236">
        <v>0</v>
      </c>
      <c r="Z55" s="236">
        <v>0</v>
      </c>
      <c r="AA55" s="236">
        <v>0</v>
      </c>
      <c r="AB55" s="236">
        <v>0</v>
      </c>
      <c r="AC55" s="236">
        <v>0</v>
      </c>
      <c r="AD55" s="236">
        <v>0</v>
      </c>
      <c r="AE55" s="236">
        <v>0</v>
      </c>
      <c r="AF55" s="236">
        <v>0</v>
      </c>
    </row>
    <row r="56" spans="1:32" ht="28.5" customHeight="1">
      <c r="A56" s="234" t="s">
        <v>370</v>
      </c>
      <c r="B56" s="235" t="s">
        <v>371</v>
      </c>
      <c r="C56" s="235" t="s">
        <v>372</v>
      </c>
      <c r="D56" s="235">
        <v>1590</v>
      </c>
      <c r="E56" s="236">
        <v>11833</v>
      </c>
      <c r="F56" s="236">
        <v>0</v>
      </c>
      <c r="G56" s="236">
        <v>0</v>
      </c>
      <c r="H56" s="236">
        <v>0</v>
      </c>
      <c r="I56" s="236">
        <v>0</v>
      </c>
      <c r="J56" s="236">
        <v>0</v>
      </c>
      <c r="K56" s="236">
        <v>0</v>
      </c>
      <c r="L56" s="236">
        <v>0</v>
      </c>
      <c r="M56" s="236">
        <v>0</v>
      </c>
      <c r="N56" s="236">
        <v>0</v>
      </c>
      <c r="O56" s="236">
        <v>0</v>
      </c>
      <c r="P56" s="236">
        <v>0</v>
      </c>
      <c r="Q56" s="236">
        <v>0</v>
      </c>
      <c r="R56" s="236">
        <v>0</v>
      </c>
      <c r="S56" s="236">
        <v>0</v>
      </c>
      <c r="T56" s="236">
        <v>11833</v>
      </c>
      <c r="U56" s="236">
        <v>1897.5</v>
      </c>
      <c r="V56" s="236">
        <v>7</v>
      </c>
      <c r="W56" s="236">
        <v>730.7</v>
      </c>
      <c r="X56" s="236">
        <v>0</v>
      </c>
      <c r="Y56" s="236">
        <v>0</v>
      </c>
      <c r="Z56" s="236">
        <v>0</v>
      </c>
      <c r="AA56" s="236">
        <v>0</v>
      </c>
      <c r="AB56" s="236">
        <v>0</v>
      </c>
      <c r="AC56" s="236">
        <v>0</v>
      </c>
      <c r="AD56" s="236">
        <v>0</v>
      </c>
      <c r="AE56" s="236">
        <v>0</v>
      </c>
      <c r="AF56" s="236">
        <v>9197.7999999999993</v>
      </c>
    </row>
    <row r="57" spans="1:32" ht="28.5" customHeight="1">
      <c r="A57" s="234" t="s">
        <v>373</v>
      </c>
      <c r="B57" s="235" t="s">
        <v>374</v>
      </c>
      <c r="C57" s="235" t="s">
        <v>375</v>
      </c>
      <c r="D57" s="235">
        <v>1555</v>
      </c>
      <c r="E57" s="236">
        <v>12168</v>
      </c>
      <c r="F57" s="236">
        <v>0</v>
      </c>
      <c r="G57" s="236">
        <v>0</v>
      </c>
      <c r="H57" s="236">
        <v>0</v>
      </c>
      <c r="I57" s="236">
        <v>0</v>
      </c>
      <c r="J57" s="236">
        <v>0</v>
      </c>
      <c r="K57" s="236">
        <v>0</v>
      </c>
      <c r="L57" s="236">
        <v>0</v>
      </c>
      <c r="M57" s="236">
        <v>0</v>
      </c>
      <c r="N57" s="236">
        <v>0</v>
      </c>
      <c r="O57" s="236">
        <v>0</v>
      </c>
      <c r="P57" s="236">
        <v>0</v>
      </c>
      <c r="Q57" s="236">
        <v>0</v>
      </c>
      <c r="R57" s="236">
        <v>0</v>
      </c>
      <c r="S57" s="236">
        <v>0</v>
      </c>
      <c r="T57" s="236">
        <v>12168</v>
      </c>
      <c r="U57" s="236">
        <v>2005.2</v>
      </c>
      <c r="V57" s="236">
        <v>7</v>
      </c>
      <c r="W57" s="236">
        <v>776.16</v>
      </c>
      <c r="X57" s="236">
        <v>0</v>
      </c>
      <c r="Y57" s="236">
        <v>0</v>
      </c>
      <c r="Z57" s="236">
        <v>0</v>
      </c>
      <c r="AA57" s="236">
        <v>0</v>
      </c>
      <c r="AB57" s="236">
        <v>0</v>
      </c>
      <c r="AC57" s="236">
        <v>0</v>
      </c>
      <c r="AD57" s="236">
        <v>0</v>
      </c>
      <c r="AE57" s="236">
        <v>0</v>
      </c>
      <c r="AF57" s="236">
        <v>9379.64</v>
      </c>
    </row>
    <row r="58" spans="1:32" ht="28.5" customHeight="1">
      <c r="A58" s="234" t="s">
        <v>376</v>
      </c>
      <c r="B58" s="235" t="s">
        <v>377</v>
      </c>
      <c r="C58" s="235" t="s">
        <v>301</v>
      </c>
      <c r="D58" s="235">
        <v>1555</v>
      </c>
      <c r="E58" s="236">
        <v>4228</v>
      </c>
      <c r="F58" s="236">
        <v>856.53</v>
      </c>
      <c r="G58" s="236">
        <v>528</v>
      </c>
      <c r="H58" s="236">
        <v>352</v>
      </c>
      <c r="I58" s="236">
        <v>0</v>
      </c>
      <c r="J58" s="236">
        <v>0</v>
      </c>
      <c r="K58" s="236">
        <v>0</v>
      </c>
      <c r="L58" s="236">
        <v>0</v>
      </c>
      <c r="M58" s="236">
        <v>0</v>
      </c>
      <c r="N58" s="236">
        <v>0</v>
      </c>
      <c r="O58" s="236">
        <v>0</v>
      </c>
      <c r="P58" s="236">
        <v>0</v>
      </c>
      <c r="Q58" s="236">
        <v>0</v>
      </c>
      <c r="R58" s="236">
        <v>0</v>
      </c>
      <c r="S58" s="236">
        <v>0</v>
      </c>
      <c r="T58" s="236">
        <v>5964.53</v>
      </c>
      <c r="U58" s="236">
        <v>902.7</v>
      </c>
      <c r="V58" s="236">
        <v>3</v>
      </c>
      <c r="W58" s="236">
        <v>50.88</v>
      </c>
      <c r="X58" s="236">
        <v>0</v>
      </c>
      <c r="Y58" s="236">
        <v>0</v>
      </c>
      <c r="Z58" s="236">
        <v>0</v>
      </c>
      <c r="AA58" s="236">
        <v>0</v>
      </c>
      <c r="AB58" s="236">
        <v>0</v>
      </c>
      <c r="AC58" s="236">
        <v>0</v>
      </c>
      <c r="AD58" s="236">
        <v>0</v>
      </c>
      <c r="AE58" s="236">
        <v>1384.53</v>
      </c>
      <c r="AF58" s="236">
        <v>3623.42</v>
      </c>
    </row>
    <row r="59" spans="1:32" ht="28.5" customHeight="1">
      <c r="A59" s="234" t="s">
        <v>378</v>
      </c>
      <c r="B59" s="235" t="s">
        <v>379</v>
      </c>
      <c r="C59" s="235" t="s">
        <v>301</v>
      </c>
      <c r="D59" s="235">
        <v>1555</v>
      </c>
      <c r="E59" s="236">
        <v>4604</v>
      </c>
      <c r="F59" s="236">
        <v>0</v>
      </c>
      <c r="G59" s="236">
        <v>0</v>
      </c>
      <c r="H59" s="236">
        <v>0</v>
      </c>
      <c r="I59" s="236">
        <v>0</v>
      </c>
      <c r="J59" s="236">
        <v>0</v>
      </c>
      <c r="K59" s="236">
        <v>0</v>
      </c>
      <c r="L59" s="236">
        <v>0</v>
      </c>
      <c r="M59" s="236">
        <v>0</v>
      </c>
      <c r="N59" s="236">
        <v>0</v>
      </c>
      <c r="O59" s="236">
        <v>0</v>
      </c>
      <c r="P59" s="236">
        <v>0</v>
      </c>
      <c r="Q59" s="236">
        <v>3672.7</v>
      </c>
      <c r="R59" s="236">
        <v>0</v>
      </c>
      <c r="S59" s="236">
        <v>0</v>
      </c>
      <c r="T59" s="236">
        <v>931.3</v>
      </c>
      <c r="U59" s="236">
        <v>928.3</v>
      </c>
      <c r="V59" s="236">
        <v>3</v>
      </c>
      <c r="W59" s="236">
        <v>0</v>
      </c>
      <c r="X59" s="236">
        <v>0</v>
      </c>
      <c r="Y59" s="236">
        <v>0</v>
      </c>
      <c r="Z59" s="236">
        <v>0</v>
      </c>
      <c r="AA59" s="236">
        <v>0</v>
      </c>
      <c r="AB59" s="236">
        <v>0</v>
      </c>
      <c r="AC59" s="236">
        <v>0</v>
      </c>
      <c r="AD59" s="236">
        <v>0</v>
      </c>
      <c r="AE59" s="236">
        <v>0</v>
      </c>
      <c r="AF59" s="236">
        <v>0</v>
      </c>
    </row>
    <row r="60" spans="1:32" ht="28.5" customHeight="1">
      <c r="A60" s="234" t="s">
        <v>380</v>
      </c>
      <c r="B60" s="235" t="s">
        <v>381</v>
      </c>
      <c r="C60" s="235" t="s">
        <v>382</v>
      </c>
      <c r="D60" s="235">
        <v>1555</v>
      </c>
      <c r="E60" s="236">
        <v>4938</v>
      </c>
      <c r="F60" s="236">
        <v>1532.48</v>
      </c>
      <c r="G60" s="236">
        <v>412</v>
      </c>
      <c r="H60" s="236">
        <v>411</v>
      </c>
      <c r="I60" s="236">
        <v>0</v>
      </c>
      <c r="J60" s="236">
        <v>0</v>
      </c>
      <c r="K60" s="236">
        <v>0</v>
      </c>
      <c r="L60" s="236">
        <v>0</v>
      </c>
      <c r="M60" s="236">
        <v>0</v>
      </c>
      <c r="N60" s="236">
        <v>0</v>
      </c>
      <c r="O60" s="236">
        <v>0</v>
      </c>
      <c r="P60" s="236">
        <v>0</v>
      </c>
      <c r="Q60" s="236">
        <v>0</v>
      </c>
      <c r="R60" s="236">
        <v>0</v>
      </c>
      <c r="S60" s="236">
        <v>0</v>
      </c>
      <c r="T60" s="236">
        <v>7293.48</v>
      </c>
      <c r="U60" s="236">
        <v>975.2</v>
      </c>
      <c r="V60" s="236">
        <v>3</v>
      </c>
      <c r="W60" s="236">
        <v>176.53</v>
      </c>
      <c r="X60" s="236">
        <v>0</v>
      </c>
      <c r="Y60" s="236">
        <v>0</v>
      </c>
      <c r="Z60" s="236">
        <v>0</v>
      </c>
      <c r="AA60" s="236">
        <v>0</v>
      </c>
      <c r="AB60" s="236">
        <v>0</v>
      </c>
      <c r="AC60" s="236">
        <v>0</v>
      </c>
      <c r="AD60" s="236">
        <v>0</v>
      </c>
      <c r="AE60" s="236">
        <v>1944.48</v>
      </c>
      <c r="AF60" s="236">
        <v>4194.2700000000004</v>
      </c>
    </row>
    <row r="61" spans="1:32" ht="28.5" customHeight="1">
      <c r="A61" s="234" t="s">
        <v>383</v>
      </c>
      <c r="B61" s="235" t="s">
        <v>384</v>
      </c>
      <c r="C61" s="235" t="s">
        <v>385</v>
      </c>
      <c r="D61" s="235">
        <v>1580</v>
      </c>
      <c r="E61" s="236">
        <v>7450</v>
      </c>
      <c r="F61" s="236">
        <v>0</v>
      </c>
      <c r="G61" s="236">
        <v>0</v>
      </c>
      <c r="H61" s="236">
        <v>0</v>
      </c>
      <c r="I61" s="236">
        <v>0</v>
      </c>
      <c r="J61" s="236">
        <v>0</v>
      </c>
      <c r="K61" s="236">
        <v>0</v>
      </c>
      <c r="L61" s="236">
        <v>0</v>
      </c>
      <c r="M61" s="236">
        <v>0</v>
      </c>
      <c r="N61" s="236">
        <v>0</v>
      </c>
      <c r="O61" s="236">
        <v>0</v>
      </c>
      <c r="P61" s="236">
        <v>0</v>
      </c>
      <c r="Q61" s="236">
        <v>0</v>
      </c>
      <c r="R61" s="236">
        <v>0</v>
      </c>
      <c r="S61" s="236">
        <v>0</v>
      </c>
      <c r="T61" s="236">
        <v>7450</v>
      </c>
      <c r="U61" s="236">
        <v>1139.9000000000001</v>
      </c>
      <c r="V61" s="236">
        <v>5</v>
      </c>
      <c r="W61" s="236">
        <v>175.51</v>
      </c>
      <c r="X61" s="236">
        <v>0</v>
      </c>
      <c r="Y61" s="236">
        <v>0</v>
      </c>
      <c r="Z61" s="236">
        <v>0</v>
      </c>
      <c r="AA61" s="236">
        <v>0</v>
      </c>
      <c r="AB61" s="236">
        <v>0</v>
      </c>
      <c r="AC61" s="236">
        <v>0</v>
      </c>
      <c r="AD61" s="236">
        <v>0</v>
      </c>
      <c r="AE61" s="236">
        <v>0</v>
      </c>
      <c r="AF61" s="236">
        <v>6129.59</v>
      </c>
    </row>
    <row r="62" spans="1:32" ht="28.5" customHeight="1">
      <c r="A62" s="234" t="s">
        <v>386</v>
      </c>
      <c r="B62" s="235" t="s">
        <v>387</v>
      </c>
      <c r="C62" s="235" t="s">
        <v>272</v>
      </c>
      <c r="D62" s="235">
        <v>1620</v>
      </c>
      <c r="E62" s="236">
        <v>4447</v>
      </c>
      <c r="F62" s="236">
        <v>1380.1</v>
      </c>
      <c r="G62" s="236">
        <v>556.5</v>
      </c>
      <c r="H62" s="236">
        <v>371</v>
      </c>
      <c r="I62" s="236">
        <v>0</v>
      </c>
      <c r="J62" s="236">
        <v>0</v>
      </c>
      <c r="K62" s="236">
        <v>0</v>
      </c>
      <c r="L62" s="236">
        <v>0</v>
      </c>
      <c r="M62" s="236">
        <v>0</v>
      </c>
      <c r="N62" s="236">
        <v>0</v>
      </c>
      <c r="O62" s="236">
        <v>0</v>
      </c>
      <c r="P62" s="236">
        <v>0</v>
      </c>
      <c r="Q62" s="236">
        <v>0</v>
      </c>
      <c r="R62" s="236">
        <v>0</v>
      </c>
      <c r="S62" s="236">
        <v>0</v>
      </c>
      <c r="T62" s="236">
        <v>7291.31</v>
      </c>
      <c r="U62" s="236">
        <v>1162.8</v>
      </c>
      <c r="V62" s="236">
        <v>3</v>
      </c>
      <c r="W62" s="236">
        <v>157.55000000000001</v>
      </c>
      <c r="X62" s="236">
        <v>0</v>
      </c>
      <c r="Y62" s="236">
        <v>0</v>
      </c>
      <c r="Z62" s="236">
        <v>0</v>
      </c>
      <c r="AA62" s="236">
        <v>0</v>
      </c>
      <c r="AB62" s="236">
        <v>0</v>
      </c>
      <c r="AC62" s="236">
        <v>0</v>
      </c>
      <c r="AD62" s="236">
        <v>0</v>
      </c>
      <c r="AE62" s="236">
        <v>2473.31</v>
      </c>
      <c r="AF62" s="236">
        <v>3494.65</v>
      </c>
    </row>
    <row r="63" spans="1:32" ht="28.5" customHeight="1">
      <c r="A63" s="234" t="s">
        <v>388</v>
      </c>
      <c r="B63" s="235" t="s">
        <v>389</v>
      </c>
      <c r="C63" s="235" t="s">
        <v>345</v>
      </c>
      <c r="D63" s="235">
        <v>1510</v>
      </c>
      <c r="E63" s="236">
        <v>4739</v>
      </c>
      <c r="F63" s="236">
        <v>0</v>
      </c>
      <c r="G63" s="236">
        <v>0</v>
      </c>
      <c r="H63" s="236">
        <v>0</v>
      </c>
      <c r="I63" s="236">
        <v>0</v>
      </c>
      <c r="J63" s="236">
        <v>0</v>
      </c>
      <c r="K63" s="236">
        <v>0</v>
      </c>
      <c r="L63" s="236">
        <v>0</v>
      </c>
      <c r="M63" s="236">
        <v>0</v>
      </c>
      <c r="N63" s="236">
        <v>0</v>
      </c>
      <c r="O63" s="236">
        <v>0</v>
      </c>
      <c r="P63" s="236">
        <v>0</v>
      </c>
      <c r="Q63" s="236">
        <v>3403.4</v>
      </c>
      <c r="R63" s="236">
        <v>0</v>
      </c>
      <c r="S63" s="236">
        <v>0</v>
      </c>
      <c r="T63" s="236">
        <v>1335.6</v>
      </c>
      <c r="U63" s="236">
        <v>1332.6</v>
      </c>
      <c r="V63" s="236">
        <v>3</v>
      </c>
      <c r="W63" s="236">
        <v>0</v>
      </c>
      <c r="X63" s="236">
        <v>0</v>
      </c>
      <c r="Y63" s="236">
        <v>0</v>
      </c>
      <c r="Z63" s="236">
        <v>0</v>
      </c>
      <c r="AA63" s="236">
        <v>0</v>
      </c>
      <c r="AB63" s="236">
        <v>0</v>
      </c>
      <c r="AC63" s="236">
        <v>0</v>
      </c>
      <c r="AD63" s="236">
        <v>0</v>
      </c>
      <c r="AE63" s="236">
        <v>0</v>
      </c>
      <c r="AF63" s="236">
        <v>0</v>
      </c>
    </row>
    <row r="64" spans="1:32" ht="28.5" customHeight="1">
      <c r="A64" s="234" t="s">
        <v>390</v>
      </c>
      <c r="B64" s="235" t="s">
        <v>391</v>
      </c>
      <c r="C64" s="235" t="s">
        <v>227</v>
      </c>
      <c r="D64" s="235">
        <v>1620</v>
      </c>
      <c r="E64" s="236">
        <v>3071</v>
      </c>
      <c r="F64" s="236">
        <v>953.07</v>
      </c>
      <c r="G64" s="236">
        <v>256</v>
      </c>
      <c r="H64" s="236">
        <v>256</v>
      </c>
      <c r="I64" s="236">
        <v>200</v>
      </c>
      <c r="J64" s="236">
        <v>0</v>
      </c>
      <c r="K64" s="236">
        <v>0</v>
      </c>
      <c r="L64" s="236">
        <v>0</v>
      </c>
      <c r="M64" s="236">
        <v>0</v>
      </c>
      <c r="N64" s="236">
        <v>0</v>
      </c>
      <c r="O64" s="236">
        <v>0</v>
      </c>
      <c r="P64" s="236">
        <v>0</v>
      </c>
      <c r="Q64" s="236">
        <v>0</v>
      </c>
      <c r="R64" s="236">
        <v>0</v>
      </c>
      <c r="S64" s="236">
        <v>0</v>
      </c>
      <c r="T64" s="236">
        <v>5450.87</v>
      </c>
      <c r="U64" s="236">
        <v>1013.3</v>
      </c>
      <c r="V64" s="236">
        <v>3</v>
      </c>
      <c r="W64" s="236">
        <v>28.04</v>
      </c>
      <c r="X64" s="236">
        <v>0</v>
      </c>
      <c r="Y64" s="236">
        <v>0</v>
      </c>
      <c r="Z64" s="236">
        <v>0</v>
      </c>
      <c r="AA64" s="236">
        <v>0</v>
      </c>
      <c r="AB64" s="236">
        <v>0</v>
      </c>
      <c r="AC64" s="236">
        <v>0</v>
      </c>
      <c r="AD64" s="236">
        <v>0</v>
      </c>
      <c r="AE64" s="236">
        <v>1923.87</v>
      </c>
      <c r="AF64" s="236">
        <v>2482.66</v>
      </c>
    </row>
    <row r="65" spans="1:32" ht="28.5" customHeight="1">
      <c r="A65" s="234" t="s">
        <v>392</v>
      </c>
      <c r="B65" s="235" t="s">
        <v>393</v>
      </c>
      <c r="C65" s="235" t="s">
        <v>394</v>
      </c>
      <c r="D65" s="235">
        <v>1555</v>
      </c>
      <c r="E65" s="236">
        <v>8393</v>
      </c>
      <c r="F65" s="236">
        <v>0</v>
      </c>
      <c r="G65" s="236">
        <v>0</v>
      </c>
      <c r="H65" s="236">
        <v>0</v>
      </c>
      <c r="I65" s="236">
        <v>0</v>
      </c>
      <c r="J65" s="236">
        <v>0</v>
      </c>
      <c r="K65" s="236">
        <v>0</v>
      </c>
      <c r="L65" s="236">
        <v>0</v>
      </c>
      <c r="M65" s="236">
        <v>0</v>
      </c>
      <c r="N65" s="236">
        <v>0</v>
      </c>
      <c r="O65" s="236">
        <v>0</v>
      </c>
      <c r="P65" s="236">
        <v>0</v>
      </c>
      <c r="Q65" s="236">
        <v>0</v>
      </c>
      <c r="R65" s="236">
        <v>0</v>
      </c>
      <c r="S65" s="236">
        <v>0</v>
      </c>
      <c r="T65" s="236">
        <v>8393</v>
      </c>
      <c r="U65" s="236">
        <v>1553.2</v>
      </c>
      <c r="V65" s="236">
        <v>5</v>
      </c>
      <c r="W65" s="236">
        <v>228.48</v>
      </c>
      <c r="X65" s="236">
        <v>0</v>
      </c>
      <c r="Y65" s="236">
        <v>0</v>
      </c>
      <c r="Z65" s="236">
        <v>0</v>
      </c>
      <c r="AA65" s="236">
        <v>0</v>
      </c>
      <c r="AB65" s="236">
        <v>0</v>
      </c>
      <c r="AC65" s="236">
        <v>0</v>
      </c>
      <c r="AD65" s="236">
        <v>0</v>
      </c>
      <c r="AE65" s="236">
        <v>0</v>
      </c>
      <c r="AF65" s="236">
        <v>6606.32</v>
      </c>
    </row>
    <row r="66" spans="1:32" ht="28.5" customHeight="1">
      <c r="A66" s="234" t="s">
        <v>395</v>
      </c>
      <c r="B66" s="235" t="s">
        <v>396</v>
      </c>
      <c r="C66" s="235" t="s">
        <v>289</v>
      </c>
      <c r="D66" s="235">
        <v>1530</v>
      </c>
      <c r="E66" s="236">
        <v>4235</v>
      </c>
      <c r="F66" s="236">
        <v>1314.31</v>
      </c>
      <c r="G66" s="236">
        <v>353</v>
      </c>
      <c r="H66" s="236">
        <v>353</v>
      </c>
      <c r="I66" s="236">
        <v>0</v>
      </c>
      <c r="J66" s="236">
        <v>0</v>
      </c>
      <c r="K66" s="236">
        <v>0</v>
      </c>
      <c r="L66" s="236">
        <v>0</v>
      </c>
      <c r="M66" s="236">
        <v>0</v>
      </c>
      <c r="N66" s="236">
        <v>0</v>
      </c>
      <c r="O66" s="236">
        <v>0</v>
      </c>
      <c r="P66" s="236">
        <v>0</v>
      </c>
      <c r="Q66" s="236">
        <v>0</v>
      </c>
      <c r="R66" s="236">
        <v>0</v>
      </c>
      <c r="S66" s="236">
        <v>0</v>
      </c>
      <c r="T66" s="236">
        <v>7131.52</v>
      </c>
      <c r="U66" s="236">
        <v>1312.9</v>
      </c>
      <c r="V66" s="236">
        <v>3</v>
      </c>
      <c r="W66" s="236">
        <v>126.56</v>
      </c>
      <c r="X66" s="236">
        <v>0</v>
      </c>
      <c r="Y66" s="236">
        <v>0</v>
      </c>
      <c r="Z66" s="236">
        <v>0</v>
      </c>
      <c r="AA66" s="236">
        <v>0</v>
      </c>
      <c r="AB66" s="236">
        <v>0</v>
      </c>
      <c r="AC66" s="236">
        <v>0</v>
      </c>
      <c r="AD66" s="236">
        <v>0</v>
      </c>
      <c r="AE66" s="236">
        <v>2543.52</v>
      </c>
      <c r="AF66" s="236">
        <v>3145.54</v>
      </c>
    </row>
    <row r="67" spans="1:32" ht="28.5" customHeight="1">
      <c r="A67" s="234" t="s">
        <v>397</v>
      </c>
      <c r="B67" s="235" t="s">
        <v>67</v>
      </c>
      <c r="C67" s="235" t="s">
        <v>278</v>
      </c>
      <c r="D67" s="235">
        <v>1530</v>
      </c>
      <c r="E67" s="236">
        <v>3638</v>
      </c>
      <c r="F67" s="236">
        <v>439.07</v>
      </c>
      <c r="G67" s="236">
        <v>303</v>
      </c>
      <c r="H67" s="236">
        <v>303</v>
      </c>
      <c r="I67" s="236">
        <v>0</v>
      </c>
      <c r="J67" s="236">
        <v>0</v>
      </c>
      <c r="K67" s="236">
        <v>0</v>
      </c>
      <c r="L67" s="236">
        <v>0</v>
      </c>
      <c r="M67" s="236">
        <v>0</v>
      </c>
      <c r="N67" s="236">
        <v>0</v>
      </c>
      <c r="O67" s="236">
        <v>0</v>
      </c>
      <c r="P67" s="236">
        <v>0</v>
      </c>
      <c r="Q67" s="236">
        <v>0</v>
      </c>
      <c r="R67" s="236">
        <v>0</v>
      </c>
      <c r="S67" s="236">
        <v>0</v>
      </c>
      <c r="T67" s="236">
        <v>4683.07</v>
      </c>
      <c r="U67" s="236">
        <v>1063.0999999999999</v>
      </c>
      <c r="V67" s="236">
        <v>3</v>
      </c>
      <c r="W67" s="236">
        <v>3.51</v>
      </c>
      <c r="X67" s="236">
        <v>0</v>
      </c>
      <c r="Y67" s="236">
        <v>0</v>
      </c>
      <c r="Z67" s="236">
        <v>0</v>
      </c>
      <c r="AA67" s="236">
        <v>0</v>
      </c>
      <c r="AB67" s="236">
        <v>0</v>
      </c>
      <c r="AC67" s="236">
        <v>0</v>
      </c>
      <c r="AD67" s="236">
        <v>0</v>
      </c>
      <c r="AE67" s="236">
        <v>742.07</v>
      </c>
      <c r="AF67" s="236">
        <v>2871.39</v>
      </c>
    </row>
    <row r="68" spans="1:32" ht="28.5" customHeight="1">
      <c r="A68" s="234" t="s">
        <v>398</v>
      </c>
      <c r="B68" s="235" t="s">
        <v>399</v>
      </c>
      <c r="C68" s="235" t="s">
        <v>321</v>
      </c>
      <c r="D68" s="235">
        <v>1530</v>
      </c>
      <c r="E68" s="236">
        <v>3111</v>
      </c>
      <c r="F68" s="236">
        <v>965.48</v>
      </c>
      <c r="G68" s="236">
        <v>259</v>
      </c>
      <c r="H68" s="236">
        <v>259</v>
      </c>
      <c r="I68" s="236">
        <v>0</v>
      </c>
      <c r="J68" s="236">
        <v>0</v>
      </c>
      <c r="K68" s="236">
        <v>0</v>
      </c>
      <c r="L68" s="236">
        <v>0</v>
      </c>
      <c r="M68" s="236">
        <v>0</v>
      </c>
      <c r="N68" s="236">
        <v>0</v>
      </c>
      <c r="O68" s="236">
        <v>0</v>
      </c>
      <c r="P68" s="236">
        <v>0</v>
      </c>
      <c r="Q68" s="236">
        <v>0</v>
      </c>
      <c r="R68" s="236">
        <v>0</v>
      </c>
      <c r="S68" s="236">
        <v>0</v>
      </c>
      <c r="T68" s="236">
        <v>4835.8500000000004</v>
      </c>
      <c r="U68" s="236">
        <v>1068.0999999999999</v>
      </c>
      <c r="V68" s="236">
        <v>3</v>
      </c>
      <c r="W68" s="236">
        <v>7.94</v>
      </c>
      <c r="X68" s="236">
        <v>0</v>
      </c>
      <c r="Y68" s="236">
        <v>0</v>
      </c>
      <c r="Z68" s="236">
        <v>0</v>
      </c>
      <c r="AA68" s="236">
        <v>0</v>
      </c>
      <c r="AB68" s="236">
        <v>0</v>
      </c>
      <c r="AC68" s="236">
        <v>0</v>
      </c>
      <c r="AD68" s="236">
        <v>0</v>
      </c>
      <c r="AE68" s="236">
        <v>1465.85</v>
      </c>
      <c r="AF68" s="236">
        <v>2290.96</v>
      </c>
    </row>
    <row r="69" spans="1:32" ht="28.5" customHeight="1">
      <c r="A69" s="234" t="s">
        <v>400</v>
      </c>
      <c r="B69" s="235" t="s">
        <v>401</v>
      </c>
      <c r="C69" s="235" t="s">
        <v>236</v>
      </c>
      <c r="D69" s="235">
        <v>1575</v>
      </c>
      <c r="E69" s="236">
        <v>3272</v>
      </c>
      <c r="F69" s="236">
        <v>1030.45</v>
      </c>
      <c r="G69" s="236">
        <v>273</v>
      </c>
      <c r="H69" s="236">
        <v>273</v>
      </c>
      <c r="I69" s="236">
        <v>0</v>
      </c>
      <c r="J69" s="236">
        <v>0</v>
      </c>
      <c r="K69" s="236">
        <v>0</v>
      </c>
      <c r="L69" s="236">
        <v>0</v>
      </c>
      <c r="M69" s="236">
        <v>0</v>
      </c>
      <c r="N69" s="236">
        <v>0</v>
      </c>
      <c r="O69" s="236">
        <v>0</v>
      </c>
      <c r="P69" s="236">
        <v>0</v>
      </c>
      <c r="Q69" s="236">
        <v>0</v>
      </c>
      <c r="R69" s="236">
        <v>0</v>
      </c>
      <c r="S69" s="236">
        <v>0</v>
      </c>
      <c r="T69" s="236">
        <v>6428.04</v>
      </c>
      <c r="U69" s="236">
        <v>1062.3</v>
      </c>
      <c r="V69" s="236">
        <v>3</v>
      </c>
      <c r="W69" s="236">
        <v>81.27</v>
      </c>
      <c r="X69" s="236">
        <v>0</v>
      </c>
      <c r="Y69" s="236">
        <v>0</v>
      </c>
      <c r="Z69" s="236">
        <v>0</v>
      </c>
      <c r="AA69" s="236">
        <v>0</v>
      </c>
      <c r="AB69" s="236">
        <v>0</v>
      </c>
      <c r="AC69" s="236">
        <v>0</v>
      </c>
      <c r="AD69" s="236">
        <v>0</v>
      </c>
      <c r="AE69" s="236">
        <v>2883.04</v>
      </c>
      <c r="AF69" s="236">
        <v>2398.4299999999998</v>
      </c>
    </row>
    <row r="70" spans="1:32" ht="28.5" customHeight="1">
      <c r="A70" s="234" t="s">
        <v>402</v>
      </c>
      <c r="B70" s="235" t="s">
        <v>403</v>
      </c>
      <c r="C70" s="235" t="s">
        <v>404</v>
      </c>
      <c r="D70" s="235">
        <v>1510</v>
      </c>
      <c r="E70" s="236">
        <v>3625</v>
      </c>
      <c r="F70" s="236">
        <v>125</v>
      </c>
      <c r="G70" s="236">
        <v>302</v>
      </c>
      <c r="H70" s="236">
        <v>302</v>
      </c>
      <c r="I70" s="236">
        <v>0</v>
      </c>
      <c r="J70" s="236">
        <v>0</v>
      </c>
      <c r="K70" s="236">
        <v>0</v>
      </c>
      <c r="L70" s="236">
        <v>0</v>
      </c>
      <c r="M70" s="236">
        <v>0</v>
      </c>
      <c r="N70" s="236">
        <v>0</v>
      </c>
      <c r="O70" s="236">
        <v>0</v>
      </c>
      <c r="P70" s="236">
        <v>0</v>
      </c>
      <c r="Q70" s="236">
        <v>0</v>
      </c>
      <c r="R70" s="236">
        <v>0</v>
      </c>
      <c r="S70" s="236">
        <v>0</v>
      </c>
      <c r="T70" s="236">
        <v>4354</v>
      </c>
      <c r="U70" s="236">
        <v>1162.8</v>
      </c>
      <c r="V70" s="236">
        <v>3</v>
      </c>
      <c r="W70" s="236">
        <v>0</v>
      </c>
      <c r="X70" s="236">
        <v>0</v>
      </c>
      <c r="Y70" s="236">
        <v>0</v>
      </c>
      <c r="Z70" s="236">
        <v>0</v>
      </c>
      <c r="AA70" s="236">
        <v>0</v>
      </c>
      <c r="AB70" s="236">
        <v>0</v>
      </c>
      <c r="AC70" s="236">
        <v>0</v>
      </c>
      <c r="AD70" s="236">
        <v>0</v>
      </c>
      <c r="AE70" s="236">
        <v>427</v>
      </c>
      <c r="AF70" s="236">
        <v>2761.2</v>
      </c>
    </row>
    <row r="71" spans="1:32" ht="28.5" customHeight="1">
      <c r="A71" s="234" t="s">
        <v>405</v>
      </c>
      <c r="B71" s="235" t="s">
        <v>406</v>
      </c>
      <c r="C71" s="235" t="s">
        <v>404</v>
      </c>
      <c r="D71" s="235">
        <v>1510</v>
      </c>
      <c r="E71" s="236">
        <v>3061</v>
      </c>
      <c r="F71" s="236">
        <v>237.49</v>
      </c>
      <c r="G71" s="236">
        <v>127.5</v>
      </c>
      <c r="H71" s="236">
        <v>255</v>
      </c>
      <c r="I71" s="236">
        <v>0</v>
      </c>
      <c r="J71" s="236">
        <v>0</v>
      </c>
      <c r="K71" s="236">
        <v>0</v>
      </c>
      <c r="L71" s="236">
        <v>0</v>
      </c>
      <c r="M71" s="236">
        <v>0</v>
      </c>
      <c r="N71" s="236">
        <v>0</v>
      </c>
      <c r="O71" s="236">
        <v>0</v>
      </c>
      <c r="P71" s="236">
        <v>0</v>
      </c>
      <c r="Q71" s="236">
        <v>0</v>
      </c>
      <c r="R71" s="236">
        <v>0</v>
      </c>
      <c r="S71" s="236">
        <v>0</v>
      </c>
      <c r="T71" s="236">
        <v>3680.99</v>
      </c>
      <c r="U71" s="236">
        <v>960.2</v>
      </c>
      <c r="V71" s="236">
        <v>3</v>
      </c>
      <c r="W71" s="236">
        <v>0</v>
      </c>
      <c r="X71" s="236">
        <v>0</v>
      </c>
      <c r="Y71" s="236">
        <v>0</v>
      </c>
      <c r="Z71" s="236">
        <v>0</v>
      </c>
      <c r="AA71" s="236">
        <v>0</v>
      </c>
      <c r="AB71" s="236">
        <v>0</v>
      </c>
      <c r="AC71" s="236">
        <v>0</v>
      </c>
      <c r="AD71" s="236">
        <v>0</v>
      </c>
      <c r="AE71" s="236">
        <v>364.99</v>
      </c>
      <c r="AF71" s="236">
        <v>2352.8000000000002</v>
      </c>
    </row>
    <row r="72" spans="1:32" ht="28.5" customHeight="1">
      <c r="A72" s="234" t="s">
        <v>407</v>
      </c>
      <c r="B72" s="235" t="s">
        <v>408</v>
      </c>
      <c r="C72" s="235" t="s">
        <v>227</v>
      </c>
      <c r="D72" s="235">
        <v>1620</v>
      </c>
      <c r="E72" s="236">
        <v>3099</v>
      </c>
      <c r="F72" s="236">
        <v>908.33</v>
      </c>
      <c r="G72" s="236">
        <v>258</v>
      </c>
      <c r="H72" s="236">
        <v>258</v>
      </c>
      <c r="I72" s="236">
        <v>200</v>
      </c>
      <c r="J72" s="236">
        <v>0</v>
      </c>
      <c r="K72" s="236">
        <v>0</v>
      </c>
      <c r="L72" s="236">
        <v>0</v>
      </c>
      <c r="M72" s="236">
        <v>0</v>
      </c>
      <c r="N72" s="236">
        <v>0</v>
      </c>
      <c r="O72" s="236">
        <v>0</v>
      </c>
      <c r="P72" s="236">
        <v>0</v>
      </c>
      <c r="Q72" s="236">
        <v>0</v>
      </c>
      <c r="R72" s="236">
        <v>0</v>
      </c>
      <c r="S72" s="236">
        <v>0</v>
      </c>
      <c r="T72" s="236">
        <v>4723.33</v>
      </c>
      <c r="U72" s="236">
        <v>1007.3</v>
      </c>
      <c r="V72" s="236">
        <v>3</v>
      </c>
      <c r="W72" s="236">
        <v>6.39</v>
      </c>
      <c r="X72" s="236">
        <v>0</v>
      </c>
      <c r="Y72" s="236">
        <v>0</v>
      </c>
      <c r="Z72" s="236">
        <v>0</v>
      </c>
      <c r="AA72" s="236">
        <v>0</v>
      </c>
      <c r="AB72" s="236">
        <v>0</v>
      </c>
      <c r="AC72" s="236">
        <v>0</v>
      </c>
      <c r="AD72" s="236">
        <v>0</v>
      </c>
      <c r="AE72" s="236">
        <v>1166.33</v>
      </c>
      <c r="AF72" s="236">
        <v>2540.31</v>
      </c>
    </row>
    <row r="73" spans="1:32" ht="28.5" customHeight="1">
      <c r="A73" s="234" t="s">
        <v>409</v>
      </c>
      <c r="B73" s="235" t="s">
        <v>410</v>
      </c>
      <c r="C73" s="235" t="s">
        <v>328</v>
      </c>
      <c r="D73" s="235">
        <v>1510</v>
      </c>
      <c r="E73" s="236">
        <v>3081</v>
      </c>
      <c r="F73" s="236">
        <v>956.17</v>
      </c>
      <c r="G73" s="236">
        <v>257</v>
      </c>
      <c r="H73" s="236">
        <v>257</v>
      </c>
      <c r="I73" s="236">
        <v>0</v>
      </c>
      <c r="J73" s="236">
        <v>0</v>
      </c>
      <c r="K73" s="236">
        <v>0</v>
      </c>
      <c r="L73" s="236">
        <v>0</v>
      </c>
      <c r="M73" s="236">
        <v>0</v>
      </c>
      <c r="N73" s="236">
        <v>0</v>
      </c>
      <c r="O73" s="236">
        <v>0</v>
      </c>
      <c r="P73" s="236">
        <v>0</v>
      </c>
      <c r="Q73" s="236">
        <v>0</v>
      </c>
      <c r="R73" s="236">
        <v>0</v>
      </c>
      <c r="S73" s="236">
        <v>0</v>
      </c>
      <c r="T73" s="236">
        <v>4869.8900000000003</v>
      </c>
      <c r="U73" s="236">
        <v>1114.7</v>
      </c>
      <c r="V73" s="236">
        <v>3</v>
      </c>
      <c r="W73" s="236">
        <v>7.57</v>
      </c>
      <c r="X73" s="236">
        <v>0</v>
      </c>
      <c r="Y73" s="236">
        <v>0</v>
      </c>
      <c r="Z73" s="236">
        <v>0</v>
      </c>
      <c r="AA73" s="236">
        <v>0</v>
      </c>
      <c r="AB73" s="236">
        <v>0</v>
      </c>
      <c r="AC73" s="236">
        <v>0</v>
      </c>
      <c r="AD73" s="236">
        <v>0</v>
      </c>
      <c r="AE73" s="236">
        <v>1531.89</v>
      </c>
      <c r="AF73" s="236">
        <v>2212.73</v>
      </c>
    </row>
    <row r="74" spans="1:32" ht="28.5" customHeight="1">
      <c r="A74" s="234" t="s">
        <v>411</v>
      </c>
      <c r="B74" s="235" t="s">
        <v>412</v>
      </c>
      <c r="C74" s="235" t="s">
        <v>413</v>
      </c>
      <c r="D74" s="235">
        <v>1650</v>
      </c>
      <c r="E74" s="236">
        <v>38098</v>
      </c>
      <c r="F74" s="236">
        <v>0</v>
      </c>
      <c r="G74" s="236">
        <v>0</v>
      </c>
      <c r="H74" s="236">
        <v>0</v>
      </c>
      <c r="I74" s="236">
        <v>0</v>
      </c>
      <c r="J74" s="236">
        <v>0</v>
      </c>
      <c r="K74" s="236">
        <v>0</v>
      </c>
      <c r="L74" s="236">
        <v>0</v>
      </c>
      <c r="M74" s="236">
        <v>0</v>
      </c>
      <c r="N74" s="236">
        <v>0</v>
      </c>
      <c r="O74" s="236">
        <v>0</v>
      </c>
      <c r="P74" s="236">
        <v>0</v>
      </c>
      <c r="Q74" s="236">
        <v>0</v>
      </c>
      <c r="R74" s="236">
        <v>0</v>
      </c>
      <c r="S74" s="236">
        <v>0</v>
      </c>
      <c r="T74" s="236">
        <v>38098</v>
      </c>
      <c r="U74" s="236">
        <v>3117.9</v>
      </c>
      <c r="V74" s="236">
        <v>10</v>
      </c>
      <c r="W74" s="236">
        <v>6862.53</v>
      </c>
      <c r="X74" s="236">
        <v>0</v>
      </c>
      <c r="Y74" s="236">
        <v>0</v>
      </c>
      <c r="Z74" s="236">
        <v>0</v>
      </c>
      <c r="AA74" s="236">
        <v>0</v>
      </c>
      <c r="AB74" s="236">
        <v>0</v>
      </c>
      <c r="AC74" s="236">
        <v>0</v>
      </c>
      <c r="AD74" s="236">
        <v>0</v>
      </c>
      <c r="AE74" s="236">
        <v>0</v>
      </c>
      <c r="AF74" s="236">
        <v>28107.57</v>
      </c>
    </row>
    <row r="75" spans="1:32" ht="28.5" customHeight="1">
      <c r="A75" s="234" t="s">
        <v>414</v>
      </c>
      <c r="B75" s="235" t="s">
        <v>415</v>
      </c>
      <c r="C75" s="235" t="s">
        <v>416</v>
      </c>
      <c r="D75" s="235">
        <v>1565</v>
      </c>
      <c r="E75" s="236">
        <v>17172</v>
      </c>
      <c r="F75" s="236">
        <v>0</v>
      </c>
      <c r="G75" s="236">
        <v>0</v>
      </c>
      <c r="H75" s="236">
        <v>0</v>
      </c>
      <c r="I75" s="236">
        <v>0</v>
      </c>
      <c r="J75" s="236">
        <v>0</v>
      </c>
      <c r="K75" s="236">
        <v>0</v>
      </c>
      <c r="L75" s="236">
        <v>0</v>
      </c>
      <c r="M75" s="236">
        <v>0</v>
      </c>
      <c r="N75" s="236">
        <v>0</v>
      </c>
      <c r="O75" s="236">
        <v>0</v>
      </c>
      <c r="P75" s="236">
        <v>0</v>
      </c>
      <c r="Q75" s="236">
        <v>0</v>
      </c>
      <c r="R75" s="236">
        <v>0</v>
      </c>
      <c r="S75" s="236">
        <v>0</v>
      </c>
      <c r="T75" s="236">
        <v>17172</v>
      </c>
      <c r="U75" s="236">
        <v>3025.4</v>
      </c>
      <c r="V75" s="236">
        <v>10</v>
      </c>
      <c r="W75" s="236">
        <v>1654.15</v>
      </c>
      <c r="X75" s="236">
        <v>0</v>
      </c>
      <c r="Y75" s="236">
        <v>0</v>
      </c>
      <c r="Z75" s="236">
        <v>0</v>
      </c>
      <c r="AA75" s="236">
        <v>0</v>
      </c>
      <c r="AB75" s="236">
        <v>0</v>
      </c>
      <c r="AC75" s="236">
        <v>0</v>
      </c>
      <c r="AD75" s="236">
        <v>0</v>
      </c>
      <c r="AE75" s="236">
        <v>0</v>
      </c>
      <c r="AF75" s="236">
        <v>12482.45</v>
      </c>
    </row>
    <row r="76" spans="1:32" ht="28.5" customHeight="1">
      <c r="A76" s="234" t="s">
        <v>417</v>
      </c>
      <c r="B76" s="235" t="s">
        <v>418</v>
      </c>
      <c r="C76" s="235" t="s">
        <v>419</v>
      </c>
      <c r="D76" s="235">
        <v>1595</v>
      </c>
      <c r="E76" s="236">
        <v>3461</v>
      </c>
      <c r="F76" s="236">
        <v>0</v>
      </c>
      <c r="G76" s="236">
        <v>288</v>
      </c>
      <c r="H76" s="236">
        <v>165.14</v>
      </c>
      <c r="I76" s="236">
        <v>0</v>
      </c>
      <c r="J76" s="236">
        <v>0</v>
      </c>
      <c r="K76" s="236">
        <v>0</v>
      </c>
      <c r="L76" s="236">
        <v>0</v>
      </c>
      <c r="M76" s="236">
        <v>0</v>
      </c>
      <c r="N76" s="236">
        <v>0</v>
      </c>
      <c r="O76" s="236">
        <v>0</v>
      </c>
      <c r="P76" s="236">
        <v>0</v>
      </c>
      <c r="Q76" s="236">
        <v>1483.28</v>
      </c>
      <c r="R76" s="236">
        <v>0</v>
      </c>
      <c r="S76" s="236">
        <v>0</v>
      </c>
      <c r="T76" s="236">
        <v>2430.86</v>
      </c>
      <c r="U76" s="236">
        <v>647.5</v>
      </c>
      <c r="V76" s="236">
        <v>3</v>
      </c>
      <c r="W76" s="236">
        <v>0</v>
      </c>
      <c r="X76" s="236">
        <v>0</v>
      </c>
      <c r="Y76" s="236">
        <v>0</v>
      </c>
      <c r="Z76" s="236">
        <v>0</v>
      </c>
      <c r="AA76" s="236">
        <v>0</v>
      </c>
      <c r="AB76" s="236">
        <v>0</v>
      </c>
      <c r="AC76" s="236">
        <v>0</v>
      </c>
      <c r="AD76" s="236">
        <v>0</v>
      </c>
      <c r="AE76" s="236">
        <v>288</v>
      </c>
      <c r="AF76" s="236">
        <v>1492.36</v>
      </c>
    </row>
    <row r="77" spans="1:32" ht="28.5" customHeight="1">
      <c r="A77" s="234" t="s">
        <v>420</v>
      </c>
      <c r="B77" s="235" t="s">
        <v>421</v>
      </c>
      <c r="C77" s="235" t="s">
        <v>422</v>
      </c>
      <c r="D77" s="235">
        <v>1565</v>
      </c>
      <c r="E77" s="236">
        <v>51214</v>
      </c>
      <c r="F77" s="236">
        <v>0</v>
      </c>
      <c r="G77" s="236">
        <v>0</v>
      </c>
      <c r="H77" s="236">
        <v>0</v>
      </c>
      <c r="I77" s="236">
        <v>0</v>
      </c>
      <c r="J77" s="236">
        <v>0</v>
      </c>
      <c r="K77" s="236">
        <v>0</v>
      </c>
      <c r="L77" s="236">
        <v>0</v>
      </c>
      <c r="M77" s="236">
        <v>0</v>
      </c>
      <c r="N77" s="236">
        <v>0</v>
      </c>
      <c r="O77" s="236">
        <v>0</v>
      </c>
      <c r="P77" s="236">
        <v>0</v>
      </c>
      <c r="Q77" s="236">
        <v>0</v>
      </c>
      <c r="R77" s="236">
        <v>0</v>
      </c>
      <c r="S77" s="236">
        <v>0</v>
      </c>
      <c r="T77" s="236">
        <v>51214</v>
      </c>
      <c r="U77" s="236">
        <v>3117.9</v>
      </c>
      <c r="V77" s="236">
        <v>10</v>
      </c>
      <c r="W77" s="236">
        <v>10620.83</v>
      </c>
      <c r="X77" s="236">
        <v>0</v>
      </c>
      <c r="Y77" s="236">
        <v>0</v>
      </c>
      <c r="Z77" s="236">
        <v>0</v>
      </c>
      <c r="AA77" s="236">
        <v>0</v>
      </c>
      <c r="AB77" s="236">
        <v>0</v>
      </c>
      <c r="AC77" s="236">
        <v>0</v>
      </c>
      <c r="AD77" s="236">
        <v>0</v>
      </c>
      <c r="AE77" s="236">
        <v>0</v>
      </c>
      <c r="AF77" s="236">
        <v>37465.269999999997</v>
      </c>
    </row>
    <row r="78" spans="1:32" ht="28.5" customHeight="1">
      <c r="A78" s="234" t="s">
        <v>423</v>
      </c>
      <c r="B78" s="235" t="s">
        <v>424</v>
      </c>
      <c r="C78" s="235" t="s">
        <v>425</v>
      </c>
      <c r="D78" s="235">
        <v>1575</v>
      </c>
      <c r="E78" s="236">
        <v>15939</v>
      </c>
      <c r="F78" s="236">
        <v>0</v>
      </c>
      <c r="G78" s="236">
        <v>0</v>
      </c>
      <c r="H78" s="236">
        <v>0</v>
      </c>
      <c r="I78" s="236">
        <v>0</v>
      </c>
      <c r="J78" s="236">
        <v>0</v>
      </c>
      <c r="K78" s="236">
        <v>0</v>
      </c>
      <c r="L78" s="236">
        <v>0</v>
      </c>
      <c r="M78" s="236">
        <v>0</v>
      </c>
      <c r="N78" s="236">
        <v>0</v>
      </c>
      <c r="O78" s="236">
        <v>0</v>
      </c>
      <c r="P78" s="236">
        <v>0</v>
      </c>
      <c r="Q78" s="236">
        <v>0</v>
      </c>
      <c r="R78" s="236">
        <v>0</v>
      </c>
      <c r="S78" s="236">
        <v>0</v>
      </c>
      <c r="T78" s="236">
        <v>15939</v>
      </c>
      <c r="U78" s="236">
        <v>2953.1</v>
      </c>
      <c r="V78" s="236">
        <v>10</v>
      </c>
      <c r="W78" s="236">
        <v>1363.98</v>
      </c>
      <c r="X78" s="236">
        <v>0</v>
      </c>
      <c r="Y78" s="236">
        <v>0</v>
      </c>
      <c r="Z78" s="236">
        <v>0</v>
      </c>
      <c r="AA78" s="236">
        <v>0</v>
      </c>
      <c r="AB78" s="236">
        <v>0</v>
      </c>
      <c r="AC78" s="236">
        <v>0</v>
      </c>
      <c r="AD78" s="236">
        <v>0</v>
      </c>
      <c r="AE78" s="236">
        <v>0</v>
      </c>
      <c r="AF78" s="236">
        <v>11611.92</v>
      </c>
    </row>
    <row r="79" spans="1:32" ht="28.5" customHeight="1">
      <c r="A79" s="234" t="s">
        <v>426</v>
      </c>
      <c r="B79" s="235" t="s">
        <v>427</v>
      </c>
      <c r="C79" s="235" t="s">
        <v>278</v>
      </c>
      <c r="D79" s="235">
        <v>1530</v>
      </c>
      <c r="E79" s="236">
        <v>3480</v>
      </c>
      <c r="F79" s="236">
        <v>1080</v>
      </c>
      <c r="G79" s="236">
        <v>290</v>
      </c>
      <c r="H79" s="236">
        <v>290</v>
      </c>
      <c r="I79" s="236">
        <v>0</v>
      </c>
      <c r="J79" s="236">
        <v>0</v>
      </c>
      <c r="K79" s="236">
        <v>0</v>
      </c>
      <c r="L79" s="236">
        <v>0</v>
      </c>
      <c r="M79" s="236">
        <v>0</v>
      </c>
      <c r="N79" s="236">
        <v>0</v>
      </c>
      <c r="O79" s="236">
        <v>0</v>
      </c>
      <c r="P79" s="236">
        <v>0</v>
      </c>
      <c r="Q79" s="236">
        <v>0</v>
      </c>
      <c r="R79" s="236">
        <v>0</v>
      </c>
      <c r="S79" s="236">
        <v>0</v>
      </c>
      <c r="T79" s="236">
        <v>5440</v>
      </c>
      <c r="U79" s="236">
        <v>1104.5</v>
      </c>
      <c r="V79" s="236">
        <v>3</v>
      </c>
      <c r="W79" s="236">
        <v>24.98</v>
      </c>
      <c r="X79" s="236">
        <v>0</v>
      </c>
      <c r="Y79" s="236">
        <v>0</v>
      </c>
      <c r="Z79" s="236">
        <v>0</v>
      </c>
      <c r="AA79" s="236">
        <v>0</v>
      </c>
      <c r="AB79" s="236">
        <v>0</v>
      </c>
      <c r="AC79" s="236">
        <v>0</v>
      </c>
      <c r="AD79" s="236">
        <v>0</v>
      </c>
      <c r="AE79" s="236">
        <v>1670</v>
      </c>
      <c r="AF79" s="236">
        <v>2637.52</v>
      </c>
    </row>
    <row r="80" spans="1:32" ht="28.5" customHeight="1">
      <c r="A80" s="234" t="s">
        <v>428</v>
      </c>
      <c r="B80" s="235" t="s">
        <v>429</v>
      </c>
      <c r="C80" s="235" t="s">
        <v>321</v>
      </c>
      <c r="D80" s="235">
        <v>1530</v>
      </c>
      <c r="E80" s="236">
        <v>2969</v>
      </c>
      <c r="F80" s="236">
        <v>921.41</v>
      </c>
      <c r="G80" s="236">
        <v>247</v>
      </c>
      <c r="H80" s="236">
        <v>247</v>
      </c>
      <c r="I80" s="236">
        <v>0</v>
      </c>
      <c r="J80" s="236">
        <v>0</v>
      </c>
      <c r="K80" s="236">
        <v>0</v>
      </c>
      <c r="L80" s="236">
        <v>0</v>
      </c>
      <c r="M80" s="236">
        <v>0</v>
      </c>
      <c r="N80" s="236">
        <v>0</v>
      </c>
      <c r="O80" s="236">
        <v>0</v>
      </c>
      <c r="P80" s="236">
        <v>0</v>
      </c>
      <c r="Q80" s="236">
        <v>0</v>
      </c>
      <c r="R80" s="236">
        <v>0</v>
      </c>
      <c r="S80" s="236">
        <v>0</v>
      </c>
      <c r="T80" s="236">
        <v>4998.6899999999996</v>
      </c>
      <c r="U80" s="236">
        <v>1066.8</v>
      </c>
      <c r="V80" s="236">
        <v>3</v>
      </c>
      <c r="W80" s="236">
        <v>12.87</v>
      </c>
      <c r="X80" s="236">
        <v>0</v>
      </c>
      <c r="Y80" s="236">
        <v>0</v>
      </c>
      <c r="Z80" s="236">
        <v>0</v>
      </c>
      <c r="AA80" s="236">
        <v>0</v>
      </c>
      <c r="AB80" s="236">
        <v>0</v>
      </c>
      <c r="AC80" s="236">
        <v>0</v>
      </c>
      <c r="AD80" s="236">
        <v>0</v>
      </c>
      <c r="AE80" s="236">
        <v>1782.69</v>
      </c>
      <c r="AF80" s="236">
        <v>2133.33</v>
      </c>
    </row>
    <row r="81" spans="1:32" ht="28.5" customHeight="1">
      <c r="A81" s="234" t="s">
        <v>430</v>
      </c>
      <c r="B81" s="235" t="s">
        <v>431</v>
      </c>
      <c r="C81" s="235" t="s">
        <v>278</v>
      </c>
      <c r="D81" s="235">
        <v>1530</v>
      </c>
      <c r="E81" s="236">
        <v>3810</v>
      </c>
      <c r="F81" s="236">
        <v>1182.4100000000001</v>
      </c>
      <c r="G81" s="236">
        <v>477</v>
      </c>
      <c r="H81" s="236">
        <v>317</v>
      </c>
      <c r="I81" s="236">
        <v>0</v>
      </c>
      <c r="J81" s="236">
        <v>0</v>
      </c>
      <c r="K81" s="236">
        <v>0</v>
      </c>
      <c r="L81" s="236">
        <v>0</v>
      </c>
      <c r="M81" s="236">
        <v>0</v>
      </c>
      <c r="N81" s="236">
        <v>0</v>
      </c>
      <c r="O81" s="236">
        <v>0</v>
      </c>
      <c r="P81" s="236">
        <v>0</v>
      </c>
      <c r="Q81" s="236">
        <v>0</v>
      </c>
      <c r="R81" s="236">
        <v>0</v>
      </c>
      <c r="S81" s="236">
        <v>0</v>
      </c>
      <c r="T81" s="236">
        <v>6180.55</v>
      </c>
      <c r="U81" s="236">
        <v>1287.0999999999999</v>
      </c>
      <c r="V81" s="236">
        <v>3</v>
      </c>
      <c r="W81" s="236">
        <v>41.71</v>
      </c>
      <c r="X81" s="236">
        <v>0</v>
      </c>
      <c r="Y81" s="236">
        <v>0</v>
      </c>
      <c r="Z81" s="236">
        <v>0</v>
      </c>
      <c r="AA81" s="236">
        <v>0</v>
      </c>
      <c r="AB81" s="236">
        <v>0</v>
      </c>
      <c r="AC81" s="236">
        <v>0</v>
      </c>
      <c r="AD81" s="236">
        <v>0</v>
      </c>
      <c r="AE81" s="236">
        <v>2053.5500000000002</v>
      </c>
      <c r="AF81" s="236">
        <v>2795.19</v>
      </c>
    </row>
    <row r="82" spans="1:32" ht="28.5" customHeight="1">
      <c r="A82" s="234" t="s">
        <v>432</v>
      </c>
      <c r="B82" s="235" t="s">
        <v>433</v>
      </c>
      <c r="C82" s="235" t="s">
        <v>321</v>
      </c>
      <c r="D82" s="235">
        <v>1530</v>
      </c>
      <c r="E82" s="236">
        <v>3030</v>
      </c>
      <c r="F82" s="236">
        <v>940.34</v>
      </c>
      <c r="G82" s="236">
        <v>379.5</v>
      </c>
      <c r="H82" s="236">
        <v>253</v>
      </c>
      <c r="I82" s="236">
        <v>0</v>
      </c>
      <c r="J82" s="236">
        <v>0</v>
      </c>
      <c r="K82" s="236">
        <v>0</v>
      </c>
      <c r="L82" s="236">
        <v>0</v>
      </c>
      <c r="M82" s="236">
        <v>0</v>
      </c>
      <c r="N82" s="236">
        <v>0</v>
      </c>
      <c r="O82" s="236">
        <v>0</v>
      </c>
      <c r="P82" s="236">
        <v>0</v>
      </c>
      <c r="Q82" s="236">
        <v>0</v>
      </c>
      <c r="R82" s="236">
        <v>0</v>
      </c>
      <c r="S82" s="236">
        <v>0</v>
      </c>
      <c r="T82" s="236">
        <v>5490.94</v>
      </c>
      <c r="U82" s="236">
        <v>977.7</v>
      </c>
      <c r="V82" s="236">
        <v>3</v>
      </c>
      <c r="W82" s="236">
        <v>30.31</v>
      </c>
      <c r="X82" s="236">
        <v>0</v>
      </c>
      <c r="Y82" s="236">
        <v>0</v>
      </c>
      <c r="Z82" s="236">
        <v>0</v>
      </c>
      <c r="AA82" s="236">
        <v>0</v>
      </c>
      <c r="AB82" s="236">
        <v>0</v>
      </c>
      <c r="AC82" s="236">
        <v>0</v>
      </c>
      <c r="AD82" s="236">
        <v>0</v>
      </c>
      <c r="AE82" s="236">
        <v>2207.94</v>
      </c>
      <c r="AF82" s="236">
        <v>2271.9899999999998</v>
      </c>
    </row>
    <row r="83" spans="1:32" ht="28.5" customHeight="1">
      <c r="A83" s="234" t="s">
        <v>434</v>
      </c>
      <c r="B83" s="235" t="s">
        <v>435</v>
      </c>
      <c r="C83" s="235" t="s">
        <v>436</v>
      </c>
      <c r="D83" s="235">
        <v>1555</v>
      </c>
      <c r="E83" s="236">
        <v>11232</v>
      </c>
      <c r="F83" s="236">
        <v>0</v>
      </c>
      <c r="G83" s="236">
        <v>0</v>
      </c>
      <c r="H83" s="236">
        <v>0</v>
      </c>
      <c r="I83" s="236">
        <v>0</v>
      </c>
      <c r="J83" s="236">
        <v>0</v>
      </c>
      <c r="K83" s="236">
        <v>0</v>
      </c>
      <c r="L83" s="236">
        <v>0</v>
      </c>
      <c r="M83" s="236">
        <v>0</v>
      </c>
      <c r="N83" s="236">
        <v>0</v>
      </c>
      <c r="O83" s="236">
        <v>0</v>
      </c>
      <c r="P83" s="236">
        <v>0</v>
      </c>
      <c r="Q83" s="236">
        <v>0</v>
      </c>
      <c r="R83" s="236">
        <v>0</v>
      </c>
      <c r="S83" s="236">
        <v>0</v>
      </c>
      <c r="T83" s="236">
        <v>11232</v>
      </c>
      <c r="U83" s="236">
        <v>1992.93</v>
      </c>
      <c r="V83" s="236">
        <v>7</v>
      </c>
      <c r="W83" s="236">
        <v>591.41</v>
      </c>
      <c r="X83" s="236">
        <v>0</v>
      </c>
      <c r="Y83" s="236">
        <v>0</v>
      </c>
      <c r="Z83" s="236">
        <v>0</v>
      </c>
      <c r="AA83" s="236">
        <v>0</v>
      </c>
      <c r="AB83" s="236">
        <v>0</v>
      </c>
      <c r="AC83" s="236">
        <v>0</v>
      </c>
      <c r="AD83" s="236">
        <v>0</v>
      </c>
      <c r="AE83" s="236">
        <v>0</v>
      </c>
      <c r="AF83" s="236">
        <v>8640.66</v>
      </c>
    </row>
    <row r="84" spans="1:32" ht="28.5" customHeight="1">
      <c r="A84" s="234" t="s">
        <v>437</v>
      </c>
      <c r="B84" s="235" t="s">
        <v>438</v>
      </c>
      <c r="C84" s="235" t="s">
        <v>439</v>
      </c>
      <c r="D84" s="235">
        <v>1575</v>
      </c>
      <c r="E84" s="236">
        <v>14921</v>
      </c>
      <c r="F84" s="236">
        <v>0</v>
      </c>
      <c r="G84" s="236">
        <v>0</v>
      </c>
      <c r="H84" s="236">
        <v>0</v>
      </c>
      <c r="I84" s="236">
        <v>0</v>
      </c>
      <c r="J84" s="236">
        <v>0</v>
      </c>
      <c r="K84" s="236">
        <v>0</v>
      </c>
      <c r="L84" s="236">
        <v>0</v>
      </c>
      <c r="M84" s="236">
        <v>0</v>
      </c>
      <c r="N84" s="236">
        <v>0</v>
      </c>
      <c r="O84" s="236">
        <v>0</v>
      </c>
      <c r="P84" s="236">
        <v>0</v>
      </c>
      <c r="Q84" s="236">
        <v>0</v>
      </c>
      <c r="R84" s="236">
        <v>0</v>
      </c>
      <c r="S84" s="236">
        <v>0</v>
      </c>
      <c r="T84" s="236">
        <v>14921</v>
      </c>
      <c r="U84" s="236">
        <v>2657.8</v>
      </c>
      <c r="V84" s="236">
        <v>7</v>
      </c>
      <c r="W84" s="236">
        <v>1196.24</v>
      </c>
      <c r="X84" s="236">
        <v>0</v>
      </c>
      <c r="Y84" s="236">
        <v>0</v>
      </c>
      <c r="Z84" s="236">
        <v>0</v>
      </c>
      <c r="AA84" s="236">
        <v>0</v>
      </c>
      <c r="AB84" s="236">
        <v>0</v>
      </c>
      <c r="AC84" s="236">
        <v>0</v>
      </c>
      <c r="AD84" s="236">
        <v>0</v>
      </c>
      <c r="AE84" s="236">
        <v>0</v>
      </c>
      <c r="AF84" s="236">
        <v>11059.96</v>
      </c>
    </row>
    <row r="85" spans="1:32" ht="28.5" customHeight="1">
      <c r="A85" s="234" t="s">
        <v>440</v>
      </c>
      <c r="B85" s="235" t="s">
        <v>441</v>
      </c>
      <c r="C85" s="235" t="s">
        <v>236</v>
      </c>
      <c r="D85" s="235">
        <v>1575</v>
      </c>
      <c r="E85" s="236">
        <v>4718</v>
      </c>
      <c r="F85" s="236">
        <v>1464.21</v>
      </c>
      <c r="G85" s="236">
        <v>393</v>
      </c>
      <c r="H85" s="236">
        <v>393</v>
      </c>
      <c r="I85" s="236">
        <v>0</v>
      </c>
      <c r="J85" s="236">
        <v>0</v>
      </c>
      <c r="K85" s="236">
        <v>0</v>
      </c>
      <c r="L85" s="236">
        <v>0</v>
      </c>
      <c r="M85" s="236">
        <v>0</v>
      </c>
      <c r="N85" s="236">
        <v>0</v>
      </c>
      <c r="O85" s="236">
        <v>0</v>
      </c>
      <c r="P85" s="236">
        <v>0</v>
      </c>
      <c r="Q85" s="236">
        <v>0</v>
      </c>
      <c r="R85" s="236">
        <v>0</v>
      </c>
      <c r="S85" s="236">
        <v>0</v>
      </c>
      <c r="T85" s="236">
        <v>7008.88</v>
      </c>
      <c r="U85" s="236">
        <v>1287.5</v>
      </c>
      <c r="V85" s="236">
        <v>3</v>
      </c>
      <c r="W85" s="236">
        <v>116.84</v>
      </c>
      <c r="X85" s="236">
        <v>0</v>
      </c>
      <c r="Y85" s="236">
        <v>0</v>
      </c>
      <c r="Z85" s="236">
        <v>0</v>
      </c>
      <c r="AA85" s="236">
        <v>0</v>
      </c>
      <c r="AB85" s="236">
        <v>0</v>
      </c>
      <c r="AC85" s="236">
        <v>0</v>
      </c>
      <c r="AD85" s="236">
        <v>0</v>
      </c>
      <c r="AE85" s="236">
        <v>1897.88</v>
      </c>
      <c r="AF85" s="236">
        <v>3703.66</v>
      </c>
    </row>
    <row r="86" spans="1:32" ht="28.5" customHeight="1">
      <c r="A86" s="234" t="s">
        <v>442</v>
      </c>
      <c r="B86" s="235" t="s">
        <v>443</v>
      </c>
      <c r="C86" s="235" t="s">
        <v>444</v>
      </c>
      <c r="D86" s="235">
        <v>1590</v>
      </c>
      <c r="E86" s="236">
        <v>9095</v>
      </c>
      <c r="F86" s="236">
        <v>0</v>
      </c>
      <c r="G86" s="236">
        <v>0</v>
      </c>
      <c r="H86" s="236">
        <v>0</v>
      </c>
      <c r="I86" s="236">
        <v>0</v>
      </c>
      <c r="J86" s="236">
        <v>0</v>
      </c>
      <c r="K86" s="236">
        <v>0</v>
      </c>
      <c r="L86" s="236">
        <v>0</v>
      </c>
      <c r="M86" s="236">
        <v>0</v>
      </c>
      <c r="N86" s="236">
        <v>0</v>
      </c>
      <c r="O86" s="236">
        <v>0</v>
      </c>
      <c r="P86" s="236">
        <v>0</v>
      </c>
      <c r="Q86" s="236">
        <v>0</v>
      </c>
      <c r="R86" s="236">
        <v>10000</v>
      </c>
      <c r="S86" s="236">
        <v>0</v>
      </c>
      <c r="T86" s="236">
        <v>19095</v>
      </c>
      <c r="U86" s="236">
        <v>2038</v>
      </c>
      <c r="V86" s="236">
        <v>5</v>
      </c>
      <c r="W86" s="236">
        <v>2383</v>
      </c>
      <c r="X86" s="236">
        <v>0</v>
      </c>
      <c r="Y86" s="236">
        <v>0</v>
      </c>
      <c r="Z86" s="236">
        <v>0</v>
      </c>
      <c r="AA86" s="236">
        <v>0</v>
      </c>
      <c r="AB86" s="236">
        <v>0</v>
      </c>
      <c r="AC86" s="236">
        <v>0</v>
      </c>
      <c r="AD86" s="236">
        <v>0</v>
      </c>
      <c r="AE86" s="236">
        <v>0</v>
      </c>
      <c r="AF86" s="236">
        <v>14669</v>
      </c>
    </row>
    <row r="87" spans="1:32" ht="28.5" customHeight="1">
      <c r="A87" s="234" t="s">
        <v>445</v>
      </c>
      <c r="B87" s="235" t="s">
        <v>446</v>
      </c>
      <c r="C87" s="235" t="s">
        <v>447</v>
      </c>
      <c r="D87" s="235">
        <v>1595</v>
      </c>
      <c r="E87" s="236">
        <v>9095</v>
      </c>
      <c r="F87" s="236">
        <v>0</v>
      </c>
      <c r="G87" s="236">
        <v>0</v>
      </c>
      <c r="H87" s="236">
        <v>0</v>
      </c>
      <c r="I87" s="236">
        <v>0</v>
      </c>
      <c r="J87" s="236">
        <v>0</v>
      </c>
      <c r="K87" s="236">
        <v>0</v>
      </c>
      <c r="L87" s="236">
        <v>0</v>
      </c>
      <c r="M87" s="236">
        <v>0</v>
      </c>
      <c r="N87" s="236">
        <v>0</v>
      </c>
      <c r="O87" s="236">
        <v>0</v>
      </c>
      <c r="P87" s="236">
        <v>0</v>
      </c>
      <c r="Q87" s="236">
        <v>0</v>
      </c>
      <c r="R87" s="236">
        <v>0</v>
      </c>
      <c r="S87" s="236">
        <v>0</v>
      </c>
      <c r="T87" s="236">
        <v>9095</v>
      </c>
      <c r="U87" s="236">
        <v>2050.6</v>
      </c>
      <c r="V87" s="236">
        <v>5</v>
      </c>
      <c r="W87" s="236">
        <v>248.94</v>
      </c>
      <c r="X87" s="236">
        <v>0</v>
      </c>
      <c r="Y87" s="236">
        <v>0</v>
      </c>
      <c r="Z87" s="236">
        <v>0</v>
      </c>
      <c r="AA87" s="236">
        <v>0</v>
      </c>
      <c r="AB87" s="236">
        <v>0</v>
      </c>
      <c r="AC87" s="236">
        <v>0</v>
      </c>
      <c r="AD87" s="236">
        <v>0</v>
      </c>
      <c r="AE87" s="236">
        <v>0</v>
      </c>
      <c r="AF87" s="236">
        <v>6790.46</v>
      </c>
    </row>
    <row r="88" spans="1:32" ht="28.5" customHeight="1">
      <c r="A88" s="234" t="s">
        <v>448</v>
      </c>
      <c r="B88" s="235" t="s">
        <v>449</v>
      </c>
      <c r="C88" s="235" t="s">
        <v>295</v>
      </c>
      <c r="D88" s="235">
        <v>1620</v>
      </c>
      <c r="E88" s="236">
        <v>3816</v>
      </c>
      <c r="F88" s="236">
        <v>1085.5899999999999</v>
      </c>
      <c r="G88" s="236">
        <v>318</v>
      </c>
      <c r="H88" s="236">
        <v>318</v>
      </c>
      <c r="I88" s="236">
        <v>0</v>
      </c>
      <c r="J88" s="236">
        <v>0</v>
      </c>
      <c r="K88" s="236">
        <v>0</v>
      </c>
      <c r="L88" s="236">
        <v>0</v>
      </c>
      <c r="M88" s="236">
        <v>0</v>
      </c>
      <c r="N88" s="236">
        <v>0</v>
      </c>
      <c r="O88" s="236">
        <v>0</v>
      </c>
      <c r="P88" s="236">
        <v>0</v>
      </c>
      <c r="Q88" s="236">
        <v>0</v>
      </c>
      <c r="R88" s="236">
        <v>0</v>
      </c>
      <c r="S88" s="236">
        <v>0</v>
      </c>
      <c r="T88" s="236">
        <v>5537.59</v>
      </c>
      <c r="U88" s="236">
        <v>992.4</v>
      </c>
      <c r="V88" s="236">
        <v>3</v>
      </c>
      <c r="W88" s="236">
        <v>31.27</v>
      </c>
      <c r="X88" s="236">
        <v>0</v>
      </c>
      <c r="Y88" s="236">
        <v>0</v>
      </c>
      <c r="Z88" s="236">
        <v>0</v>
      </c>
      <c r="AA88" s="236">
        <v>0</v>
      </c>
      <c r="AB88" s="236">
        <v>0</v>
      </c>
      <c r="AC88" s="236">
        <v>0</v>
      </c>
      <c r="AD88" s="236">
        <v>0</v>
      </c>
      <c r="AE88" s="236">
        <v>1403.59</v>
      </c>
      <c r="AF88" s="236">
        <v>3107.33</v>
      </c>
    </row>
    <row r="89" spans="1:32" ht="28.5" customHeight="1">
      <c r="A89" s="234" t="s">
        <v>450</v>
      </c>
      <c r="B89" s="235" t="s">
        <v>451</v>
      </c>
      <c r="C89" s="235" t="s">
        <v>328</v>
      </c>
      <c r="D89" s="235">
        <v>1510</v>
      </c>
      <c r="E89" s="236">
        <v>3277</v>
      </c>
      <c r="F89" s="236">
        <v>1017</v>
      </c>
      <c r="G89" s="236">
        <v>273</v>
      </c>
      <c r="H89" s="236">
        <v>273</v>
      </c>
      <c r="I89" s="236">
        <v>0</v>
      </c>
      <c r="J89" s="236">
        <v>0</v>
      </c>
      <c r="K89" s="236">
        <v>0</v>
      </c>
      <c r="L89" s="236">
        <v>0</v>
      </c>
      <c r="M89" s="236">
        <v>0</v>
      </c>
      <c r="N89" s="236">
        <v>0</v>
      </c>
      <c r="O89" s="236">
        <v>0</v>
      </c>
      <c r="P89" s="236">
        <v>0</v>
      </c>
      <c r="Q89" s="236">
        <v>0</v>
      </c>
      <c r="R89" s="236">
        <v>0</v>
      </c>
      <c r="S89" s="236">
        <v>0</v>
      </c>
      <c r="T89" s="236">
        <v>5984.13</v>
      </c>
      <c r="U89" s="236">
        <v>1052.5</v>
      </c>
      <c r="V89" s="236">
        <v>3</v>
      </c>
      <c r="W89" s="236">
        <v>42.86</v>
      </c>
      <c r="X89" s="236">
        <v>0</v>
      </c>
      <c r="Y89" s="236">
        <v>0</v>
      </c>
      <c r="Z89" s="236">
        <v>0</v>
      </c>
      <c r="AA89" s="236">
        <v>0</v>
      </c>
      <c r="AB89" s="236">
        <v>0</v>
      </c>
      <c r="AC89" s="236">
        <v>0</v>
      </c>
      <c r="AD89" s="236">
        <v>0</v>
      </c>
      <c r="AE89" s="236">
        <v>2434.13</v>
      </c>
      <c r="AF89" s="236">
        <v>2451.64</v>
      </c>
    </row>
    <row r="90" spans="1:32" ht="28.5" customHeight="1">
      <c r="A90" s="234" t="s">
        <v>452</v>
      </c>
      <c r="B90" s="235" t="s">
        <v>453</v>
      </c>
      <c r="C90" s="235" t="s">
        <v>275</v>
      </c>
      <c r="D90" s="235">
        <v>1510</v>
      </c>
      <c r="E90" s="236">
        <v>4067</v>
      </c>
      <c r="F90" s="236">
        <v>1262.17</v>
      </c>
      <c r="G90" s="236">
        <v>339</v>
      </c>
      <c r="H90" s="236">
        <v>339</v>
      </c>
      <c r="I90" s="236">
        <v>0</v>
      </c>
      <c r="J90" s="236">
        <v>0</v>
      </c>
      <c r="K90" s="236">
        <v>0</v>
      </c>
      <c r="L90" s="236">
        <v>0</v>
      </c>
      <c r="M90" s="236">
        <v>0</v>
      </c>
      <c r="N90" s="236">
        <v>0</v>
      </c>
      <c r="O90" s="236">
        <v>0</v>
      </c>
      <c r="P90" s="236">
        <v>0</v>
      </c>
      <c r="Q90" s="236">
        <v>0</v>
      </c>
      <c r="R90" s="236">
        <v>0</v>
      </c>
      <c r="S90" s="236">
        <v>0</v>
      </c>
      <c r="T90" s="236">
        <v>6252.59</v>
      </c>
      <c r="U90" s="236">
        <v>1295.5999999999999</v>
      </c>
      <c r="V90" s="236">
        <v>3</v>
      </c>
      <c r="W90" s="236">
        <v>43.62</v>
      </c>
      <c r="X90" s="236">
        <v>0</v>
      </c>
      <c r="Y90" s="236">
        <v>0</v>
      </c>
      <c r="Z90" s="236">
        <v>0</v>
      </c>
      <c r="AA90" s="236">
        <v>0</v>
      </c>
      <c r="AB90" s="236">
        <v>0</v>
      </c>
      <c r="AC90" s="236">
        <v>0</v>
      </c>
      <c r="AD90" s="236">
        <v>0</v>
      </c>
      <c r="AE90" s="236">
        <v>1846.59</v>
      </c>
      <c r="AF90" s="236">
        <v>3063.78</v>
      </c>
    </row>
    <row r="91" spans="1:32" ht="28.5" customHeight="1">
      <c r="A91" s="234" t="s">
        <v>454</v>
      </c>
      <c r="B91" s="235" t="s">
        <v>455</v>
      </c>
      <c r="C91" s="235" t="s">
        <v>456</v>
      </c>
      <c r="D91" s="235">
        <v>1510</v>
      </c>
      <c r="E91" s="236">
        <v>3323</v>
      </c>
      <c r="F91" s="236">
        <v>1031.28</v>
      </c>
      <c r="G91" s="236">
        <v>277</v>
      </c>
      <c r="H91" s="236">
        <v>277</v>
      </c>
      <c r="I91" s="236">
        <v>0</v>
      </c>
      <c r="J91" s="236">
        <v>0</v>
      </c>
      <c r="K91" s="236">
        <v>0</v>
      </c>
      <c r="L91" s="236">
        <v>0</v>
      </c>
      <c r="M91" s="236">
        <v>0</v>
      </c>
      <c r="N91" s="236">
        <v>0</v>
      </c>
      <c r="O91" s="236">
        <v>0</v>
      </c>
      <c r="P91" s="236">
        <v>0</v>
      </c>
      <c r="Q91" s="236">
        <v>0</v>
      </c>
      <c r="R91" s="236">
        <v>0</v>
      </c>
      <c r="S91" s="236">
        <v>0</v>
      </c>
      <c r="T91" s="236">
        <v>6698.69</v>
      </c>
      <c r="U91" s="236">
        <v>1075.5999999999999</v>
      </c>
      <c r="V91" s="236">
        <v>3</v>
      </c>
      <c r="W91" s="236">
        <v>107.01</v>
      </c>
      <c r="X91" s="236">
        <v>0</v>
      </c>
      <c r="Y91" s="236">
        <v>0</v>
      </c>
      <c r="Z91" s="236">
        <v>0</v>
      </c>
      <c r="AA91" s="236">
        <v>0</v>
      </c>
      <c r="AB91" s="236">
        <v>0</v>
      </c>
      <c r="AC91" s="236">
        <v>0</v>
      </c>
      <c r="AD91" s="236">
        <v>0</v>
      </c>
      <c r="AE91" s="236">
        <v>3098.69</v>
      </c>
      <c r="AF91" s="236">
        <v>2414.39</v>
      </c>
    </row>
    <row r="92" spans="1:32" ht="28.5" customHeight="1">
      <c r="A92" s="234" t="s">
        <v>457</v>
      </c>
      <c r="B92" s="235" t="s">
        <v>458</v>
      </c>
      <c r="C92" s="235" t="s">
        <v>278</v>
      </c>
      <c r="D92" s="235">
        <v>1530</v>
      </c>
      <c r="E92" s="236">
        <v>3824</v>
      </c>
      <c r="F92" s="236">
        <v>1186.76</v>
      </c>
      <c r="G92" s="236">
        <v>319</v>
      </c>
      <c r="H92" s="236">
        <v>319</v>
      </c>
      <c r="I92" s="236">
        <v>0</v>
      </c>
      <c r="J92" s="236">
        <v>0</v>
      </c>
      <c r="K92" s="236">
        <v>0</v>
      </c>
      <c r="L92" s="236">
        <v>0</v>
      </c>
      <c r="M92" s="236">
        <v>0</v>
      </c>
      <c r="N92" s="236">
        <v>0</v>
      </c>
      <c r="O92" s="236">
        <v>0</v>
      </c>
      <c r="P92" s="236">
        <v>0</v>
      </c>
      <c r="Q92" s="236">
        <v>0</v>
      </c>
      <c r="R92" s="236">
        <v>0</v>
      </c>
      <c r="S92" s="236">
        <v>0</v>
      </c>
      <c r="T92" s="236">
        <v>5648.76</v>
      </c>
      <c r="U92" s="236">
        <v>1262.9000000000001</v>
      </c>
      <c r="V92" s="236">
        <v>3</v>
      </c>
      <c r="W92" s="236">
        <v>26.49</v>
      </c>
      <c r="X92" s="236">
        <v>0</v>
      </c>
      <c r="Y92" s="236">
        <v>0</v>
      </c>
      <c r="Z92" s="236">
        <v>0</v>
      </c>
      <c r="AA92" s="236">
        <v>0</v>
      </c>
      <c r="AB92" s="236">
        <v>0</v>
      </c>
      <c r="AC92" s="236">
        <v>0</v>
      </c>
      <c r="AD92" s="236">
        <v>0</v>
      </c>
      <c r="AE92" s="236">
        <v>1505.76</v>
      </c>
      <c r="AF92" s="236">
        <v>2850.61</v>
      </c>
    </row>
    <row r="93" spans="1:32" ht="28.5" customHeight="1">
      <c r="A93" s="234" t="s">
        <v>459</v>
      </c>
      <c r="B93" s="235" t="s">
        <v>460</v>
      </c>
      <c r="C93" s="235" t="s">
        <v>461</v>
      </c>
      <c r="D93" s="235">
        <v>1530</v>
      </c>
      <c r="E93" s="236">
        <v>2879</v>
      </c>
      <c r="F93" s="236">
        <v>893.48</v>
      </c>
      <c r="G93" s="236">
        <v>240</v>
      </c>
      <c r="H93" s="236">
        <v>240</v>
      </c>
      <c r="I93" s="236">
        <v>0</v>
      </c>
      <c r="J93" s="236">
        <v>0</v>
      </c>
      <c r="K93" s="236">
        <v>0</v>
      </c>
      <c r="L93" s="236">
        <v>0</v>
      </c>
      <c r="M93" s="236">
        <v>0</v>
      </c>
      <c r="N93" s="236">
        <v>0</v>
      </c>
      <c r="O93" s="236">
        <v>0</v>
      </c>
      <c r="P93" s="236">
        <v>0</v>
      </c>
      <c r="Q93" s="236">
        <v>0</v>
      </c>
      <c r="R93" s="236">
        <v>0</v>
      </c>
      <c r="S93" s="236">
        <v>0</v>
      </c>
      <c r="T93" s="236">
        <v>5108.7299999999996</v>
      </c>
      <c r="U93" s="236">
        <v>1005.8</v>
      </c>
      <c r="V93" s="236">
        <v>3</v>
      </c>
      <c r="W93" s="236">
        <v>18</v>
      </c>
      <c r="X93" s="236">
        <v>0</v>
      </c>
      <c r="Y93" s="236">
        <v>0</v>
      </c>
      <c r="Z93" s="236">
        <v>0</v>
      </c>
      <c r="AA93" s="236">
        <v>0</v>
      </c>
      <c r="AB93" s="236">
        <v>0</v>
      </c>
      <c r="AC93" s="236">
        <v>0</v>
      </c>
      <c r="AD93" s="236">
        <v>0</v>
      </c>
      <c r="AE93" s="236">
        <v>1989.73</v>
      </c>
      <c r="AF93" s="236">
        <v>2092.1999999999998</v>
      </c>
    </row>
    <row r="94" spans="1:32" ht="28.5" customHeight="1">
      <c r="A94" s="234" t="s">
        <v>462</v>
      </c>
      <c r="B94" s="235" t="s">
        <v>463</v>
      </c>
      <c r="C94" s="235" t="s">
        <v>233</v>
      </c>
      <c r="D94" s="235">
        <v>1575</v>
      </c>
      <c r="E94" s="236">
        <v>3600</v>
      </c>
      <c r="F94" s="236">
        <v>1117.24</v>
      </c>
      <c r="G94" s="236">
        <v>450</v>
      </c>
      <c r="H94" s="236">
        <v>300</v>
      </c>
      <c r="I94" s="236">
        <v>0</v>
      </c>
      <c r="J94" s="236">
        <v>0</v>
      </c>
      <c r="K94" s="236">
        <v>0</v>
      </c>
      <c r="L94" s="236">
        <v>0</v>
      </c>
      <c r="M94" s="236">
        <v>0</v>
      </c>
      <c r="N94" s="236">
        <v>0</v>
      </c>
      <c r="O94" s="236">
        <v>0</v>
      </c>
      <c r="P94" s="236">
        <v>0</v>
      </c>
      <c r="Q94" s="236">
        <v>0</v>
      </c>
      <c r="R94" s="236">
        <v>0</v>
      </c>
      <c r="S94" s="236">
        <v>0</v>
      </c>
      <c r="T94" s="236">
        <v>6227.58</v>
      </c>
      <c r="U94" s="236">
        <v>1040.3</v>
      </c>
      <c r="V94" s="236">
        <v>3</v>
      </c>
      <c r="W94" s="236">
        <v>63.43</v>
      </c>
      <c r="X94" s="236">
        <v>0</v>
      </c>
      <c r="Y94" s="236">
        <v>0</v>
      </c>
      <c r="Z94" s="236">
        <v>0</v>
      </c>
      <c r="AA94" s="236">
        <v>0</v>
      </c>
      <c r="AB94" s="236">
        <v>0</v>
      </c>
      <c r="AC94" s="236">
        <v>0</v>
      </c>
      <c r="AD94" s="236">
        <v>0</v>
      </c>
      <c r="AE94" s="236">
        <v>2327.58</v>
      </c>
      <c r="AF94" s="236">
        <v>2793.27</v>
      </c>
    </row>
    <row r="95" spans="1:32" ht="28.5" customHeight="1">
      <c r="A95" s="234" t="s">
        <v>464</v>
      </c>
      <c r="B95" s="235" t="s">
        <v>465</v>
      </c>
      <c r="C95" s="235" t="s">
        <v>230</v>
      </c>
      <c r="D95" s="235">
        <v>1530</v>
      </c>
      <c r="E95" s="236">
        <v>3116</v>
      </c>
      <c r="F95" s="236">
        <v>967.03</v>
      </c>
      <c r="G95" s="236">
        <v>260</v>
      </c>
      <c r="H95" s="236">
        <v>260</v>
      </c>
      <c r="I95" s="236">
        <v>0</v>
      </c>
      <c r="J95" s="236">
        <v>0</v>
      </c>
      <c r="K95" s="236">
        <v>0</v>
      </c>
      <c r="L95" s="236">
        <v>0</v>
      </c>
      <c r="M95" s="236">
        <v>0</v>
      </c>
      <c r="N95" s="236">
        <v>0</v>
      </c>
      <c r="O95" s="236">
        <v>0</v>
      </c>
      <c r="P95" s="236">
        <v>0</v>
      </c>
      <c r="Q95" s="236">
        <v>0</v>
      </c>
      <c r="R95" s="236">
        <v>0</v>
      </c>
      <c r="S95" s="236">
        <v>0</v>
      </c>
      <c r="T95" s="236">
        <v>6429.65</v>
      </c>
      <c r="U95" s="236">
        <v>1117.8</v>
      </c>
      <c r="V95" s="236">
        <v>3</v>
      </c>
      <c r="W95" s="236">
        <v>75.89</v>
      </c>
      <c r="X95" s="236">
        <v>0</v>
      </c>
      <c r="Y95" s="236">
        <v>0</v>
      </c>
      <c r="Z95" s="236">
        <v>0</v>
      </c>
      <c r="AA95" s="236">
        <v>0</v>
      </c>
      <c r="AB95" s="236">
        <v>0</v>
      </c>
      <c r="AC95" s="236">
        <v>0</v>
      </c>
      <c r="AD95" s="236">
        <v>0</v>
      </c>
      <c r="AE95" s="236">
        <v>3053.65</v>
      </c>
      <c r="AF95" s="236">
        <v>2179.31</v>
      </c>
    </row>
    <row r="96" spans="1:32" ht="28.5" customHeight="1">
      <c r="A96" s="234" t="s">
        <v>466</v>
      </c>
      <c r="B96" s="235" t="s">
        <v>467</v>
      </c>
      <c r="C96" s="235" t="s">
        <v>321</v>
      </c>
      <c r="D96" s="235">
        <v>1530</v>
      </c>
      <c r="E96" s="236">
        <v>2789</v>
      </c>
      <c r="F96" s="236">
        <v>829.49</v>
      </c>
      <c r="G96" s="236">
        <v>232</v>
      </c>
      <c r="H96" s="236">
        <v>232</v>
      </c>
      <c r="I96" s="236">
        <v>0</v>
      </c>
      <c r="J96" s="236">
        <v>0</v>
      </c>
      <c r="K96" s="236">
        <v>0</v>
      </c>
      <c r="L96" s="236">
        <v>0</v>
      </c>
      <c r="M96" s="236">
        <v>0</v>
      </c>
      <c r="N96" s="236">
        <v>0</v>
      </c>
      <c r="O96" s="236">
        <v>0</v>
      </c>
      <c r="P96" s="236">
        <v>0</v>
      </c>
      <c r="Q96" s="236">
        <v>0</v>
      </c>
      <c r="R96" s="236">
        <v>0</v>
      </c>
      <c r="S96" s="236">
        <v>0</v>
      </c>
      <c r="T96" s="236">
        <v>4082.49</v>
      </c>
      <c r="U96" s="236">
        <v>623.29999999999995</v>
      </c>
      <c r="V96" s="236">
        <v>3</v>
      </c>
      <c r="W96" s="236">
        <v>0</v>
      </c>
      <c r="X96" s="236">
        <v>0</v>
      </c>
      <c r="Y96" s="236">
        <v>0</v>
      </c>
      <c r="Z96" s="236">
        <v>0</v>
      </c>
      <c r="AA96" s="236">
        <v>0</v>
      </c>
      <c r="AB96" s="236">
        <v>0</v>
      </c>
      <c r="AC96" s="236">
        <v>0</v>
      </c>
      <c r="AD96" s="236">
        <v>0</v>
      </c>
      <c r="AE96" s="236">
        <v>1061.49</v>
      </c>
      <c r="AF96" s="236">
        <v>2394.6999999999998</v>
      </c>
    </row>
    <row r="97" spans="1:32" ht="28.5" customHeight="1">
      <c r="A97" s="234" t="s">
        <v>468</v>
      </c>
      <c r="B97" s="235" t="s">
        <v>469</v>
      </c>
      <c r="C97" s="235" t="s">
        <v>278</v>
      </c>
      <c r="D97" s="235">
        <v>1530</v>
      </c>
      <c r="E97" s="236">
        <v>3681</v>
      </c>
      <c r="F97" s="236">
        <v>1142.3800000000001</v>
      </c>
      <c r="G97" s="236">
        <v>153.5</v>
      </c>
      <c r="H97" s="236">
        <v>307</v>
      </c>
      <c r="I97" s="236">
        <v>0</v>
      </c>
      <c r="J97" s="236">
        <v>0</v>
      </c>
      <c r="K97" s="236">
        <v>0</v>
      </c>
      <c r="L97" s="236">
        <v>0</v>
      </c>
      <c r="M97" s="236">
        <v>0</v>
      </c>
      <c r="N97" s="236">
        <v>0</v>
      </c>
      <c r="O97" s="236">
        <v>0</v>
      </c>
      <c r="P97" s="236">
        <v>0</v>
      </c>
      <c r="Q97" s="236">
        <v>0</v>
      </c>
      <c r="R97" s="236">
        <v>0</v>
      </c>
      <c r="S97" s="236">
        <v>0</v>
      </c>
      <c r="T97" s="236">
        <v>5791.6</v>
      </c>
      <c r="U97" s="236">
        <v>1213</v>
      </c>
      <c r="V97" s="236">
        <v>3</v>
      </c>
      <c r="W97" s="236">
        <v>32.270000000000003</v>
      </c>
      <c r="X97" s="236">
        <v>0</v>
      </c>
      <c r="Y97" s="236">
        <v>0</v>
      </c>
      <c r="Z97" s="236">
        <v>0</v>
      </c>
      <c r="AA97" s="236">
        <v>0</v>
      </c>
      <c r="AB97" s="236">
        <v>0</v>
      </c>
      <c r="AC97" s="236">
        <v>0</v>
      </c>
      <c r="AD97" s="236">
        <v>0</v>
      </c>
      <c r="AE97" s="236">
        <v>1803.6</v>
      </c>
      <c r="AF97" s="236">
        <v>2739.73</v>
      </c>
    </row>
    <row r="98" spans="1:32" ht="28.5" customHeight="1">
      <c r="A98" s="234" t="s">
        <v>470</v>
      </c>
      <c r="B98" s="235" t="s">
        <v>471</v>
      </c>
      <c r="C98" s="235" t="s">
        <v>472</v>
      </c>
      <c r="D98" s="235">
        <v>9002.0010000000002</v>
      </c>
      <c r="E98" s="236">
        <v>12000</v>
      </c>
      <c r="F98" s="236">
        <v>0</v>
      </c>
      <c r="G98" s="236">
        <v>0</v>
      </c>
      <c r="H98" s="236">
        <v>0</v>
      </c>
      <c r="I98" s="236">
        <v>0</v>
      </c>
      <c r="J98" s="236">
        <v>0</v>
      </c>
      <c r="K98" s="236">
        <v>0</v>
      </c>
      <c r="L98" s="236">
        <v>0</v>
      </c>
      <c r="M98" s="236">
        <v>0</v>
      </c>
      <c r="N98" s="236">
        <v>0</v>
      </c>
      <c r="O98" s="236">
        <v>0</v>
      </c>
      <c r="P98" s="236">
        <v>0</v>
      </c>
      <c r="Q98" s="236">
        <v>0</v>
      </c>
      <c r="R98" s="236">
        <v>0</v>
      </c>
      <c r="S98" s="236">
        <v>0</v>
      </c>
      <c r="T98" s="236">
        <v>12000</v>
      </c>
      <c r="U98" s="236">
        <v>1597.6</v>
      </c>
      <c r="V98" s="236">
        <v>7</v>
      </c>
      <c r="W98" s="236">
        <v>824.08</v>
      </c>
      <c r="X98" s="236">
        <v>0</v>
      </c>
      <c r="Y98" s="236">
        <v>0</v>
      </c>
      <c r="Z98" s="236">
        <v>0</v>
      </c>
      <c r="AA98" s="236">
        <v>0</v>
      </c>
      <c r="AB98" s="236">
        <v>0</v>
      </c>
      <c r="AC98" s="236">
        <v>0</v>
      </c>
      <c r="AD98" s="236">
        <v>0</v>
      </c>
      <c r="AE98" s="236">
        <v>0</v>
      </c>
      <c r="AF98" s="236">
        <v>9571.32</v>
      </c>
    </row>
    <row r="99" spans="1:32" ht="28.5" customHeight="1">
      <c r="A99" s="234" t="s">
        <v>473</v>
      </c>
      <c r="B99" s="235" t="s">
        <v>474</v>
      </c>
      <c r="C99" s="235" t="s">
        <v>475</v>
      </c>
      <c r="D99" s="235">
        <v>1560</v>
      </c>
      <c r="E99" s="236">
        <v>29214</v>
      </c>
      <c r="F99" s="236">
        <v>0</v>
      </c>
      <c r="G99" s="236">
        <v>0</v>
      </c>
      <c r="H99" s="236">
        <v>0</v>
      </c>
      <c r="I99" s="236">
        <v>0</v>
      </c>
      <c r="J99" s="236">
        <v>0</v>
      </c>
      <c r="K99" s="236">
        <v>0</v>
      </c>
      <c r="L99" s="236">
        <v>0</v>
      </c>
      <c r="M99" s="236">
        <v>0</v>
      </c>
      <c r="N99" s="236">
        <v>0</v>
      </c>
      <c r="O99" s="236">
        <v>0</v>
      </c>
      <c r="P99" s="236">
        <v>0</v>
      </c>
      <c r="Q99" s="236">
        <v>0</v>
      </c>
      <c r="R99" s="236">
        <v>0</v>
      </c>
      <c r="S99" s="236">
        <v>0</v>
      </c>
      <c r="T99" s="236">
        <v>29214</v>
      </c>
      <c r="U99" s="236">
        <v>3117.9</v>
      </c>
      <c r="V99" s="236">
        <v>10</v>
      </c>
      <c r="W99" s="236">
        <v>4641.53</v>
      </c>
      <c r="X99" s="236">
        <v>0</v>
      </c>
      <c r="Y99" s="236">
        <v>0</v>
      </c>
      <c r="Z99" s="236">
        <v>0</v>
      </c>
      <c r="AA99" s="236">
        <v>0</v>
      </c>
      <c r="AB99" s="236">
        <v>0</v>
      </c>
      <c r="AC99" s="236">
        <v>0</v>
      </c>
      <c r="AD99" s="236">
        <v>0</v>
      </c>
      <c r="AE99" s="236">
        <v>0</v>
      </c>
      <c r="AF99" s="236">
        <v>21444.57</v>
      </c>
    </row>
    <row r="100" spans="1:32" ht="28.5" customHeight="1">
      <c r="A100" s="234" t="s">
        <v>476</v>
      </c>
      <c r="B100" s="235" t="s">
        <v>477</v>
      </c>
      <c r="C100" s="235" t="s">
        <v>478</v>
      </c>
      <c r="D100" s="235">
        <v>1595</v>
      </c>
      <c r="E100" s="236">
        <v>9180</v>
      </c>
      <c r="F100" s="236">
        <v>0</v>
      </c>
      <c r="G100" s="236">
        <v>0</v>
      </c>
      <c r="H100" s="236">
        <v>0</v>
      </c>
      <c r="I100" s="236">
        <v>0</v>
      </c>
      <c r="J100" s="236">
        <v>0</v>
      </c>
      <c r="K100" s="236">
        <v>0</v>
      </c>
      <c r="L100" s="236">
        <v>0</v>
      </c>
      <c r="M100" s="236">
        <v>0</v>
      </c>
      <c r="N100" s="236">
        <v>0</v>
      </c>
      <c r="O100" s="236">
        <v>0</v>
      </c>
      <c r="P100" s="236">
        <v>0</v>
      </c>
      <c r="Q100" s="236">
        <v>0</v>
      </c>
      <c r="R100" s="236">
        <v>0</v>
      </c>
      <c r="S100" s="236">
        <v>0</v>
      </c>
      <c r="T100" s="236">
        <v>9180</v>
      </c>
      <c r="U100" s="236">
        <v>2050.6</v>
      </c>
      <c r="V100" s="236">
        <v>5</v>
      </c>
      <c r="W100" s="236">
        <v>257.44</v>
      </c>
      <c r="X100" s="236">
        <v>0</v>
      </c>
      <c r="Y100" s="236">
        <v>0</v>
      </c>
      <c r="Z100" s="236">
        <v>0</v>
      </c>
      <c r="AA100" s="236">
        <v>0</v>
      </c>
      <c r="AB100" s="236">
        <v>0</v>
      </c>
      <c r="AC100" s="236">
        <v>0</v>
      </c>
      <c r="AD100" s="236">
        <v>0</v>
      </c>
      <c r="AE100" s="236">
        <v>0</v>
      </c>
      <c r="AF100" s="236">
        <v>6866.96</v>
      </c>
    </row>
    <row r="101" spans="1:32" ht="28.5" customHeight="1">
      <c r="A101" s="234" t="s">
        <v>479</v>
      </c>
      <c r="B101" s="235" t="s">
        <v>480</v>
      </c>
      <c r="C101" s="235" t="s">
        <v>481</v>
      </c>
      <c r="D101" s="235">
        <v>1399</v>
      </c>
      <c r="E101" s="236">
        <v>33002</v>
      </c>
      <c r="F101" s="236">
        <v>0</v>
      </c>
      <c r="G101" s="236">
        <v>0</v>
      </c>
      <c r="H101" s="236">
        <v>0</v>
      </c>
      <c r="I101" s="236">
        <v>0</v>
      </c>
      <c r="J101" s="236">
        <v>0</v>
      </c>
      <c r="K101" s="236">
        <v>0</v>
      </c>
      <c r="L101" s="236">
        <v>0</v>
      </c>
      <c r="M101" s="236">
        <v>0</v>
      </c>
      <c r="N101" s="236">
        <v>0</v>
      </c>
      <c r="O101" s="236">
        <v>0</v>
      </c>
      <c r="P101" s="236">
        <v>0</v>
      </c>
      <c r="Q101" s="236">
        <v>0</v>
      </c>
      <c r="R101" s="236">
        <v>0</v>
      </c>
      <c r="S101" s="236">
        <v>0</v>
      </c>
      <c r="T101" s="236">
        <v>33002</v>
      </c>
      <c r="U101" s="236">
        <v>3117.9</v>
      </c>
      <c r="V101" s="236">
        <v>10</v>
      </c>
      <c r="W101" s="236">
        <v>5588.53</v>
      </c>
      <c r="X101" s="236">
        <v>0</v>
      </c>
      <c r="Y101" s="236">
        <v>0</v>
      </c>
      <c r="Z101" s="236">
        <v>0</v>
      </c>
      <c r="AA101" s="236">
        <v>0</v>
      </c>
      <c r="AB101" s="236">
        <v>0</v>
      </c>
      <c r="AC101" s="236">
        <v>0</v>
      </c>
      <c r="AD101" s="236">
        <v>0</v>
      </c>
      <c r="AE101" s="236">
        <v>0</v>
      </c>
      <c r="AF101" s="236">
        <v>24285.57</v>
      </c>
    </row>
    <row r="102" spans="1:32" ht="28.5" customHeight="1">
      <c r="A102" s="234" t="s">
        <v>482</v>
      </c>
      <c r="B102" s="235" t="s">
        <v>483</v>
      </c>
      <c r="C102" s="235" t="s">
        <v>382</v>
      </c>
      <c r="D102" s="235">
        <v>1555</v>
      </c>
      <c r="E102" s="236">
        <v>3491</v>
      </c>
      <c r="F102" s="236">
        <v>0</v>
      </c>
      <c r="G102" s="236">
        <v>291</v>
      </c>
      <c r="H102" s="236">
        <v>291</v>
      </c>
      <c r="I102" s="236">
        <v>0</v>
      </c>
      <c r="J102" s="236">
        <v>0</v>
      </c>
      <c r="K102" s="236">
        <v>0</v>
      </c>
      <c r="L102" s="236">
        <v>0</v>
      </c>
      <c r="M102" s="236">
        <v>0</v>
      </c>
      <c r="N102" s="236">
        <v>0</v>
      </c>
      <c r="O102" s="236">
        <v>0</v>
      </c>
      <c r="P102" s="236">
        <v>0</v>
      </c>
      <c r="Q102" s="236">
        <v>0</v>
      </c>
      <c r="R102" s="236">
        <v>0</v>
      </c>
      <c r="S102" s="236">
        <v>0</v>
      </c>
      <c r="T102" s="236">
        <v>4073</v>
      </c>
      <c r="U102" s="236">
        <v>1050.5</v>
      </c>
      <c r="V102" s="236">
        <v>3</v>
      </c>
      <c r="W102" s="236">
        <v>0</v>
      </c>
      <c r="X102" s="236">
        <v>0</v>
      </c>
      <c r="Y102" s="236">
        <v>0</v>
      </c>
      <c r="Z102" s="236">
        <v>0</v>
      </c>
      <c r="AA102" s="236">
        <v>0</v>
      </c>
      <c r="AB102" s="236">
        <v>0</v>
      </c>
      <c r="AC102" s="236">
        <v>0</v>
      </c>
      <c r="AD102" s="236">
        <v>0</v>
      </c>
      <c r="AE102" s="236">
        <v>291</v>
      </c>
      <c r="AF102" s="236">
        <v>2728.5</v>
      </c>
    </row>
    <row r="103" spans="1:32" ht="28.5" customHeight="1">
      <c r="A103" s="234" t="s">
        <v>484</v>
      </c>
      <c r="B103" s="235" t="s">
        <v>485</v>
      </c>
      <c r="C103" s="235" t="s">
        <v>486</v>
      </c>
      <c r="D103" s="235">
        <v>1650</v>
      </c>
      <c r="E103" s="236">
        <v>8335</v>
      </c>
      <c r="F103" s="236">
        <v>0</v>
      </c>
      <c r="G103" s="236">
        <v>0</v>
      </c>
      <c r="H103" s="236">
        <v>0</v>
      </c>
      <c r="I103" s="236">
        <v>0</v>
      </c>
      <c r="J103" s="236">
        <v>0</v>
      </c>
      <c r="K103" s="236">
        <v>0</v>
      </c>
      <c r="L103" s="236">
        <v>0</v>
      </c>
      <c r="M103" s="236">
        <v>0</v>
      </c>
      <c r="N103" s="236">
        <v>0</v>
      </c>
      <c r="O103" s="236">
        <v>0</v>
      </c>
      <c r="P103" s="236">
        <v>0</v>
      </c>
      <c r="Q103" s="236">
        <v>0</v>
      </c>
      <c r="R103" s="236">
        <v>0</v>
      </c>
      <c r="S103" s="236">
        <v>0</v>
      </c>
      <c r="T103" s="236">
        <v>8335</v>
      </c>
      <c r="U103" s="236">
        <v>1494.6</v>
      </c>
      <c r="V103" s="236">
        <v>5</v>
      </c>
      <c r="W103" s="236">
        <v>228.54</v>
      </c>
      <c r="X103" s="236">
        <v>0</v>
      </c>
      <c r="Y103" s="236">
        <v>0</v>
      </c>
      <c r="Z103" s="236">
        <v>0</v>
      </c>
      <c r="AA103" s="236">
        <v>0</v>
      </c>
      <c r="AB103" s="236">
        <v>0</v>
      </c>
      <c r="AC103" s="236">
        <v>0</v>
      </c>
      <c r="AD103" s="236">
        <v>0</v>
      </c>
      <c r="AE103" s="236">
        <v>0</v>
      </c>
      <c r="AF103" s="236">
        <v>6606.86</v>
      </c>
    </row>
    <row r="104" spans="1:32" ht="28.5" customHeight="1">
      <c r="A104" s="234" t="s">
        <v>487</v>
      </c>
      <c r="B104" s="235" t="s">
        <v>488</v>
      </c>
      <c r="C104" s="235" t="s">
        <v>489</v>
      </c>
      <c r="D104" s="235">
        <v>1600</v>
      </c>
      <c r="E104" s="236">
        <v>9768</v>
      </c>
      <c r="F104" s="236">
        <v>0</v>
      </c>
      <c r="G104" s="236">
        <v>0</v>
      </c>
      <c r="H104" s="236">
        <v>0</v>
      </c>
      <c r="I104" s="236">
        <v>0</v>
      </c>
      <c r="J104" s="236">
        <v>0</v>
      </c>
      <c r="K104" s="236">
        <v>0</v>
      </c>
      <c r="L104" s="236">
        <v>0</v>
      </c>
      <c r="M104" s="236">
        <v>0</v>
      </c>
      <c r="N104" s="236">
        <v>0</v>
      </c>
      <c r="O104" s="236">
        <v>0</v>
      </c>
      <c r="P104" s="236">
        <v>0</v>
      </c>
      <c r="Q104" s="236">
        <v>0</v>
      </c>
      <c r="R104" s="236">
        <v>0</v>
      </c>
      <c r="S104" s="236">
        <v>0</v>
      </c>
      <c r="T104" s="236">
        <v>9768</v>
      </c>
      <c r="U104" s="236">
        <v>1659.3</v>
      </c>
      <c r="V104" s="236">
        <v>5</v>
      </c>
      <c r="W104" s="236">
        <v>365.74</v>
      </c>
      <c r="X104" s="236">
        <v>0</v>
      </c>
      <c r="Y104" s="236">
        <v>0</v>
      </c>
      <c r="Z104" s="236">
        <v>0</v>
      </c>
      <c r="AA104" s="236">
        <v>0</v>
      </c>
      <c r="AB104" s="236">
        <v>0</v>
      </c>
      <c r="AC104" s="236">
        <v>0</v>
      </c>
      <c r="AD104" s="236">
        <v>0</v>
      </c>
      <c r="AE104" s="236">
        <v>0</v>
      </c>
      <c r="AF104" s="236">
        <v>7737.96</v>
      </c>
    </row>
    <row r="105" spans="1:32" ht="28.5" customHeight="1">
      <c r="A105" s="234" t="s">
        <v>490</v>
      </c>
      <c r="B105" s="235" t="s">
        <v>491</v>
      </c>
      <c r="C105" s="235" t="s">
        <v>461</v>
      </c>
      <c r="D105" s="235">
        <v>1530</v>
      </c>
      <c r="E105" s="236">
        <v>2952</v>
      </c>
      <c r="F105" s="236">
        <v>0</v>
      </c>
      <c r="G105" s="236">
        <v>246</v>
      </c>
      <c r="H105" s="236">
        <v>246</v>
      </c>
      <c r="I105" s="236">
        <v>0</v>
      </c>
      <c r="J105" s="236">
        <v>0</v>
      </c>
      <c r="K105" s="236">
        <v>0</v>
      </c>
      <c r="L105" s="236">
        <v>0</v>
      </c>
      <c r="M105" s="236">
        <v>0</v>
      </c>
      <c r="N105" s="236">
        <v>0</v>
      </c>
      <c r="O105" s="236">
        <v>0</v>
      </c>
      <c r="P105" s="236">
        <v>0</v>
      </c>
      <c r="Q105" s="236">
        <v>0</v>
      </c>
      <c r="R105" s="236">
        <v>0</v>
      </c>
      <c r="S105" s="236">
        <v>0</v>
      </c>
      <c r="T105" s="236">
        <v>3444</v>
      </c>
      <c r="U105" s="236">
        <v>623.29999999999995</v>
      </c>
      <c r="V105" s="236">
        <v>3</v>
      </c>
      <c r="W105" s="236">
        <v>0</v>
      </c>
      <c r="X105" s="236">
        <v>0</v>
      </c>
      <c r="Y105" s="236">
        <v>0</v>
      </c>
      <c r="Z105" s="236">
        <v>0</v>
      </c>
      <c r="AA105" s="236">
        <v>0</v>
      </c>
      <c r="AB105" s="236">
        <v>0</v>
      </c>
      <c r="AC105" s="236">
        <v>0</v>
      </c>
      <c r="AD105" s="236">
        <v>0</v>
      </c>
      <c r="AE105" s="236">
        <v>246</v>
      </c>
      <c r="AF105" s="236">
        <v>2571.6999999999998</v>
      </c>
    </row>
    <row r="106" spans="1:32" ht="28.5" customHeight="1">
      <c r="A106" s="234" t="s">
        <v>492</v>
      </c>
      <c r="B106" s="235" t="s">
        <v>493</v>
      </c>
      <c r="C106" s="235" t="s">
        <v>269</v>
      </c>
      <c r="D106" s="235">
        <v>1510</v>
      </c>
      <c r="E106" s="236">
        <v>3996</v>
      </c>
      <c r="F106" s="236">
        <v>585.62</v>
      </c>
      <c r="G106" s="236">
        <v>499.5</v>
      </c>
      <c r="H106" s="236">
        <v>333</v>
      </c>
      <c r="I106" s="236">
        <v>0</v>
      </c>
      <c r="J106" s="236">
        <v>0</v>
      </c>
      <c r="K106" s="236">
        <v>0</v>
      </c>
      <c r="L106" s="236">
        <v>0</v>
      </c>
      <c r="M106" s="236">
        <v>0</v>
      </c>
      <c r="N106" s="236">
        <v>0</v>
      </c>
      <c r="O106" s="236">
        <v>0</v>
      </c>
      <c r="P106" s="236">
        <v>0</v>
      </c>
      <c r="Q106" s="236">
        <v>0</v>
      </c>
      <c r="R106" s="236">
        <v>0</v>
      </c>
      <c r="S106" s="236">
        <v>0</v>
      </c>
      <c r="T106" s="236">
        <v>5414.12</v>
      </c>
      <c r="U106" s="236">
        <v>1318.1</v>
      </c>
      <c r="V106" s="236">
        <v>3</v>
      </c>
      <c r="W106" s="236">
        <v>17.79</v>
      </c>
      <c r="X106" s="236">
        <v>0</v>
      </c>
      <c r="Y106" s="236">
        <v>0</v>
      </c>
      <c r="Z106" s="236">
        <v>0</v>
      </c>
      <c r="AA106" s="236">
        <v>0</v>
      </c>
      <c r="AB106" s="236">
        <v>0</v>
      </c>
      <c r="AC106" s="236">
        <v>0</v>
      </c>
      <c r="AD106" s="236">
        <v>0</v>
      </c>
      <c r="AE106" s="236">
        <v>1085.1199999999999</v>
      </c>
      <c r="AF106" s="236">
        <v>2990.11</v>
      </c>
    </row>
    <row r="107" spans="1:32" ht="28.5" customHeight="1">
      <c r="A107" s="234" t="s">
        <v>494</v>
      </c>
      <c r="B107" s="235" t="s">
        <v>495</v>
      </c>
      <c r="C107" s="235" t="s">
        <v>496</v>
      </c>
      <c r="D107" s="235">
        <v>1590</v>
      </c>
      <c r="E107" s="236">
        <v>27729</v>
      </c>
      <c r="F107" s="236">
        <v>0</v>
      </c>
      <c r="G107" s="236">
        <v>0</v>
      </c>
      <c r="H107" s="236">
        <v>0</v>
      </c>
      <c r="I107" s="236">
        <v>0</v>
      </c>
      <c r="J107" s="236">
        <v>0</v>
      </c>
      <c r="K107" s="236">
        <v>0</v>
      </c>
      <c r="L107" s="236">
        <v>0</v>
      </c>
      <c r="M107" s="236">
        <v>0</v>
      </c>
      <c r="N107" s="236">
        <v>0</v>
      </c>
      <c r="O107" s="236">
        <v>0</v>
      </c>
      <c r="P107" s="236">
        <v>0</v>
      </c>
      <c r="Q107" s="236">
        <v>0</v>
      </c>
      <c r="R107" s="236">
        <v>0</v>
      </c>
      <c r="S107" s="236">
        <v>0</v>
      </c>
      <c r="T107" s="236">
        <v>27729</v>
      </c>
      <c r="U107" s="236">
        <v>3117.9</v>
      </c>
      <c r="V107" s="236">
        <v>10</v>
      </c>
      <c r="W107" s="236">
        <v>4270.28</v>
      </c>
      <c r="X107" s="236">
        <v>0</v>
      </c>
      <c r="Y107" s="236">
        <v>0</v>
      </c>
      <c r="Z107" s="236">
        <v>0</v>
      </c>
      <c r="AA107" s="236">
        <v>0</v>
      </c>
      <c r="AB107" s="236">
        <v>0</v>
      </c>
      <c r="AC107" s="236">
        <v>0</v>
      </c>
      <c r="AD107" s="236">
        <v>0</v>
      </c>
      <c r="AE107" s="236">
        <v>0</v>
      </c>
      <c r="AF107" s="236">
        <v>20330.82</v>
      </c>
    </row>
    <row r="108" spans="1:32" ht="28.5" customHeight="1">
      <c r="A108" s="234" t="s">
        <v>497</v>
      </c>
      <c r="B108" s="235" t="s">
        <v>498</v>
      </c>
      <c r="C108" s="235" t="s">
        <v>461</v>
      </c>
      <c r="D108" s="235">
        <v>1530</v>
      </c>
      <c r="E108" s="236">
        <v>2838</v>
      </c>
      <c r="F108" s="236">
        <v>880.76</v>
      </c>
      <c r="G108" s="236">
        <v>355.5</v>
      </c>
      <c r="H108" s="236">
        <v>237</v>
      </c>
      <c r="I108" s="236">
        <v>0</v>
      </c>
      <c r="J108" s="236">
        <v>0</v>
      </c>
      <c r="K108" s="236">
        <v>0</v>
      </c>
      <c r="L108" s="236">
        <v>0</v>
      </c>
      <c r="M108" s="236">
        <v>0</v>
      </c>
      <c r="N108" s="236">
        <v>0</v>
      </c>
      <c r="O108" s="236">
        <v>0</v>
      </c>
      <c r="P108" s="236">
        <v>0</v>
      </c>
      <c r="Q108" s="236">
        <v>0</v>
      </c>
      <c r="R108" s="236">
        <v>0</v>
      </c>
      <c r="S108" s="236">
        <v>0</v>
      </c>
      <c r="T108" s="236">
        <v>4996.29</v>
      </c>
      <c r="U108" s="236">
        <v>978</v>
      </c>
      <c r="V108" s="236">
        <v>3</v>
      </c>
      <c r="W108" s="236">
        <v>15.46</v>
      </c>
      <c r="X108" s="236">
        <v>0</v>
      </c>
      <c r="Y108" s="236">
        <v>0</v>
      </c>
      <c r="Z108" s="236">
        <v>0</v>
      </c>
      <c r="AA108" s="236">
        <v>0</v>
      </c>
      <c r="AB108" s="236">
        <v>0</v>
      </c>
      <c r="AC108" s="236">
        <v>0</v>
      </c>
      <c r="AD108" s="236">
        <v>0</v>
      </c>
      <c r="AE108" s="236">
        <v>1921.29</v>
      </c>
      <c r="AF108" s="236">
        <v>2078.54</v>
      </c>
    </row>
    <row r="109" spans="1:32" ht="28.5" customHeight="1">
      <c r="A109" s="234" t="s">
        <v>499</v>
      </c>
      <c r="B109" s="235" t="s">
        <v>500</v>
      </c>
      <c r="C109" s="235" t="s">
        <v>461</v>
      </c>
      <c r="D109" s="235">
        <v>1530</v>
      </c>
      <c r="E109" s="236">
        <v>2647</v>
      </c>
      <c r="F109" s="236">
        <v>718.8</v>
      </c>
      <c r="G109" s="236">
        <v>221</v>
      </c>
      <c r="H109" s="236">
        <v>220</v>
      </c>
      <c r="I109" s="236">
        <v>0</v>
      </c>
      <c r="J109" s="236">
        <v>0</v>
      </c>
      <c r="K109" s="236">
        <v>0</v>
      </c>
      <c r="L109" s="236">
        <v>0</v>
      </c>
      <c r="M109" s="236">
        <v>0</v>
      </c>
      <c r="N109" s="236">
        <v>0</v>
      </c>
      <c r="O109" s="236">
        <v>0</v>
      </c>
      <c r="P109" s="236">
        <v>0</v>
      </c>
      <c r="Q109" s="236">
        <v>0</v>
      </c>
      <c r="R109" s="236">
        <v>0</v>
      </c>
      <c r="S109" s="236">
        <v>0</v>
      </c>
      <c r="T109" s="236">
        <v>3806.8</v>
      </c>
      <c r="U109" s="236">
        <v>913</v>
      </c>
      <c r="V109" s="236">
        <v>3</v>
      </c>
      <c r="W109" s="236">
        <v>0</v>
      </c>
      <c r="X109" s="236">
        <v>0</v>
      </c>
      <c r="Y109" s="236">
        <v>0</v>
      </c>
      <c r="Z109" s="236">
        <v>0</v>
      </c>
      <c r="AA109" s="236">
        <v>0</v>
      </c>
      <c r="AB109" s="236">
        <v>0</v>
      </c>
      <c r="AC109" s="236">
        <v>0</v>
      </c>
      <c r="AD109" s="236">
        <v>0</v>
      </c>
      <c r="AE109" s="236">
        <v>939.8</v>
      </c>
      <c r="AF109" s="236">
        <v>1951</v>
      </c>
    </row>
    <row r="110" spans="1:32" ht="28.5" customHeight="1">
      <c r="A110" s="234" t="s">
        <v>501</v>
      </c>
      <c r="B110" s="235" t="s">
        <v>502</v>
      </c>
      <c r="C110" s="235" t="s">
        <v>461</v>
      </c>
      <c r="D110" s="235">
        <v>1530</v>
      </c>
      <c r="E110" s="236">
        <v>2843</v>
      </c>
      <c r="F110" s="236">
        <v>882.31</v>
      </c>
      <c r="G110" s="236">
        <v>355.5</v>
      </c>
      <c r="H110" s="236">
        <v>237</v>
      </c>
      <c r="I110" s="236">
        <v>0</v>
      </c>
      <c r="J110" s="236">
        <v>0</v>
      </c>
      <c r="K110" s="236">
        <v>0</v>
      </c>
      <c r="L110" s="236">
        <v>0</v>
      </c>
      <c r="M110" s="236">
        <v>0</v>
      </c>
      <c r="N110" s="236">
        <v>0</v>
      </c>
      <c r="O110" s="236">
        <v>0</v>
      </c>
      <c r="P110" s="236">
        <v>0</v>
      </c>
      <c r="Q110" s="236">
        <v>0</v>
      </c>
      <c r="R110" s="236">
        <v>0</v>
      </c>
      <c r="S110" s="236">
        <v>0</v>
      </c>
      <c r="T110" s="236">
        <v>4477.12</v>
      </c>
      <c r="U110" s="236">
        <v>955.2</v>
      </c>
      <c r="V110" s="236">
        <v>3</v>
      </c>
      <c r="W110" s="236">
        <v>0.56999999999999995</v>
      </c>
      <c r="X110" s="236">
        <v>0</v>
      </c>
      <c r="Y110" s="236">
        <v>0</v>
      </c>
      <c r="Z110" s="236">
        <v>0</v>
      </c>
      <c r="AA110" s="236">
        <v>0</v>
      </c>
      <c r="AB110" s="236">
        <v>0</v>
      </c>
      <c r="AC110" s="236">
        <v>0</v>
      </c>
      <c r="AD110" s="236">
        <v>0</v>
      </c>
      <c r="AE110" s="236">
        <v>1397.12</v>
      </c>
      <c r="AF110" s="236">
        <v>2121.23</v>
      </c>
    </row>
    <row r="111" spans="1:32" ht="28.5" customHeight="1">
      <c r="A111" s="234" t="s">
        <v>503</v>
      </c>
      <c r="B111" s="235" t="s">
        <v>504</v>
      </c>
      <c r="C111" s="235" t="s">
        <v>461</v>
      </c>
      <c r="D111" s="235">
        <v>1530</v>
      </c>
      <c r="E111" s="236">
        <v>2843</v>
      </c>
      <c r="F111" s="236">
        <v>882.31</v>
      </c>
      <c r="G111" s="236">
        <v>237</v>
      </c>
      <c r="H111" s="236">
        <v>237</v>
      </c>
      <c r="I111" s="236">
        <v>0</v>
      </c>
      <c r="J111" s="236">
        <v>0</v>
      </c>
      <c r="K111" s="236">
        <v>0</v>
      </c>
      <c r="L111" s="236">
        <v>0</v>
      </c>
      <c r="M111" s="236">
        <v>0</v>
      </c>
      <c r="N111" s="236">
        <v>0</v>
      </c>
      <c r="O111" s="236">
        <v>0</v>
      </c>
      <c r="P111" s="236">
        <v>0</v>
      </c>
      <c r="Q111" s="236">
        <v>0</v>
      </c>
      <c r="R111" s="236">
        <v>0</v>
      </c>
      <c r="S111" s="236">
        <v>0</v>
      </c>
      <c r="T111" s="236">
        <v>4321.8500000000004</v>
      </c>
      <c r="U111" s="236">
        <v>957.8</v>
      </c>
      <c r="V111" s="236">
        <v>3</v>
      </c>
      <c r="W111" s="236">
        <v>0</v>
      </c>
      <c r="X111" s="236">
        <v>0</v>
      </c>
      <c r="Y111" s="236">
        <v>0</v>
      </c>
      <c r="Z111" s="236">
        <v>0</v>
      </c>
      <c r="AA111" s="236">
        <v>0</v>
      </c>
      <c r="AB111" s="236">
        <v>0</v>
      </c>
      <c r="AC111" s="236">
        <v>0</v>
      </c>
      <c r="AD111" s="236">
        <v>0</v>
      </c>
      <c r="AE111" s="236">
        <v>1241.8499999999999</v>
      </c>
      <c r="AF111" s="236">
        <v>2119.1999999999998</v>
      </c>
    </row>
    <row r="112" spans="1:32" ht="28.5" customHeight="1">
      <c r="A112" s="234" t="s">
        <v>505</v>
      </c>
      <c r="B112" s="235" t="s">
        <v>506</v>
      </c>
      <c r="C112" s="235" t="s">
        <v>461</v>
      </c>
      <c r="D112" s="235">
        <v>1530</v>
      </c>
      <c r="E112" s="236">
        <v>2918</v>
      </c>
      <c r="F112" s="236">
        <v>842.7</v>
      </c>
      <c r="G112" s="236">
        <v>364.5</v>
      </c>
      <c r="H112" s="236">
        <v>243</v>
      </c>
      <c r="I112" s="236">
        <v>0</v>
      </c>
      <c r="J112" s="236">
        <v>0</v>
      </c>
      <c r="K112" s="236">
        <v>0</v>
      </c>
      <c r="L112" s="236">
        <v>0</v>
      </c>
      <c r="M112" s="236">
        <v>0</v>
      </c>
      <c r="N112" s="236">
        <v>0</v>
      </c>
      <c r="O112" s="236">
        <v>0</v>
      </c>
      <c r="P112" s="236">
        <v>0</v>
      </c>
      <c r="Q112" s="236">
        <v>0</v>
      </c>
      <c r="R112" s="236">
        <v>0</v>
      </c>
      <c r="S112" s="236">
        <v>0</v>
      </c>
      <c r="T112" s="236">
        <v>4368.2</v>
      </c>
      <c r="U112" s="236">
        <v>972.5</v>
      </c>
      <c r="V112" s="236">
        <v>3</v>
      </c>
      <c r="W112" s="236">
        <v>0</v>
      </c>
      <c r="X112" s="236">
        <v>0</v>
      </c>
      <c r="Y112" s="236">
        <v>0</v>
      </c>
      <c r="Z112" s="236">
        <v>0</v>
      </c>
      <c r="AA112" s="236">
        <v>0</v>
      </c>
      <c r="AB112" s="236">
        <v>0</v>
      </c>
      <c r="AC112" s="236">
        <v>0</v>
      </c>
      <c r="AD112" s="236">
        <v>0</v>
      </c>
      <c r="AE112" s="236">
        <v>1207.2</v>
      </c>
      <c r="AF112" s="236">
        <v>2185.5</v>
      </c>
    </row>
    <row r="113" spans="1:32" ht="28.5" customHeight="1">
      <c r="A113" s="234" t="s">
        <v>507</v>
      </c>
      <c r="B113" s="235" t="s">
        <v>508</v>
      </c>
      <c r="C113" s="235" t="s">
        <v>461</v>
      </c>
      <c r="D113" s="235">
        <v>1530</v>
      </c>
      <c r="E113" s="236">
        <v>2863</v>
      </c>
      <c r="F113" s="236">
        <v>863.84</v>
      </c>
      <c r="G113" s="236">
        <v>239</v>
      </c>
      <c r="H113" s="236">
        <v>239</v>
      </c>
      <c r="I113" s="236">
        <v>0</v>
      </c>
      <c r="J113" s="236">
        <v>0</v>
      </c>
      <c r="K113" s="236">
        <v>0</v>
      </c>
      <c r="L113" s="236">
        <v>0</v>
      </c>
      <c r="M113" s="236">
        <v>0</v>
      </c>
      <c r="N113" s="236">
        <v>0</v>
      </c>
      <c r="O113" s="236">
        <v>0</v>
      </c>
      <c r="P113" s="236">
        <v>0</v>
      </c>
      <c r="Q113" s="236">
        <v>0</v>
      </c>
      <c r="R113" s="236">
        <v>0</v>
      </c>
      <c r="S113" s="236">
        <v>0</v>
      </c>
      <c r="T113" s="236">
        <v>4204.84</v>
      </c>
      <c r="U113" s="236">
        <v>997.2</v>
      </c>
      <c r="V113" s="236">
        <v>3</v>
      </c>
      <c r="W113" s="236">
        <v>0</v>
      </c>
      <c r="X113" s="236">
        <v>0</v>
      </c>
      <c r="Y113" s="236">
        <v>0</v>
      </c>
      <c r="Z113" s="236">
        <v>0</v>
      </c>
      <c r="AA113" s="236">
        <v>0</v>
      </c>
      <c r="AB113" s="236">
        <v>0</v>
      </c>
      <c r="AC113" s="236">
        <v>0</v>
      </c>
      <c r="AD113" s="236">
        <v>0</v>
      </c>
      <c r="AE113" s="236">
        <v>1102.8399999999999</v>
      </c>
      <c r="AF113" s="236">
        <v>2101.8000000000002</v>
      </c>
    </row>
    <row r="114" spans="1:32" ht="28.5" customHeight="1">
      <c r="A114" s="234" t="s">
        <v>509</v>
      </c>
      <c r="B114" s="235" t="s">
        <v>510</v>
      </c>
      <c r="C114" s="235" t="s">
        <v>461</v>
      </c>
      <c r="D114" s="235">
        <v>1530</v>
      </c>
      <c r="E114" s="236">
        <v>2843</v>
      </c>
      <c r="F114" s="236">
        <v>0</v>
      </c>
      <c r="G114" s="236">
        <v>0</v>
      </c>
      <c r="H114" s="236">
        <v>0</v>
      </c>
      <c r="I114" s="236">
        <v>0</v>
      </c>
      <c r="J114" s="236">
        <v>0</v>
      </c>
      <c r="K114" s="236">
        <v>0</v>
      </c>
      <c r="L114" s="236">
        <v>0</v>
      </c>
      <c r="M114" s="236">
        <v>0</v>
      </c>
      <c r="N114" s="236">
        <v>0</v>
      </c>
      <c r="O114" s="236">
        <v>0</v>
      </c>
      <c r="P114" s="236">
        <v>0</v>
      </c>
      <c r="Q114" s="236">
        <v>1978</v>
      </c>
      <c r="R114" s="236">
        <v>0</v>
      </c>
      <c r="S114" s="236">
        <v>0</v>
      </c>
      <c r="T114" s="236">
        <v>865</v>
      </c>
      <c r="U114" s="236">
        <v>862</v>
      </c>
      <c r="V114" s="236">
        <v>3</v>
      </c>
      <c r="W114" s="236">
        <v>0</v>
      </c>
      <c r="X114" s="236">
        <v>0</v>
      </c>
      <c r="Y114" s="236">
        <v>0</v>
      </c>
      <c r="Z114" s="236">
        <v>0</v>
      </c>
      <c r="AA114" s="236">
        <v>0</v>
      </c>
      <c r="AB114" s="236">
        <v>0</v>
      </c>
      <c r="AC114" s="236">
        <v>0</v>
      </c>
      <c r="AD114" s="236">
        <v>0</v>
      </c>
      <c r="AE114" s="236">
        <v>0</v>
      </c>
      <c r="AF114" s="236">
        <v>0</v>
      </c>
    </row>
    <row r="115" spans="1:32" ht="28.5" customHeight="1">
      <c r="A115" s="234" t="s">
        <v>511</v>
      </c>
      <c r="B115" s="235" t="s">
        <v>512</v>
      </c>
      <c r="C115" s="235" t="s">
        <v>404</v>
      </c>
      <c r="D115" s="235">
        <v>1510</v>
      </c>
      <c r="E115" s="236">
        <v>2745</v>
      </c>
      <c r="F115" s="236">
        <v>851.9</v>
      </c>
      <c r="G115" s="236">
        <v>229</v>
      </c>
      <c r="H115" s="236">
        <v>229</v>
      </c>
      <c r="I115" s="236">
        <v>0</v>
      </c>
      <c r="J115" s="236">
        <v>0</v>
      </c>
      <c r="K115" s="236">
        <v>0</v>
      </c>
      <c r="L115" s="236">
        <v>0</v>
      </c>
      <c r="M115" s="236">
        <v>0</v>
      </c>
      <c r="N115" s="236">
        <v>0</v>
      </c>
      <c r="O115" s="236">
        <v>0</v>
      </c>
      <c r="P115" s="236">
        <v>0</v>
      </c>
      <c r="Q115" s="236">
        <v>0</v>
      </c>
      <c r="R115" s="236">
        <v>0</v>
      </c>
      <c r="S115" s="236">
        <v>0</v>
      </c>
      <c r="T115" s="236">
        <v>4776.6499999999996</v>
      </c>
      <c r="U115" s="236">
        <v>977.7</v>
      </c>
      <c r="V115" s="236">
        <v>3</v>
      </c>
      <c r="W115" s="236">
        <v>8.8800000000000008</v>
      </c>
      <c r="X115" s="236">
        <v>0</v>
      </c>
      <c r="Y115" s="236">
        <v>0</v>
      </c>
      <c r="Z115" s="236">
        <v>0</v>
      </c>
      <c r="AA115" s="236">
        <v>0</v>
      </c>
      <c r="AB115" s="236">
        <v>0</v>
      </c>
      <c r="AC115" s="236">
        <v>0</v>
      </c>
      <c r="AD115" s="236">
        <v>0</v>
      </c>
      <c r="AE115" s="236">
        <v>1802.65</v>
      </c>
      <c r="AF115" s="236">
        <v>1984.42</v>
      </c>
    </row>
    <row r="116" spans="1:32" ht="28.5" customHeight="1">
      <c r="A116" s="234" t="s">
        <v>513</v>
      </c>
      <c r="B116" s="235" t="s">
        <v>514</v>
      </c>
      <c r="C116" s="235" t="s">
        <v>461</v>
      </c>
      <c r="D116" s="235">
        <v>1530</v>
      </c>
      <c r="E116" s="236">
        <v>2766</v>
      </c>
      <c r="F116" s="236">
        <v>703.42</v>
      </c>
      <c r="G116" s="236">
        <v>231</v>
      </c>
      <c r="H116" s="236">
        <v>131.43</v>
      </c>
      <c r="I116" s="236">
        <v>0</v>
      </c>
      <c r="J116" s="236">
        <v>0</v>
      </c>
      <c r="K116" s="236">
        <v>0</v>
      </c>
      <c r="L116" s="236">
        <v>0</v>
      </c>
      <c r="M116" s="236">
        <v>0</v>
      </c>
      <c r="N116" s="236">
        <v>0</v>
      </c>
      <c r="O116" s="236">
        <v>0</v>
      </c>
      <c r="P116" s="236">
        <v>0</v>
      </c>
      <c r="Q116" s="236">
        <v>1185.43</v>
      </c>
      <c r="R116" s="236">
        <v>0</v>
      </c>
      <c r="S116" s="236">
        <v>0</v>
      </c>
      <c r="T116" s="236">
        <v>2646.42</v>
      </c>
      <c r="U116" s="236">
        <v>920.1</v>
      </c>
      <c r="V116" s="236">
        <v>3</v>
      </c>
      <c r="W116" s="236">
        <v>0</v>
      </c>
      <c r="X116" s="236">
        <v>0</v>
      </c>
      <c r="Y116" s="236">
        <v>0</v>
      </c>
      <c r="Z116" s="236">
        <v>0</v>
      </c>
      <c r="AA116" s="236">
        <v>0</v>
      </c>
      <c r="AB116" s="236">
        <v>0</v>
      </c>
      <c r="AC116" s="236">
        <v>0</v>
      </c>
      <c r="AD116" s="236">
        <v>0</v>
      </c>
      <c r="AE116" s="236">
        <v>934.42</v>
      </c>
      <c r="AF116" s="236">
        <v>788.9</v>
      </c>
    </row>
    <row r="117" spans="1:32" ht="28.5" customHeight="1">
      <c r="A117" s="234" t="s">
        <v>515</v>
      </c>
      <c r="B117" s="235" t="s">
        <v>516</v>
      </c>
      <c r="C117" s="235" t="s">
        <v>404</v>
      </c>
      <c r="D117" s="235">
        <v>1510</v>
      </c>
      <c r="E117" s="236">
        <v>2824</v>
      </c>
      <c r="F117" s="236">
        <v>852.07</v>
      </c>
      <c r="G117" s="236">
        <v>117.5</v>
      </c>
      <c r="H117" s="236">
        <v>235</v>
      </c>
      <c r="I117" s="236">
        <v>0</v>
      </c>
      <c r="J117" s="236">
        <v>0</v>
      </c>
      <c r="K117" s="236">
        <v>0</v>
      </c>
      <c r="L117" s="236">
        <v>0</v>
      </c>
      <c r="M117" s="236">
        <v>0</v>
      </c>
      <c r="N117" s="236">
        <v>0</v>
      </c>
      <c r="O117" s="236">
        <v>0</v>
      </c>
      <c r="P117" s="236">
        <v>0</v>
      </c>
      <c r="Q117" s="236">
        <v>0</v>
      </c>
      <c r="R117" s="236">
        <v>0</v>
      </c>
      <c r="S117" s="236">
        <v>0</v>
      </c>
      <c r="T117" s="236">
        <v>4028.57</v>
      </c>
      <c r="U117" s="236">
        <v>1045.8</v>
      </c>
      <c r="V117" s="236">
        <v>3</v>
      </c>
      <c r="W117" s="236">
        <v>0</v>
      </c>
      <c r="X117" s="236">
        <v>0</v>
      </c>
      <c r="Y117" s="236">
        <v>0</v>
      </c>
      <c r="Z117" s="236">
        <v>0</v>
      </c>
      <c r="AA117" s="236">
        <v>0</v>
      </c>
      <c r="AB117" s="236">
        <v>0</v>
      </c>
      <c r="AC117" s="236">
        <v>0</v>
      </c>
      <c r="AD117" s="236">
        <v>0</v>
      </c>
      <c r="AE117" s="236">
        <v>969.57</v>
      </c>
      <c r="AF117" s="236">
        <v>2010.2</v>
      </c>
    </row>
    <row r="118" spans="1:32" ht="28.5" customHeight="1">
      <c r="A118" s="234" t="s">
        <v>517</v>
      </c>
      <c r="B118" s="235" t="s">
        <v>518</v>
      </c>
      <c r="C118" s="235" t="s">
        <v>519</v>
      </c>
      <c r="D118" s="235">
        <v>1650</v>
      </c>
      <c r="E118" s="236">
        <v>7442</v>
      </c>
      <c r="F118" s="236">
        <v>0</v>
      </c>
      <c r="G118" s="236">
        <v>0</v>
      </c>
      <c r="H118" s="236">
        <v>0</v>
      </c>
      <c r="I118" s="236">
        <v>0</v>
      </c>
      <c r="J118" s="236">
        <v>0</v>
      </c>
      <c r="K118" s="236">
        <v>0</v>
      </c>
      <c r="L118" s="236">
        <v>0</v>
      </c>
      <c r="M118" s="236">
        <v>0</v>
      </c>
      <c r="N118" s="236">
        <v>0</v>
      </c>
      <c r="O118" s="236">
        <v>0</v>
      </c>
      <c r="P118" s="236">
        <v>0</v>
      </c>
      <c r="Q118" s="236">
        <v>0</v>
      </c>
      <c r="R118" s="236">
        <v>0</v>
      </c>
      <c r="S118" s="236">
        <v>0</v>
      </c>
      <c r="T118" s="236">
        <v>7442</v>
      </c>
      <c r="U118" s="236">
        <v>1294.5</v>
      </c>
      <c r="V118" s="236">
        <v>5</v>
      </c>
      <c r="W118" s="236">
        <v>159.25</v>
      </c>
      <c r="X118" s="236">
        <v>0</v>
      </c>
      <c r="Y118" s="236">
        <v>0</v>
      </c>
      <c r="Z118" s="236">
        <v>0</v>
      </c>
      <c r="AA118" s="236">
        <v>0</v>
      </c>
      <c r="AB118" s="236">
        <v>0</v>
      </c>
      <c r="AC118" s="236">
        <v>0</v>
      </c>
      <c r="AD118" s="236">
        <v>0</v>
      </c>
      <c r="AE118" s="236">
        <v>0</v>
      </c>
      <c r="AF118" s="236">
        <v>5983.25</v>
      </c>
    </row>
    <row r="119" spans="1:32" ht="28.5" customHeight="1">
      <c r="A119" s="234" t="s">
        <v>520</v>
      </c>
      <c r="B119" s="235" t="s">
        <v>521</v>
      </c>
      <c r="C119" s="235" t="s">
        <v>522</v>
      </c>
      <c r="D119" s="235">
        <v>1560</v>
      </c>
      <c r="E119" s="236">
        <v>10474</v>
      </c>
      <c r="F119" s="236">
        <v>0</v>
      </c>
      <c r="G119" s="236">
        <v>0</v>
      </c>
      <c r="H119" s="236">
        <v>0</v>
      </c>
      <c r="I119" s="236">
        <v>0</v>
      </c>
      <c r="J119" s="236">
        <v>0</v>
      </c>
      <c r="K119" s="236">
        <v>0</v>
      </c>
      <c r="L119" s="236">
        <v>0</v>
      </c>
      <c r="M119" s="236">
        <v>0</v>
      </c>
      <c r="N119" s="236">
        <v>0</v>
      </c>
      <c r="O119" s="236">
        <v>0</v>
      </c>
      <c r="P119" s="236">
        <v>0</v>
      </c>
      <c r="Q119" s="236">
        <v>0</v>
      </c>
      <c r="R119" s="236">
        <v>0</v>
      </c>
      <c r="S119" s="236">
        <v>0</v>
      </c>
      <c r="T119" s="236">
        <v>10474</v>
      </c>
      <c r="U119" s="236">
        <v>1852.5</v>
      </c>
      <c r="V119" s="236">
        <v>7</v>
      </c>
      <c r="W119" s="236">
        <v>467.9</v>
      </c>
      <c r="X119" s="236">
        <v>0</v>
      </c>
      <c r="Y119" s="236">
        <v>0</v>
      </c>
      <c r="Z119" s="236">
        <v>0</v>
      </c>
      <c r="AA119" s="236">
        <v>0</v>
      </c>
      <c r="AB119" s="236">
        <v>0</v>
      </c>
      <c r="AC119" s="236">
        <v>0</v>
      </c>
      <c r="AD119" s="236">
        <v>0</v>
      </c>
      <c r="AE119" s="236">
        <v>0</v>
      </c>
      <c r="AF119" s="236">
        <v>8146.6</v>
      </c>
    </row>
    <row r="120" spans="1:32" ht="28.5" customHeight="1">
      <c r="A120" s="234" t="s">
        <v>523</v>
      </c>
      <c r="B120" s="235" t="s">
        <v>524</v>
      </c>
      <c r="C120" s="235" t="s">
        <v>525</v>
      </c>
      <c r="D120" s="235">
        <v>1551</v>
      </c>
      <c r="E120" s="236">
        <v>40803</v>
      </c>
      <c r="F120" s="236">
        <v>0</v>
      </c>
      <c r="G120" s="236">
        <v>0</v>
      </c>
      <c r="H120" s="236">
        <v>0</v>
      </c>
      <c r="I120" s="236">
        <v>0</v>
      </c>
      <c r="J120" s="236">
        <v>0</v>
      </c>
      <c r="K120" s="236">
        <v>0</v>
      </c>
      <c r="L120" s="236">
        <v>0</v>
      </c>
      <c r="M120" s="236">
        <v>0</v>
      </c>
      <c r="N120" s="236">
        <v>0</v>
      </c>
      <c r="O120" s="236">
        <v>0</v>
      </c>
      <c r="P120" s="236">
        <v>0</v>
      </c>
      <c r="Q120" s="236">
        <v>0</v>
      </c>
      <c r="R120" s="236">
        <v>0</v>
      </c>
      <c r="S120" s="236">
        <v>0</v>
      </c>
      <c r="T120" s="236">
        <v>40803</v>
      </c>
      <c r="U120" s="236">
        <v>3117.9</v>
      </c>
      <c r="V120" s="236">
        <v>10</v>
      </c>
      <c r="W120" s="236">
        <v>7538.78</v>
      </c>
      <c r="X120" s="236">
        <v>0</v>
      </c>
      <c r="Y120" s="236">
        <v>0</v>
      </c>
      <c r="Z120" s="236">
        <v>0</v>
      </c>
      <c r="AA120" s="236">
        <v>0</v>
      </c>
      <c r="AB120" s="236">
        <v>0</v>
      </c>
      <c r="AC120" s="236">
        <v>0</v>
      </c>
      <c r="AD120" s="236">
        <v>0</v>
      </c>
      <c r="AE120" s="236">
        <v>0</v>
      </c>
      <c r="AF120" s="236">
        <v>30136.32</v>
      </c>
    </row>
    <row r="121" spans="1:32" ht="28.5" customHeight="1">
      <c r="A121" s="234" t="s">
        <v>526</v>
      </c>
      <c r="B121" s="235" t="s">
        <v>527</v>
      </c>
      <c r="C121" s="235" t="s">
        <v>269</v>
      </c>
      <c r="D121" s="235">
        <v>1510</v>
      </c>
      <c r="E121" s="236">
        <v>3926</v>
      </c>
      <c r="F121" s="236">
        <v>1218.4100000000001</v>
      </c>
      <c r="G121" s="236">
        <v>327</v>
      </c>
      <c r="H121" s="236">
        <v>327</v>
      </c>
      <c r="I121" s="236">
        <v>0</v>
      </c>
      <c r="J121" s="236">
        <v>0</v>
      </c>
      <c r="K121" s="236">
        <v>0</v>
      </c>
      <c r="L121" s="236">
        <v>0</v>
      </c>
      <c r="M121" s="236">
        <v>0</v>
      </c>
      <c r="N121" s="236">
        <v>0</v>
      </c>
      <c r="O121" s="236">
        <v>0</v>
      </c>
      <c r="P121" s="236">
        <v>0</v>
      </c>
      <c r="Q121" s="236">
        <v>0</v>
      </c>
      <c r="R121" s="236">
        <v>0</v>
      </c>
      <c r="S121" s="236">
        <v>0</v>
      </c>
      <c r="T121" s="236">
        <v>6136.86</v>
      </c>
      <c r="U121" s="236">
        <v>1207.8</v>
      </c>
      <c r="V121" s="236">
        <v>3</v>
      </c>
      <c r="W121" s="236">
        <v>42.78</v>
      </c>
      <c r="X121" s="236">
        <v>0</v>
      </c>
      <c r="Y121" s="236">
        <v>0</v>
      </c>
      <c r="Z121" s="236">
        <v>0</v>
      </c>
      <c r="AA121" s="236">
        <v>0</v>
      </c>
      <c r="AB121" s="236">
        <v>0</v>
      </c>
      <c r="AC121" s="236">
        <v>0</v>
      </c>
      <c r="AD121" s="236">
        <v>0</v>
      </c>
      <c r="AE121" s="236">
        <v>1883.86</v>
      </c>
      <c r="AF121" s="236">
        <v>2999.42</v>
      </c>
    </row>
    <row r="122" spans="1:32" ht="28.5" customHeight="1">
      <c r="A122" s="234" t="s">
        <v>528</v>
      </c>
      <c r="B122" s="235" t="s">
        <v>529</v>
      </c>
      <c r="C122" s="235" t="s">
        <v>530</v>
      </c>
      <c r="D122" s="235">
        <v>1595</v>
      </c>
      <c r="E122" s="236">
        <v>9810</v>
      </c>
      <c r="F122" s="236">
        <v>0</v>
      </c>
      <c r="G122" s="236">
        <v>0</v>
      </c>
      <c r="H122" s="236">
        <v>0</v>
      </c>
      <c r="I122" s="236">
        <v>0</v>
      </c>
      <c r="J122" s="236">
        <v>0</v>
      </c>
      <c r="K122" s="236">
        <v>0</v>
      </c>
      <c r="L122" s="236">
        <v>0</v>
      </c>
      <c r="M122" s="236">
        <v>0</v>
      </c>
      <c r="N122" s="236">
        <v>0</v>
      </c>
      <c r="O122" s="236">
        <v>0</v>
      </c>
      <c r="P122" s="236">
        <v>0</v>
      </c>
      <c r="Q122" s="236">
        <v>0</v>
      </c>
      <c r="R122" s="236">
        <v>0</v>
      </c>
      <c r="S122" s="236">
        <v>0</v>
      </c>
      <c r="T122" s="236">
        <v>9810</v>
      </c>
      <c r="U122" s="236">
        <v>1696.9</v>
      </c>
      <c r="V122" s="236">
        <v>5</v>
      </c>
      <c r="W122" s="236">
        <v>366.62</v>
      </c>
      <c r="X122" s="236">
        <v>0</v>
      </c>
      <c r="Y122" s="236">
        <v>0</v>
      </c>
      <c r="Z122" s="236">
        <v>0</v>
      </c>
      <c r="AA122" s="236">
        <v>0</v>
      </c>
      <c r="AB122" s="236">
        <v>0</v>
      </c>
      <c r="AC122" s="236">
        <v>0</v>
      </c>
      <c r="AD122" s="236">
        <v>0</v>
      </c>
      <c r="AE122" s="236">
        <v>0</v>
      </c>
      <c r="AF122" s="236">
        <v>7741.48</v>
      </c>
    </row>
    <row r="123" spans="1:32" ht="28.5" customHeight="1">
      <c r="A123" s="234" t="s">
        <v>531</v>
      </c>
      <c r="B123" s="235" t="s">
        <v>532</v>
      </c>
      <c r="C123" s="235" t="s">
        <v>310</v>
      </c>
      <c r="D123" s="235">
        <v>1530</v>
      </c>
      <c r="E123" s="236">
        <v>6924</v>
      </c>
      <c r="F123" s="236">
        <v>1372.86</v>
      </c>
      <c r="G123" s="236">
        <v>577</v>
      </c>
      <c r="H123" s="236">
        <v>577</v>
      </c>
      <c r="I123" s="236">
        <v>0</v>
      </c>
      <c r="J123" s="236">
        <v>0</v>
      </c>
      <c r="K123" s="236">
        <v>0</v>
      </c>
      <c r="L123" s="236">
        <v>0</v>
      </c>
      <c r="M123" s="236">
        <v>0</v>
      </c>
      <c r="N123" s="236">
        <v>0</v>
      </c>
      <c r="O123" s="236">
        <v>0</v>
      </c>
      <c r="P123" s="236">
        <v>0</v>
      </c>
      <c r="Q123" s="236">
        <v>0</v>
      </c>
      <c r="R123" s="236">
        <v>0</v>
      </c>
      <c r="S123" s="236">
        <v>0</v>
      </c>
      <c r="T123" s="236">
        <v>9450.86</v>
      </c>
      <c r="U123" s="236">
        <v>2024.7</v>
      </c>
      <c r="V123" s="236">
        <v>5</v>
      </c>
      <c r="W123" s="236">
        <v>287.12</v>
      </c>
      <c r="X123" s="236">
        <v>0</v>
      </c>
      <c r="Y123" s="236">
        <v>0</v>
      </c>
      <c r="Z123" s="236">
        <v>0</v>
      </c>
      <c r="AA123" s="236">
        <v>0</v>
      </c>
      <c r="AB123" s="236">
        <v>0</v>
      </c>
      <c r="AC123" s="236">
        <v>0</v>
      </c>
      <c r="AD123" s="236">
        <v>0</v>
      </c>
      <c r="AE123" s="236">
        <v>1949.86</v>
      </c>
      <c r="AF123" s="236">
        <v>5184.18</v>
      </c>
    </row>
    <row r="124" spans="1:32" ht="28.5" customHeight="1">
      <c r="A124" s="234" t="s">
        <v>533</v>
      </c>
      <c r="B124" s="235" t="s">
        <v>534</v>
      </c>
      <c r="C124" s="235" t="s">
        <v>535</v>
      </c>
      <c r="D124" s="235">
        <v>1555</v>
      </c>
      <c r="E124" s="236">
        <v>9286</v>
      </c>
      <c r="F124" s="236">
        <v>0</v>
      </c>
      <c r="G124" s="236">
        <v>0</v>
      </c>
      <c r="H124" s="236">
        <v>0</v>
      </c>
      <c r="I124" s="236">
        <v>0</v>
      </c>
      <c r="J124" s="236">
        <v>0</v>
      </c>
      <c r="K124" s="236">
        <v>0</v>
      </c>
      <c r="L124" s="236">
        <v>0</v>
      </c>
      <c r="M124" s="236">
        <v>0</v>
      </c>
      <c r="N124" s="236">
        <v>0</v>
      </c>
      <c r="O124" s="236">
        <v>0</v>
      </c>
      <c r="P124" s="236">
        <v>0</v>
      </c>
      <c r="Q124" s="236">
        <v>0</v>
      </c>
      <c r="R124" s="236">
        <v>0</v>
      </c>
      <c r="S124" s="236">
        <v>0</v>
      </c>
      <c r="T124" s="236">
        <v>9286</v>
      </c>
      <c r="U124" s="236">
        <v>1609.9</v>
      </c>
      <c r="V124" s="236">
        <v>5</v>
      </c>
      <c r="W124" s="236">
        <v>312.11</v>
      </c>
      <c r="X124" s="236">
        <v>0</v>
      </c>
      <c r="Y124" s="236">
        <v>0</v>
      </c>
      <c r="Z124" s="236">
        <v>0</v>
      </c>
      <c r="AA124" s="236">
        <v>0</v>
      </c>
      <c r="AB124" s="236">
        <v>0</v>
      </c>
      <c r="AC124" s="236">
        <v>0</v>
      </c>
      <c r="AD124" s="236">
        <v>0</v>
      </c>
      <c r="AE124" s="236">
        <v>0</v>
      </c>
      <c r="AF124" s="236">
        <v>7358.99</v>
      </c>
    </row>
    <row r="125" spans="1:32" ht="28.5" customHeight="1">
      <c r="A125" s="234" t="s">
        <v>536</v>
      </c>
      <c r="B125" s="235" t="s">
        <v>537</v>
      </c>
      <c r="C125" s="235" t="s">
        <v>538</v>
      </c>
      <c r="D125" s="235">
        <v>1580</v>
      </c>
      <c r="E125" s="236">
        <v>33384</v>
      </c>
      <c r="F125" s="236">
        <v>0</v>
      </c>
      <c r="G125" s="236">
        <v>0</v>
      </c>
      <c r="H125" s="236">
        <v>0</v>
      </c>
      <c r="I125" s="236">
        <v>0</v>
      </c>
      <c r="J125" s="236">
        <v>0</v>
      </c>
      <c r="K125" s="236">
        <v>0</v>
      </c>
      <c r="L125" s="236">
        <v>0</v>
      </c>
      <c r="M125" s="236">
        <v>0</v>
      </c>
      <c r="N125" s="236">
        <v>0</v>
      </c>
      <c r="O125" s="236">
        <v>0</v>
      </c>
      <c r="P125" s="236">
        <v>0</v>
      </c>
      <c r="Q125" s="236">
        <v>0</v>
      </c>
      <c r="R125" s="236">
        <v>0</v>
      </c>
      <c r="S125" s="236">
        <v>0</v>
      </c>
      <c r="T125" s="236">
        <v>33384</v>
      </c>
      <c r="U125" s="236">
        <v>3117.9</v>
      </c>
      <c r="V125" s="236">
        <v>10</v>
      </c>
      <c r="W125" s="236">
        <v>5684.03</v>
      </c>
      <c r="X125" s="236">
        <v>0</v>
      </c>
      <c r="Y125" s="236">
        <v>0</v>
      </c>
      <c r="Z125" s="236">
        <v>0</v>
      </c>
      <c r="AA125" s="236">
        <v>0</v>
      </c>
      <c r="AB125" s="236">
        <v>0</v>
      </c>
      <c r="AC125" s="236">
        <v>0</v>
      </c>
      <c r="AD125" s="236">
        <v>0</v>
      </c>
      <c r="AE125" s="236">
        <v>0</v>
      </c>
      <c r="AF125" s="236">
        <v>24572.07</v>
      </c>
    </row>
    <row r="126" spans="1:32" ht="28.5" customHeight="1">
      <c r="A126" s="234" t="s">
        <v>539</v>
      </c>
      <c r="B126" s="235" t="s">
        <v>540</v>
      </c>
      <c r="C126" s="235" t="s">
        <v>541</v>
      </c>
      <c r="D126" s="235">
        <v>1555</v>
      </c>
      <c r="E126" s="236">
        <v>9000</v>
      </c>
      <c r="F126" s="236">
        <v>0</v>
      </c>
      <c r="G126" s="236">
        <v>0</v>
      </c>
      <c r="H126" s="236">
        <v>0</v>
      </c>
      <c r="I126" s="236">
        <v>0</v>
      </c>
      <c r="J126" s="236">
        <v>0</v>
      </c>
      <c r="K126" s="236">
        <v>0</v>
      </c>
      <c r="L126" s="236">
        <v>0</v>
      </c>
      <c r="M126" s="236">
        <v>0</v>
      </c>
      <c r="N126" s="236">
        <v>0</v>
      </c>
      <c r="O126" s="236">
        <v>0</v>
      </c>
      <c r="P126" s="236">
        <v>0</v>
      </c>
      <c r="Q126" s="236">
        <v>0</v>
      </c>
      <c r="R126" s="236">
        <v>0</v>
      </c>
      <c r="S126" s="236">
        <v>0</v>
      </c>
      <c r="T126" s="236">
        <v>9000</v>
      </c>
      <c r="U126" s="236">
        <v>1238.2</v>
      </c>
      <c r="V126" s="236">
        <v>5</v>
      </c>
      <c r="W126" s="236">
        <v>320.68</v>
      </c>
      <c r="X126" s="236">
        <v>0</v>
      </c>
      <c r="Y126" s="236">
        <v>0</v>
      </c>
      <c r="Z126" s="236">
        <v>0</v>
      </c>
      <c r="AA126" s="236">
        <v>0</v>
      </c>
      <c r="AB126" s="236">
        <v>0</v>
      </c>
      <c r="AC126" s="236">
        <v>0</v>
      </c>
      <c r="AD126" s="236">
        <v>0</v>
      </c>
      <c r="AE126" s="236">
        <v>0</v>
      </c>
      <c r="AF126" s="236">
        <v>7436.12</v>
      </c>
    </row>
    <row r="127" spans="1:32" ht="28.5" customHeight="1">
      <c r="A127" s="234" t="s">
        <v>542</v>
      </c>
      <c r="B127" s="235" t="s">
        <v>543</v>
      </c>
      <c r="C127" s="235" t="s">
        <v>544</v>
      </c>
      <c r="D127" s="235">
        <v>1595.3000179999999</v>
      </c>
      <c r="E127" s="236">
        <v>9000</v>
      </c>
      <c r="F127" s="236">
        <v>0</v>
      </c>
      <c r="G127" s="236">
        <v>0</v>
      </c>
      <c r="H127" s="236">
        <v>0</v>
      </c>
      <c r="I127" s="236">
        <v>0</v>
      </c>
      <c r="J127" s="236">
        <v>0</v>
      </c>
      <c r="K127" s="236">
        <v>0</v>
      </c>
      <c r="L127" s="236">
        <v>0</v>
      </c>
      <c r="M127" s="236">
        <v>0</v>
      </c>
      <c r="N127" s="236">
        <v>0</v>
      </c>
      <c r="O127" s="236">
        <v>0</v>
      </c>
      <c r="P127" s="236">
        <v>0</v>
      </c>
      <c r="Q127" s="236">
        <v>0</v>
      </c>
      <c r="R127" s="236">
        <v>0</v>
      </c>
      <c r="S127" s="236">
        <v>0</v>
      </c>
      <c r="T127" s="236">
        <v>9000</v>
      </c>
      <c r="U127" s="236">
        <v>1238.2</v>
      </c>
      <c r="V127" s="236">
        <v>5</v>
      </c>
      <c r="W127" s="236">
        <v>320.68</v>
      </c>
      <c r="X127" s="236">
        <v>0</v>
      </c>
      <c r="Y127" s="236">
        <v>0</v>
      </c>
      <c r="Z127" s="236">
        <v>0</v>
      </c>
      <c r="AA127" s="236">
        <v>0</v>
      </c>
      <c r="AB127" s="236">
        <v>0</v>
      </c>
      <c r="AC127" s="236">
        <v>0</v>
      </c>
      <c r="AD127" s="236">
        <v>0</v>
      </c>
      <c r="AE127" s="236">
        <v>0</v>
      </c>
      <c r="AF127" s="236">
        <v>7436.12</v>
      </c>
    </row>
    <row r="128" spans="1:32" ht="28.5" customHeight="1">
      <c r="A128" s="234" t="s">
        <v>545</v>
      </c>
      <c r="B128" s="235" t="s">
        <v>546</v>
      </c>
      <c r="C128" s="235" t="s">
        <v>350</v>
      </c>
      <c r="D128" s="235">
        <v>1590</v>
      </c>
      <c r="E128" s="236">
        <v>9000</v>
      </c>
      <c r="F128" s="236">
        <v>0</v>
      </c>
      <c r="G128" s="236">
        <v>0</v>
      </c>
      <c r="H128" s="236">
        <v>0</v>
      </c>
      <c r="I128" s="236">
        <v>0</v>
      </c>
      <c r="J128" s="236">
        <v>0</v>
      </c>
      <c r="K128" s="236">
        <v>0</v>
      </c>
      <c r="L128" s="236">
        <v>0</v>
      </c>
      <c r="M128" s="236">
        <v>0</v>
      </c>
      <c r="N128" s="236">
        <v>0</v>
      </c>
      <c r="O128" s="236">
        <v>0</v>
      </c>
      <c r="P128" s="236">
        <v>0</v>
      </c>
      <c r="Q128" s="236">
        <v>0</v>
      </c>
      <c r="R128" s="236">
        <v>0</v>
      </c>
      <c r="S128" s="236">
        <v>0</v>
      </c>
      <c r="T128" s="236">
        <v>9000</v>
      </c>
      <c r="U128" s="236">
        <v>1238.2</v>
      </c>
      <c r="V128" s="236">
        <v>5</v>
      </c>
      <c r="W128" s="236">
        <v>320.68</v>
      </c>
      <c r="X128" s="236">
        <v>0</v>
      </c>
      <c r="Y128" s="236">
        <v>0</v>
      </c>
      <c r="Z128" s="236">
        <v>0</v>
      </c>
      <c r="AA128" s="236">
        <v>0</v>
      </c>
      <c r="AB128" s="236">
        <v>0</v>
      </c>
      <c r="AC128" s="236">
        <v>0</v>
      </c>
      <c r="AD128" s="236">
        <v>0</v>
      </c>
      <c r="AE128" s="236">
        <v>0</v>
      </c>
      <c r="AF128" s="236">
        <v>7436.12</v>
      </c>
    </row>
    <row r="129" spans="1:32" ht="28.5" customHeight="1">
      <c r="A129" s="234" t="s">
        <v>547</v>
      </c>
      <c r="B129" s="235" t="s">
        <v>548</v>
      </c>
      <c r="C129" s="235" t="s">
        <v>486</v>
      </c>
      <c r="D129" s="235">
        <v>1650</v>
      </c>
      <c r="E129" s="236">
        <v>9000</v>
      </c>
      <c r="F129" s="236">
        <v>0</v>
      </c>
      <c r="G129" s="236">
        <v>0</v>
      </c>
      <c r="H129" s="236">
        <v>0</v>
      </c>
      <c r="I129" s="236">
        <v>0</v>
      </c>
      <c r="J129" s="236">
        <v>0</v>
      </c>
      <c r="K129" s="236">
        <v>0</v>
      </c>
      <c r="L129" s="236">
        <v>0</v>
      </c>
      <c r="M129" s="236">
        <v>0</v>
      </c>
      <c r="N129" s="236">
        <v>0</v>
      </c>
      <c r="O129" s="236">
        <v>0</v>
      </c>
      <c r="P129" s="236">
        <v>0</v>
      </c>
      <c r="Q129" s="236">
        <v>0</v>
      </c>
      <c r="R129" s="236">
        <v>0</v>
      </c>
      <c r="S129" s="236">
        <v>0</v>
      </c>
      <c r="T129" s="236">
        <v>9000</v>
      </c>
      <c r="U129" s="236">
        <v>1238.2</v>
      </c>
      <c r="V129" s="236">
        <v>5</v>
      </c>
      <c r="W129" s="236">
        <v>320.68</v>
      </c>
      <c r="X129" s="236">
        <v>0</v>
      </c>
      <c r="Y129" s="236">
        <v>0</v>
      </c>
      <c r="Z129" s="236">
        <v>0</v>
      </c>
      <c r="AA129" s="236">
        <v>0</v>
      </c>
      <c r="AB129" s="236">
        <v>0</v>
      </c>
      <c r="AC129" s="236">
        <v>0</v>
      </c>
      <c r="AD129" s="236">
        <v>0</v>
      </c>
      <c r="AE129" s="236">
        <v>0</v>
      </c>
      <c r="AF129" s="236">
        <v>7436.12</v>
      </c>
    </row>
    <row r="130" spans="1:32" ht="28.5" customHeight="1">
      <c r="A130" s="234" t="s">
        <v>549</v>
      </c>
      <c r="B130" s="235" t="s">
        <v>550</v>
      </c>
      <c r="C130" s="235" t="s">
        <v>551</v>
      </c>
      <c r="D130" s="235">
        <v>1530</v>
      </c>
      <c r="E130" s="236">
        <v>2791</v>
      </c>
      <c r="F130" s="236">
        <v>866.17</v>
      </c>
      <c r="G130" s="236">
        <v>233</v>
      </c>
      <c r="H130" s="236">
        <v>232</v>
      </c>
      <c r="I130" s="236">
        <v>0</v>
      </c>
      <c r="J130" s="236">
        <v>0</v>
      </c>
      <c r="K130" s="236">
        <v>0</v>
      </c>
      <c r="L130" s="236">
        <v>0</v>
      </c>
      <c r="M130" s="236">
        <v>0</v>
      </c>
      <c r="N130" s="236">
        <v>0</v>
      </c>
      <c r="O130" s="236">
        <v>0</v>
      </c>
      <c r="P130" s="236">
        <v>0</v>
      </c>
      <c r="Q130" s="236">
        <v>0</v>
      </c>
      <c r="R130" s="236">
        <v>0</v>
      </c>
      <c r="S130" s="236">
        <v>0</v>
      </c>
      <c r="T130" s="236">
        <v>4362.7700000000004</v>
      </c>
      <c r="U130" s="236">
        <v>969.7</v>
      </c>
      <c r="V130" s="236">
        <v>3</v>
      </c>
      <c r="W130" s="236">
        <v>0</v>
      </c>
      <c r="X130" s="236">
        <v>0</v>
      </c>
      <c r="Y130" s="236">
        <v>0</v>
      </c>
      <c r="Z130" s="236">
        <v>0</v>
      </c>
      <c r="AA130" s="236">
        <v>0</v>
      </c>
      <c r="AB130" s="236">
        <v>0</v>
      </c>
      <c r="AC130" s="236">
        <v>0</v>
      </c>
      <c r="AD130" s="236">
        <v>0</v>
      </c>
      <c r="AE130" s="236">
        <v>1339.77</v>
      </c>
      <c r="AF130" s="236">
        <v>2050.3000000000002</v>
      </c>
    </row>
    <row r="131" spans="1:32" ht="28.5" customHeight="1">
      <c r="A131" s="234" t="s">
        <v>552</v>
      </c>
      <c r="B131" s="235" t="s">
        <v>553</v>
      </c>
      <c r="C131" s="235" t="s">
        <v>461</v>
      </c>
      <c r="D131" s="235">
        <v>1530</v>
      </c>
      <c r="E131" s="236">
        <v>2766</v>
      </c>
      <c r="F131" s="236">
        <v>858.41</v>
      </c>
      <c r="G131" s="236">
        <v>231</v>
      </c>
      <c r="H131" s="236">
        <v>230</v>
      </c>
      <c r="I131" s="236">
        <v>0</v>
      </c>
      <c r="J131" s="236">
        <v>0</v>
      </c>
      <c r="K131" s="236">
        <v>0</v>
      </c>
      <c r="L131" s="236">
        <v>0</v>
      </c>
      <c r="M131" s="236">
        <v>0</v>
      </c>
      <c r="N131" s="236">
        <v>0</v>
      </c>
      <c r="O131" s="236">
        <v>0</v>
      </c>
      <c r="P131" s="236">
        <v>0</v>
      </c>
      <c r="Q131" s="236">
        <v>0</v>
      </c>
      <c r="R131" s="236">
        <v>0</v>
      </c>
      <c r="S131" s="236">
        <v>0</v>
      </c>
      <c r="T131" s="236">
        <v>4371.55</v>
      </c>
      <c r="U131" s="236">
        <v>933</v>
      </c>
      <c r="V131" s="236">
        <v>3</v>
      </c>
      <c r="W131" s="236">
        <v>0</v>
      </c>
      <c r="X131" s="236">
        <v>0</v>
      </c>
      <c r="Y131" s="236">
        <v>0</v>
      </c>
      <c r="Z131" s="236">
        <v>0</v>
      </c>
      <c r="AA131" s="236">
        <v>0</v>
      </c>
      <c r="AB131" s="236">
        <v>0</v>
      </c>
      <c r="AC131" s="236">
        <v>0</v>
      </c>
      <c r="AD131" s="236">
        <v>0</v>
      </c>
      <c r="AE131" s="236">
        <v>1375.55</v>
      </c>
      <c r="AF131" s="236">
        <v>2060</v>
      </c>
    </row>
    <row r="132" spans="1:32" ht="28.5" customHeight="1">
      <c r="A132" s="234" t="s">
        <v>554</v>
      </c>
      <c r="B132" s="235" t="s">
        <v>555</v>
      </c>
      <c r="C132" s="235" t="s">
        <v>230</v>
      </c>
      <c r="D132" s="235">
        <v>1530</v>
      </c>
      <c r="E132" s="236">
        <v>2814</v>
      </c>
      <c r="F132" s="236">
        <v>873.31</v>
      </c>
      <c r="G132" s="236">
        <v>352.5</v>
      </c>
      <c r="H132" s="236">
        <v>234</v>
      </c>
      <c r="I132" s="236">
        <v>0</v>
      </c>
      <c r="J132" s="236">
        <v>0</v>
      </c>
      <c r="K132" s="236">
        <v>0</v>
      </c>
      <c r="L132" s="236">
        <v>0</v>
      </c>
      <c r="M132" s="236">
        <v>0</v>
      </c>
      <c r="N132" s="236">
        <v>0</v>
      </c>
      <c r="O132" s="236">
        <v>0</v>
      </c>
      <c r="P132" s="236">
        <v>0</v>
      </c>
      <c r="Q132" s="236">
        <v>0</v>
      </c>
      <c r="R132" s="236">
        <v>0</v>
      </c>
      <c r="S132" s="236">
        <v>0</v>
      </c>
      <c r="T132" s="236">
        <v>4710.47</v>
      </c>
      <c r="U132" s="236">
        <v>909.7</v>
      </c>
      <c r="V132" s="236">
        <v>3</v>
      </c>
      <c r="W132" s="236">
        <v>8.93</v>
      </c>
      <c r="X132" s="236">
        <v>0</v>
      </c>
      <c r="Y132" s="236">
        <v>0</v>
      </c>
      <c r="Z132" s="236">
        <v>0</v>
      </c>
      <c r="AA132" s="236">
        <v>0</v>
      </c>
      <c r="AB132" s="236">
        <v>0</v>
      </c>
      <c r="AC132" s="236">
        <v>0</v>
      </c>
      <c r="AD132" s="236">
        <v>0</v>
      </c>
      <c r="AE132" s="236">
        <v>1662.47</v>
      </c>
      <c r="AF132" s="236">
        <v>2126.37</v>
      </c>
    </row>
    <row r="133" spans="1:32" ht="28.5" customHeight="1">
      <c r="A133" s="234" t="s">
        <v>556</v>
      </c>
      <c r="B133" s="235" t="s">
        <v>557</v>
      </c>
      <c r="C133" s="235" t="s">
        <v>461</v>
      </c>
      <c r="D133" s="235">
        <v>1530</v>
      </c>
      <c r="E133" s="236">
        <v>2766</v>
      </c>
      <c r="F133" s="236">
        <v>858.41</v>
      </c>
      <c r="G133" s="236">
        <v>231</v>
      </c>
      <c r="H133" s="236">
        <v>230</v>
      </c>
      <c r="I133" s="236">
        <v>0</v>
      </c>
      <c r="J133" s="236">
        <v>0</v>
      </c>
      <c r="K133" s="236">
        <v>0</v>
      </c>
      <c r="L133" s="236">
        <v>0</v>
      </c>
      <c r="M133" s="236">
        <v>0</v>
      </c>
      <c r="N133" s="236">
        <v>0</v>
      </c>
      <c r="O133" s="236">
        <v>0</v>
      </c>
      <c r="P133" s="236">
        <v>0</v>
      </c>
      <c r="Q133" s="236">
        <v>0</v>
      </c>
      <c r="R133" s="236">
        <v>0</v>
      </c>
      <c r="S133" s="236">
        <v>0</v>
      </c>
      <c r="T133" s="236">
        <v>4311.9399999999996</v>
      </c>
      <c r="U133" s="236">
        <v>907.5</v>
      </c>
      <c r="V133" s="236">
        <v>3</v>
      </c>
      <c r="W133" s="236">
        <v>0</v>
      </c>
      <c r="X133" s="236">
        <v>0</v>
      </c>
      <c r="Y133" s="236">
        <v>0</v>
      </c>
      <c r="Z133" s="236">
        <v>0</v>
      </c>
      <c r="AA133" s="236">
        <v>0</v>
      </c>
      <c r="AB133" s="236">
        <v>0</v>
      </c>
      <c r="AC133" s="236">
        <v>0</v>
      </c>
      <c r="AD133" s="236">
        <v>0</v>
      </c>
      <c r="AE133" s="236">
        <v>1315.94</v>
      </c>
      <c r="AF133" s="236">
        <v>2085.5</v>
      </c>
    </row>
    <row r="134" spans="1:32" ht="28.5" customHeight="1">
      <c r="A134" s="234" t="s">
        <v>558</v>
      </c>
      <c r="B134" s="235" t="s">
        <v>559</v>
      </c>
      <c r="C134" s="235" t="s">
        <v>461</v>
      </c>
      <c r="D134" s="235">
        <v>1530</v>
      </c>
      <c r="E134" s="236">
        <v>2814</v>
      </c>
      <c r="F134" s="236">
        <v>812.66</v>
      </c>
      <c r="G134" s="236">
        <v>352.5</v>
      </c>
      <c r="H134" s="236">
        <v>234</v>
      </c>
      <c r="I134" s="236">
        <v>0</v>
      </c>
      <c r="J134" s="236">
        <v>0</v>
      </c>
      <c r="K134" s="236">
        <v>0</v>
      </c>
      <c r="L134" s="236">
        <v>0</v>
      </c>
      <c r="M134" s="236">
        <v>0</v>
      </c>
      <c r="N134" s="236">
        <v>0</v>
      </c>
      <c r="O134" s="236">
        <v>0</v>
      </c>
      <c r="P134" s="236">
        <v>0</v>
      </c>
      <c r="Q134" s="236">
        <v>0</v>
      </c>
      <c r="R134" s="236">
        <v>0</v>
      </c>
      <c r="S134" s="236">
        <v>0</v>
      </c>
      <c r="T134" s="236">
        <v>4213.16</v>
      </c>
      <c r="U134" s="236">
        <v>950.5</v>
      </c>
      <c r="V134" s="236">
        <v>3</v>
      </c>
      <c r="W134" s="236">
        <v>0</v>
      </c>
      <c r="X134" s="236">
        <v>0</v>
      </c>
      <c r="Y134" s="236">
        <v>0</v>
      </c>
      <c r="Z134" s="236">
        <v>0</v>
      </c>
      <c r="AA134" s="236">
        <v>0</v>
      </c>
      <c r="AB134" s="236">
        <v>0</v>
      </c>
      <c r="AC134" s="236">
        <v>0</v>
      </c>
      <c r="AD134" s="236">
        <v>0</v>
      </c>
      <c r="AE134" s="236">
        <v>1165.1600000000001</v>
      </c>
      <c r="AF134" s="236">
        <v>2094.5</v>
      </c>
    </row>
    <row r="135" spans="1:32" ht="28.5" customHeight="1">
      <c r="A135" s="234" t="s">
        <v>560</v>
      </c>
      <c r="B135" s="235" t="s">
        <v>561</v>
      </c>
      <c r="C135" s="235" t="s">
        <v>230</v>
      </c>
      <c r="D135" s="235">
        <v>1530</v>
      </c>
      <c r="E135" s="236">
        <v>2868</v>
      </c>
      <c r="F135" s="236">
        <v>890.07</v>
      </c>
      <c r="G135" s="236">
        <v>358.5</v>
      </c>
      <c r="H135" s="236">
        <v>239</v>
      </c>
      <c r="I135" s="236">
        <v>0</v>
      </c>
      <c r="J135" s="236">
        <v>0</v>
      </c>
      <c r="K135" s="236">
        <v>0</v>
      </c>
      <c r="L135" s="236">
        <v>0</v>
      </c>
      <c r="M135" s="236">
        <v>0</v>
      </c>
      <c r="N135" s="236">
        <v>0</v>
      </c>
      <c r="O135" s="236">
        <v>0</v>
      </c>
      <c r="P135" s="236">
        <v>0</v>
      </c>
      <c r="Q135" s="236">
        <v>0</v>
      </c>
      <c r="R135" s="236">
        <v>0</v>
      </c>
      <c r="S135" s="236">
        <v>0</v>
      </c>
      <c r="T135" s="236">
        <v>5443.43</v>
      </c>
      <c r="U135" s="236">
        <v>982</v>
      </c>
      <c r="V135" s="236">
        <v>3</v>
      </c>
      <c r="W135" s="236">
        <v>28.75</v>
      </c>
      <c r="X135" s="236">
        <v>0</v>
      </c>
      <c r="Y135" s="236">
        <v>0</v>
      </c>
      <c r="Z135" s="236">
        <v>0</v>
      </c>
      <c r="AA135" s="236">
        <v>0</v>
      </c>
      <c r="AB135" s="236">
        <v>0</v>
      </c>
      <c r="AC135" s="236">
        <v>0</v>
      </c>
      <c r="AD135" s="236">
        <v>0</v>
      </c>
      <c r="AE135" s="236">
        <v>2336.4299999999998</v>
      </c>
      <c r="AF135" s="236">
        <v>2093.25</v>
      </c>
    </row>
    <row r="136" spans="1:32" ht="28.5" customHeight="1">
      <c r="A136" s="234" t="s">
        <v>562</v>
      </c>
      <c r="B136" s="235" t="s">
        <v>563</v>
      </c>
      <c r="C136" s="235" t="s">
        <v>230</v>
      </c>
      <c r="D136" s="235">
        <v>1530</v>
      </c>
      <c r="E136" s="236">
        <v>2766</v>
      </c>
      <c r="F136" s="236">
        <v>727.27</v>
      </c>
      <c r="G136" s="236">
        <v>115.5</v>
      </c>
      <c r="H136" s="236">
        <v>230</v>
      </c>
      <c r="I136" s="236">
        <v>0</v>
      </c>
      <c r="J136" s="236">
        <v>0</v>
      </c>
      <c r="K136" s="236">
        <v>0</v>
      </c>
      <c r="L136" s="236">
        <v>0</v>
      </c>
      <c r="M136" s="236">
        <v>0</v>
      </c>
      <c r="N136" s="236">
        <v>0</v>
      </c>
      <c r="O136" s="236">
        <v>0</v>
      </c>
      <c r="P136" s="236">
        <v>0</v>
      </c>
      <c r="Q136" s="236">
        <v>0</v>
      </c>
      <c r="R136" s="236">
        <v>0</v>
      </c>
      <c r="S136" s="236">
        <v>0</v>
      </c>
      <c r="T136" s="236">
        <v>3838.77</v>
      </c>
      <c r="U136" s="236">
        <v>953</v>
      </c>
      <c r="V136" s="236">
        <v>3</v>
      </c>
      <c r="W136" s="236">
        <v>0</v>
      </c>
      <c r="X136" s="236">
        <v>0</v>
      </c>
      <c r="Y136" s="236">
        <v>0</v>
      </c>
      <c r="Z136" s="236">
        <v>0</v>
      </c>
      <c r="AA136" s="236">
        <v>0</v>
      </c>
      <c r="AB136" s="236">
        <v>0</v>
      </c>
      <c r="AC136" s="236">
        <v>0</v>
      </c>
      <c r="AD136" s="236">
        <v>0</v>
      </c>
      <c r="AE136" s="236">
        <v>842.77</v>
      </c>
      <c r="AF136" s="236">
        <v>2040</v>
      </c>
    </row>
    <row r="137" spans="1:32" ht="28.5" customHeight="1">
      <c r="A137" s="234" t="s">
        <v>564</v>
      </c>
      <c r="B137" s="235" t="s">
        <v>565</v>
      </c>
      <c r="C137" s="235" t="s">
        <v>461</v>
      </c>
      <c r="D137" s="235">
        <v>1530</v>
      </c>
      <c r="E137" s="236">
        <v>2647</v>
      </c>
      <c r="F137" s="236">
        <v>638.92999999999995</v>
      </c>
      <c r="G137" s="236">
        <v>221</v>
      </c>
      <c r="H137" s="236">
        <v>220</v>
      </c>
      <c r="I137" s="236">
        <v>0</v>
      </c>
      <c r="J137" s="236">
        <v>0</v>
      </c>
      <c r="K137" s="236">
        <v>0</v>
      </c>
      <c r="L137" s="236">
        <v>0</v>
      </c>
      <c r="M137" s="236">
        <v>0</v>
      </c>
      <c r="N137" s="236">
        <v>0</v>
      </c>
      <c r="O137" s="236">
        <v>0</v>
      </c>
      <c r="P137" s="236">
        <v>0</v>
      </c>
      <c r="Q137" s="236">
        <v>0</v>
      </c>
      <c r="R137" s="236">
        <v>0</v>
      </c>
      <c r="S137" s="236">
        <v>0</v>
      </c>
      <c r="T137" s="236">
        <v>3726.93</v>
      </c>
      <c r="U137" s="236">
        <v>919.8</v>
      </c>
      <c r="V137" s="236">
        <v>3</v>
      </c>
      <c r="W137" s="236">
        <v>0</v>
      </c>
      <c r="X137" s="236">
        <v>0</v>
      </c>
      <c r="Y137" s="236">
        <v>0</v>
      </c>
      <c r="Z137" s="236">
        <v>0</v>
      </c>
      <c r="AA137" s="236">
        <v>0</v>
      </c>
      <c r="AB137" s="236">
        <v>0</v>
      </c>
      <c r="AC137" s="236">
        <v>0</v>
      </c>
      <c r="AD137" s="236">
        <v>0</v>
      </c>
      <c r="AE137" s="236">
        <v>859.93</v>
      </c>
      <c r="AF137" s="236">
        <v>1944.2</v>
      </c>
    </row>
    <row r="138" spans="1:32" ht="28.5" customHeight="1">
      <c r="A138" s="234" t="s">
        <v>566</v>
      </c>
      <c r="B138" s="235" t="s">
        <v>567</v>
      </c>
      <c r="C138" s="235" t="s">
        <v>404</v>
      </c>
      <c r="D138" s="235">
        <v>1510</v>
      </c>
      <c r="E138" s="236">
        <v>2996</v>
      </c>
      <c r="F138" s="236">
        <v>929.79</v>
      </c>
      <c r="G138" s="236">
        <v>250</v>
      </c>
      <c r="H138" s="236">
        <v>250</v>
      </c>
      <c r="I138" s="236">
        <v>0</v>
      </c>
      <c r="J138" s="236">
        <v>0</v>
      </c>
      <c r="K138" s="236">
        <v>0</v>
      </c>
      <c r="L138" s="236">
        <v>0</v>
      </c>
      <c r="M138" s="236">
        <v>0</v>
      </c>
      <c r="N138" s="236">
        <v>0</v>
      </c>
      <c r="O138" s="236">
        <v>0</v>
      </c>
      <c r="P138" s="236">
        <v>0</v>
      </c>
      <c r="Q138" s="236">
        <v>0</v>
      </c>
      <c r="R138" s="236">
        <v>0</v>
      </c>
      <c r="S138" s="236">
        <v>0</v>
      </c>
      <c r="T138" s="236">
        <v>4735.72</v>
      </c>
      <c r="U138" s="236">
        <v>1034.5999999999999</v>
      </c>
      <c r="V138" s="236">
        <v>3</v>
      </c>
      <c r="W138" s="236">
        <v>5.94</v>
      </c>
      <c r="X138" s="236">
        <v>0</v>
      </c>
      <c r="Y138" s="236">
        <v>0</v>
      </c>
      <c r="Z138" s="236">
        <v>0</v>
      </c>
      <c r="AA138" s="236">
        <v>0</v>
      </c>
      <c r="AB138" s="236">
        <v>0</v>
      </c>
      <c r="AC138" s="236">
        <v>0</v>
      </c>
      <c r="AD138" s="236">
        <v>0</v>
      </c>
      <c r="AE138" s="236">
        <v>1489.72</v>
      </c>
      <c r="AF138" s="236">
        <v>2202.46</v>
      </c>
    </row>
    <row r="139" spans="1:32" ht="28.5" customHeight="1">
      <c r="A139" s="234" t="s">
        <v>568</v>
      </c>
      <c r="B139" s="235" t="s">
        <v>569</v>
      </c>
      <c r="C139" s="235" t="s">
        <v>404</v>
      </c>
      <c r="D139" s="235">
        <v>1510</v>
      </c>
      <c r="E139" s="236">
        <v>2824</v>
      </c>
      <c r="F139" s="236">
        <v>876.41</v>
      </c>
      <c r="G139" s="236">
        <v>235</v>
      </c>
      <c r="H139" s="236">
        <v>235</v>
      </c>
      <c r="I139" s="236">
        <v>0</v>
      </c>
      <c r="J139" s="236">
        <v>0</v>
      </c>
      <c r="K139" s="236">
        <v>0</v>
      </c>
      <c r="L139" s="236">
        <v>0</v>
      </c>
      <c r="M139" s="236">
        <v>0</v>
      </c>
      <c r="N139" s="236">
        <v>0</v>
      </c>
      <c r="O139" s="236">
        <v>0</v>
      </c>
      <c r="P139" s="236">
        <v>0</v>
      </c>
      <c r="Q139" s="236">
        <v>0</v>
      </c>
      <c r="R139" s="236">
        <v>0</v>
      </c>
      <c r="S139" s="236">
        <v>0</v>
      </c>
      <c r="T139" s="236">
        <v>4462.55</v>
      </c>
      <c r="U139" s="236">
        <v>935.6</v>
      </c>
      <c r="V139" s="236">
        <v>3</v>
      </c>
      <c r="W139" s="236">
        <v>0.72</v>
      </c>
      <c r="X139" s="236">
        <v>0</v>
      </c>
      <c r="Y139" s="236">
        <v>0</v>
      </c>
      <c r="Z139" s="236">
        <v>0</v>
      </c>
      <c r="AA139" s="236">
        <v>0</v>
      </c>
      <c r="AB139" s="236">
        <v>0</v>
      </c>
      <c r="AC139" s="236">
        <v>0</v>
      </c>
      <c r="AD139" s="236">
        <v>0</v>
      </c>
      <c r="AE139" s="236">
        <v>1403.55</v>
      </c>
      <c r="AF139" s="236">
        <v>2119.6799999999998</v>
      </c>
    </row>
    <row r="140" spans="1:32" ht="28.5" customHeight="1">
      <c r="A140" s="234" t="s">
        <v>570</v>
      </c>
      <c r="B140" s="235" t="s">
        <v>571</v>
      </c>
      <c r="C140" s="235" t="s">
        <v>404</v>
      </c>
      <c r="D140" s="235">
        <v>1510</v>
      </c>
      <c r="E140" s="236">
        <v>2824</v>
      </c>
      <c r="F140" s="236">
        <v>876.41</v>
      </c>
      <c r="G140" s="236">
        <v>235</v>
      </c>
      <c r="H140" s="236">
        <v>235</v>
      </c>
      <c r="I140" s="236">
        <v>0</v>
      </c>
      <c r="J140" s="236">
        <v>0</v>
      </c>
      <c r="K140" s="236">
        <v>0</v>
      </c>
      <c r="L140" s="236">
        <v>0</v>
      </c>
      <c r="M140" s="236">
        <v>0</v>
      </c>
      <c r="N140" s="236">
        <v>0</v>
      </c>
      <c r="O140" s="236">
        <v>0</v>
      </c>
      <c r="P140" s="236">
        <v>0</v>
      </c>
      <c r="Q140" s="236">
        <v>0</v>
      </c>
      <c r="R140" s="236">
        <v>0</v>
      </c>
      <c r="S140" s="236">
        <v>0</v>
      </c>
      <c r="T140" s="236">
        <v>4827.72</v>
      </c>
      <c r="U140" s="236">
        <v>1033</v>
      </c>
      <c r="V140" s="236">
        <v>3</v>
      </c>
      <c r="W140" s="236">
        <v>8.75</v>
      </c>
      <c r="X140" s="236">
        <v>0</v>
      </c>
      <c r="Y140" s="236">
        <v>0</v>
      </c>
      <c r="Z140" s="236">
        <v>0</v>
      </c>
      <c r="AA140" s="236">
        <v>0</v>
      </c>
      <c r="AB140" s="236">
        <v>0</v>
      </c>
      <c r="AC140" s="236">
        <v>0</v>
      </c>
      <c r="AD140" s="236">
        <v>0</v>
      </c>
      <c r="AE140" s="236">
        <v>1768.72</v>
      </c>
      <c r="AF140" s="236">
        <v>2014.25</v>
      </c>
    </row>
    <row r="141" spans="1:32" ht="28.5" customHeight="1">
      <c r="A141" s="234" t="s">
        <v>572</v>
      </c>
      <c r="B141" s="235" t="s">
        <v>573</v>
      </c>
      <c r="C141" s="235" t="s">
        <v>574</v>
      </c>
      <c r="D141" s="235">
        <v>1575</v>
      </c>
      <c r="E141" s="236">
        <v>14567</v>
      </c>
      <c r="F141" s="236">
        <v>0</v>
      </c>
      <c r="G141" s="236">
        <v>0</v>
      </c>
      <c r="H141" s="236">
        <v>0</v>
      </c>
      <c r="I141" s="236">
        <v>0</v>
      </c>
      <c r="J141" s="236">
        <v>0</v>
      </c>
      <c r="K141" s="236">
        <v>0</v>
      </c>
      <c r="L141" s="236">
        <v>0</v>
      </c>
      <c r="M141" s="236">
        <v>0</v>
      </c>
      <c r="N141" s="236">
        <v>0</v>
      </c>
      <c r="O141" s="236">
        <v>0</v>
      </c>
      <c r="P141" s="236">
        <v>0</v>
      </c>
      <c r="Q141" s="236">
        <v>0</v>
      </c>
      <c r="R141" s="236">
        <v>0</v>
      </c>
      <c r="S141" s="236">
        <v>0</v>
      </c>
      <c r="T141" s="236">
        <v>14567</v>
      </c>
      <c r="U141" s="236">
        <v>2382</v>
      </c>
      <c r="V141" s="236">
        <v>7</v>
      </c>
      <c r="W141" s="236">
        <v>1180.5999999999999</v>
      </c>
      <c r="X141" s="236">
        <v>0</v>
      </c>
      <c r="Y141" s="236">
        <v>0</v>
      </c>
      <c r="Z141" s="236">
        <v>0</v>
      </c>
      <c r="AA141" s="236">
        <v>0</v>
      </c>
      <c r="AB141" s="236">
        <v>0</v>
      </c>
      <c r="AC141" s="236">
        <v>0</v>
      </c>
      <c r="AD141" s="236">
        <v>0</v>
      </c>
      <c r="AE141" s="236">
        <v>0</v>
      </c>
      <c r="AF141" s="236">
        <v>10997.4</v>
      </c>
    </row>
    <row r="142" spans="1:32" ht="28.5" customHeight="1">
      <c r="A142" s="234" t="s">
        <v>575</v>
      </c>
      <c r="B142" s="235" t="s">
        <v>576</v>
      </c>
      <c r="C142" s="235" t="s">
        <v>404</v>
      </c>
      <c r="D142" s="235">
        <v>1510</v>
      </c>
      <c r="E142" s="236">
        <v>2824</v>
      </c>
      <c r="F142" s="236">
        <v>876.41</v>
      </c>
      <c r="G142" s="236">
        <v>235</v>
      </c>
      <c r="H142" s="236">
        <v>235</v>
      </c>
      <c r="I142" s="236">
        <v>0</v>
      </c>
      <c r="J142" s="236">
        <v>0</v>
      </c>
      <c r="K142" s="236">
        <v>0</v>
      </c>
      <c r="L142" s="236">
        <v>0</v>
      </c>
      <c r="M142" s="236">
        <v>0</v>
      </c>
      <c r="N142" s="236">
        <v>0</v>
      </c>
      <c r="O142" s="236">
        <v>0</v>
      </c>
      <c r="P142" s="236">
        <v>0</v>
      </c>
      <c r="Q142" s="236">
        <v>0</v>
      </c>
      <c r="R142" s="236">
        <v>0</v>
      </c>
      <c r="S142" s="236">
        <v>0</v>
      </c>
      <c r="T142" s="236">
        <v>4888.58</v>
      </c>
      <c r="U142" s="236">
        <v>912</v>
      </c>
      <c r="V142" s="236">
        <v>3</v>
      </c>
      <c r="W142" s="236">
        <v>14.21</v>
      </c>
      <c r="X142" s="236">
        <v>0</v>
      </c>
      <c r="Y142" s="236">
        <v>0</v>
      </c>
      <c r="Z142" s="236">
        <v>0</v>
      </c>
      <c r="AA142" s="236">
        <v>0</v>
      </c>
      <c r="AB142" s="236">
        <v>0</v>
      </c>
      <c r="AC142" s="236">
        <v>0</v>
      </c>
      <c r="AD142" s="236">
        <v>0</v>
      </c>
      <c r="AE142" s="236">
        <v>1829.58</v>
      </c>
      <c r="AF142" s="236">
        <v>2129.79</v>
      </c>
    </row>
    <row r="143" spans="1:32" ht="28.5" customHeight="1">
      <c r="A143" s="234" t="s">
        <v>577</v>
      </c>
      <c r="B143" s="235" t="s">
        <v>578</v>
      </c>
      <c r="C143" s="235" t="s">
        <v>404</v>
      </c>
      <c r="D143" s="235">
        <v>1510</v>
      </c>
      <c r="E143" s="236">
        <v>2875</v>
      </c>
      <c r="F143" s="236">
        <v>223.06</v>
      </c>
      <c r="G143" s="236">
        <v>240</v>
      </c>
      <c r="H143" s="236">
        <v>240</v>
      </c>
      <c r="I143" s="236">
        <v>0</v>
      </c>
      <c r="J143" s="236">
        <v>0</v>
      </c>
      <c r="K143" s="236">
        <v>0</v>
      </c>
      <c r="L143" s="236">
        <v>0</v>
      </c>
      <c r="M143" s="236">
        <v>0</v>
      </c>
      <c r="N143" s="236">
        <v>0</v>
      </c>
      <c r="O143" s="236">
        <v>0</v>
      </c>
      <c r="P143" s="236">
        <v>0</v>
      </c>
      <c r="Q143" s="236">
        <v>0</v>
      </c>
      <c r="R143" s="236">
        <v>0</v>
      </c>
      <c r="S143" s="236">
        <v>0</v>
      </c>
      <c r="T143" s="236">
        <v>3578.06</v>
      </c>
      <c r="U143" s="236">
        <v>927.2</v>
      </c>
      <c r="V143" s="236">
        <v>3</v>
      </c>
      <c r="W143" s="236">
        <v>0</v>
      </c>
      <c r="X143" s="236">
        <v>0</v>
      </c>
      <c r="Y143" s="236">
        <v>0</v>
      </c>
      <c r="Z143" s="236">
        <v>0</v>
      </c>
      <c r="AA143" s="236">
        <v>0</v>
      </c>
      <c r="AB143" s="236">
        <v>0</v>
      </c>
      <c r="AC143" s="236">
        <v>0</v>
      </c>
      <c r="AD143" s="236">
        <v>0</v>
      </c>
      <c r="AE143" s="236">
        <v>463.06</v>
      </c>
      <c r="AF143" s="236">
        <v>2184.8000000000002</v>
      </c>
    </row>
    <row r="144" spans="1:32" ht="28.5" customHeight="1">
      <c r="A144" s="234" t="s">
        <v>579</v>
      </c>
      <c r="B144" s="235" t="s">
        <v>580</v>
      </c>
      <c r="C144" s="235" t="s">
        <v>461</v>
      </c>
      <c r="D144" s="235">
        <v>1530</v>
      </c>
      <c r="E144" s="236">
        <v>2767</v>
      </c>
      <c r="F144" s="236">
        <v>858.72</v>
      </c>
      <c r="G144" s="236">
        <v>231</v>
      </c>
      <c r="H144" s="236">
        <v>231</v>
      </c>
      <c r="I144" s="236">
        <v>0</v>
      </c>
      <c r="J144" s="236">
        <v>0</v>
      </c>
      <c r="K144" s="236">
        <v>0</v>
      </c>
      <c r="L144" s="236">
        <v>0</v>
      </c>
      <c r="M144" s="236">
        <v>0</v>
      </c>
      <c r="N144" s="236">
        <v>0</v>
      </c>
      <c r="O144" s="236">
        <v>0</v>
      </c>
      <c r="P144" s="236">
        <v>0</v>
      </c>
      <c r="Q144" s="236">
        <v>0</v>
      </c>
      <c r="R144" s="236">
        <v>0</v>
      </c>
      <c r="S144" s="236">
        <v>0</v>
      </c>
      <c r="T144" s="236">
        <v>4147.3500000000004</v>
      </c>
      <c r="U144" s="236">
        <v>899.6</v>
      </c>
      <c r="V144" s="236">
        <v>3</v>
      </c>
      <c r="W144" s="236">
        <v>0</v>
      </c>
      <c r="X144" s="236">
        <v>0</v>
      </c>
      <c r="Y144" s="236">
        <v>0</v>
      </c>
      <c r="Z144" s="236">
        <v>0</v>
      </c>
      <c r="AA144" s="236">
        <v>0</v>
      </c>
      <c r="AB144" s="236">
        <v>0</v>
      </c>
      <c r="AC144" s="236">
        <v>0</v>
      </c>
      <c r="AD144" s="236">
        <v>0</v>
      </c>
      <c r="AE144" s="236">
        <v>1149.3499999999999</v>
      </c>
      <c r="AF144" s="236">
        <v>2095.4</v>
      </c>
    </row>
    <row r="145" spans="1:32" ht="28.5" customHeight="1">
      <c r="A145" s="234" t="s">
        <v>581</v>
      </c>
      <c r="B145" s="235" t="s">
        <v>582</v>
      </c>
      <c r="C145" s="235" t="s">
        <v>461</v>
      </c>
      <c r="D145" s="235">
        <v>1530</v>
      </c>
      <c r="E145" s="236">
        <v>2767</v>
      </c>
      <c r="F145" s="236">
        <v>417.44</v>
      </c>
      <c r="G145" s="236">
        <v>231</v>
      </c>
      <c r="H145" s="236">
        <v>231</v>
      </c>
      <c r="I145" s="236">
        <v>0</v>
      </c>
      <c r="J145" s="236">
        <v>0</v>
      </c>
      <c r="K145" s="236">
        <v>0</v>
      </c>
      <c r="L145" s="236">
        <v>0</v>
      </c>
      <c r="M145" s="236">
        <v>0</v>
      </c>
      <c r="N145" s="236">
        <v>0</v>
      </c>
      <c r="O145" s="236">
        <v>0</v>
      </c>
      <c r="P145" s="236">
        <v>0</v>
      </c>
      <c r="Q145" s="236">
        <v>0</v>
      </c>
      <c r="R145" s="236">
        <v>0</v>
      </c>
      <c r="S145" s="236">
        <v>0</v>
      </c>
      <c r="T145" s="236">
        <v>3646.44</v>
      </c>
      <c r="U145" s="236">
        <v>902.8</v>
      </c>
      <c r="V145" s="236">
        <v>3</v>
      </c>
      <c r="W145" s="236">
        <v>0</v>
      </c>
      <c r="X145" s="236">
        <v>0</v>
      </c>
      <c r="Y145" s="236">
        <v>0</v>
      </c>
      <c r="Z145" s="236">
        <v>0</v>
      </c>
      <c r="AA145" s="236">
        <v>0</v>
      </c>
      <c r="AB145" s="236">
        <v>0</v>
      </c>
      <c r="AC145" s="236">
        <v>0</v>
      </c>
      <c r="AD145" s="236">
        <v>0</v>
      </c>
      <c r="AE145" s="236">
        <v>648.44000000000005</v>
      </c>
      <c r="AF145" s="236">
        <v>2092.1999999999998</v>
      </c>
    </row>
    <row r="146" spans="1:32" ht="28.5" customHeight="1">
      <c r="A146" s="234" t="s">
        <v>583</v>
      </c>
      <c r="B146" s="235" t="s">
        <v>584</v>
      </c>
      <c r="C146" s="235" t="s">
        <v>461</v>
      </c>
      <c r="D146" s="235">
        <v>1530</v>
      </c>
      <c r="E146" s="236">
        <v>2616</v>
      </c>
      <c r="F146" s="236">
        <v>800.59</v>
      </c>
      <c r="G146" s="236">
        <v>218</v>
      </c>
      <c r="H146" s="236">
        <v>218</v>
      </c>
      <c r="I146" s="236">
        <v>0</v>
      </c>
      <c r="J146" s="236">
        <v>0</v>
      </c>
      <c r="K146" s="236">
        <v>0</v>
      </c>
      <c r="L146" s="236">
        <v>0</v>
      </c>
      <c r="M146" s="236">
        <v>0</v>
      </c>
      <c r="N146" s="236">
        <v>0</v>
      </c>
      <c r="O146" s="236">
        <v>0</v>
      </c>
      <c r="P146" s="236">
        <v>0</v>
      </c>
      <c r="Q146" s="236">
        <v>0</v>
      </c>
      <c r="R146" s="236">
        <v>0</v>
      </c>
      <c r="S146" s="236">
        <v>0</v>
      </c>
      <c r="T146" s="236">
        <v>3852.59</v>
      </c>
      <c r="U146" s="236">
        <v>877.6</v>
      </c>
      <c r="V146" s="236">
        <v>3</v>
      </c>
      <c r="W146" s="236">
        <v>0</v>
      </c>
      <c r="X146" s="236">
        <v>0</v>
      </c>
      <c r="Y146" s="236">
        <v>0</v>
      </c>
      <c r="Z146" s="236">
        <v>0</v>
      </c>
      <c r="AA146" s="236">
        <v>0</v>
      </c>
      <c r="AB146" s="236">
        <v>0</v>
      </c>
      <c r="AC146" s="236">
        <v>0</v>
      </c>
      <c r="AD146" s="236">
        <v>0</v>
      </c>
      <c r="AE146" s="236">
        <v>1018.59</v>
      </c>
      <c r="AF146" s="236">
        <v>1953.4</v>
      </c>
    </row>
    <row r="147" spans="1:32" ht="28.5" customHeight="1">
      <c r="A147" s="234" t="s">
        <v>585</v>
      </c>
      <c r="B147" s="235" t="s">
        <v>586</v>
      </c>
      <c r="C147" s="235" t="s">
        <v>461</v>
      </c>
      <c r="D147" s="235">
        <v>1530</v>
      </c>
      <c r="E147" s="236">
        <v>2692</v>
      </c>
      <c r="F147" s="236">
        <v>429.33</v>
      </c>
      <c r="G147" s="236">
        <v>224</v>
      </c>
      <c r="H147" s="236">
        <v>224</v>
      </c>
      <c r="I147" s="236">
        <v>0</v>
      </c>
      <c r="J147" s="236">
        <v>0</v>
      </c>
      <c r="K147" s="236">
        <v>0</v>
      </c>
      <c r="L147" s="236">
        <v>0</v>
      </c>
      <c r="M147" s="236">
        <v>0</v>
      </c>
      <c r="N147" s="236">
        <v>0</v>
      </c>
      <c r="O147" s="236">
        <v>0</v>
      </c>
      <c r="P147" s="236">
        <v>0</v>
      </c>
      <c r="Q147" s="236">
        <v>0</v>
      </c>
      <c r="R147" s="236">
        <v>0</v>
      </c>
      <c r="S147" s="236">
        <v>0</v>
      </c>
      <c r="T147" s="236">
        <v>3569.33</v>
      </c>
      <c r="U147" s="236">
        <v>890</v>
      </c>
      <c r="V147" s="236">
        <v>3</v>
      </c>
      <c r="W147" s="236">
        <v>0</v>
      </c>
      <c r="X147" s="236">
        <v>0</v>
      </c>
      <c r="Y147" s="236">
        <v>0</v>
      </c>
      <c r="Z147" s="236">
        <v>0</v>
      </c>
      <c r="AA147" s="236">
        <v>0</v>
      </c>
      <c r="AB147" s="236">
        <v>0</v>
      </c>
      <c r="AC147" s="236">
        <v>0</v>
      </c>
      <c r="AD147" s="236">
        <v>0</v>
      </c>
      <c r="AE147" s="236">
        <v>653.33000000000004</v>
      </c>
      <c r="AF147" s="236">
        <v>2023</v>
      </c>
    </row>
    <row r="148" spans="1:32" ht="28.5" customHeight="1">
      <c r="A148" s="234" t="s">
        <v>587</v>
      </c>
      <c r="B148" s="235" t="s">
        <v>588</v>
      </c>
      <c r="C148" s="235" t="s">
        <v>461</v>
      </c>
      <c r="D148" s="235">
        <v>1530</v>
      </c>
      <c r="E148" s="236">
        <v>2767</v>
      </c>
      <c r="F148" s="236">
        <v>858.72</v>
      </c>
      <c r="G148" s="236">
        <v>346.5</v>
      </c>
      <c r="H148" s="236">
        <v>231</v>
      </c>
      <c r="I148" s="236">
        <v>0</v>
      </c>
      <c r="J148" s="236">
        <v>0</v>
      </c>
      <c r="K148" s="236">
        <v>0</v>
      </c>
      <c r="L148" s="236">
        <v>0</v>
      </c>
      <c r="M148" s="236">
        <v>0</v>
      </c>
      <c r="N148" s="236">
        <v>0</v>
      </c>
      <c r="O148" s="236">
        <v>0</v>
      </c>
      <c r="P148" s="236">
        <v>0</v>
      </c>
      <c r="Q148" s="236">
        <v>0</v>
      </c>
      <c r="R148" s="236">
        <v>0</v>
      </c>
      <c r="S148" s="236">
        <v>0</v>
      </c>
      <c r="T148" s="236">
        <v>4417.8999999999996</v>
      </c>
      <c r="U148" s="236">
        <v>888.2</v>
      </c>
      <c r="V148" s="236">
        <v>3</v>
      </c>
      <c r="W148" s="236">
        <v>0.8</v>
      </c>
      <c r="X148" s="236">
        <v>0</v>
      </c>
      <c r="Y148" s="236">
        <v>0</v>
      </c>
      <c r="Z148" s="236">
        <v>0</v>
      </c>
      <c r="AA148" s="236">
        <v>0</v>
      </c>
      <c r="AB148" s="236">
        <v>0</v>
      </c>
      <c r="AC148" s="236">
        <v>0</v>
      </c>
      <c r="AD148" s="236">
        <v>0</v>
      </c>
      <c r="AE148" s="236">
        <v>1419.9</v>
      </c>
      <c r="AF148" s="236">
        <v>2106</v>
      </c>
    </row>
    <row r="149" spans="1:32" ht="28.5" customHeight="1">
      <c r="A149" s="234" t="s">
        <v>589</v>
      </c>
      <c r="B149" s="235" t="s">
        <v>590</v>
      </c>
      <c r="C149" s="235" t="s">
        <v>461</v>
      </c>
      <c r="D149" s="235">
        <v>1530</v>
      </c>
      <c r="E149" s="236">
        <v>2692</v>
      </c>
      <c r="F149" s="236">
        <v>429.33</v>
      </c>
      <c r="G149" s="236">
        <v>224</v>
      </c>
      <c r="H149" s="236">
        <v>224</v>
      </c>
      <c r="I149" s="236">
        <v>0</v>
      </c>
      <c r="J149" s="236">
        <v>0</v>
      </c>
      <c r="K149" s="236">
        <v>0</v>
      </c>
      <c r="L149" s="236">
        <v>0</v>
      </c>
      <c r="M149" s="236">
        <v>0</v>
      </c>
      <c r="N149" s="236">
        <v>0</v>
      </c>
      <c r="O149" s="236">
        <v>0</v>
      </c>
      <c r="P149" s="236">
        <v>0</v>
      </c>
      <c r="Q149" s="236">
        <v>0</v>
      </c>
      <c r="R149" s="236">
        <v>0</v>
      </c>
      <c r="S149" s="236">
        <v>0</v>
      </c>
      <c r="T149" s="236">
        <v>3569.33</v>
      </c>
      <c r="U149" s="236">
        <v>915.5</v>
      </c>
      <c r="V149" s="236">
        <v>3</v>
      </c>
      <c r="W149" s="236">
        <v>0</v>
      </c>
      <c r="X149" s="236">
        <v>0</v>
      </c>
      <c r="Y149" s="236">
        <v>0</v>
      </c>
      <c r="Z149" s="236">
        <v>0</v>
      </c>
      <c r="AA149" s="236">
        <v>0</v>
      </c>
      <c r="AB149" s="236">
        <v>0</v>
      </c>
      <c r="AC149" s="236">
        <v>0</v>
      </c>
      <c r="AD149" s="236">
        <v>0</v>
      </c>
      <c r="AE149" s="236">
        <v>653.33000000000004</v>
      </c>
      <c r="AF149" s="236">
        <v>1997.5</v>
      </c>
    </row>
    <row r="150" spans="1:32" ht="28.5" customHeight="1">
      <c r="A150" s="234" t="s">
        <v>591</v>
      </c>
      <c r="B150" s="235" t="s">
        <v>592</v>
      </c>
      <c r="C150" s="235" t="s">
        <v>593</v>
      </c>
      <c r="D150" s="235">
        <v>9400</v>
      </c>
      <c r="E150" s="236">
        <v>48074</v>
      </c>
      <c r="F150" s="236">
        <v>0</v>
      </c>
      <c r="G150" s="236">
        <v>0</v>
      </c>
      <c r="H150" s="236">
        <v>0</v>
      </c>
      <c r="I150" s="236">
        <v>0</v>
      </c>
      <c r="J150" s="236">
        <v>0</v>
      </c>
      <c r="K150" s="236">
        <v>0</v>
      </c>
      <c r="L150" s="236">
        <v>0</v>
      </c>
      <c r="M150" s="236">
        <v>0</v>
      </c>
      <c r="N150" s="236">
        <v>0</v>
      </c>
      <c r="O150" s="236">
        <v>5000</v>
      </c>
      <c r="P150" s="236">
        <v>0</v>
      </c>
      <c r="Q150" s="236">
        <v>0</v>
      </c>
      <c r="R150" s="236">
        <v>0</v>
      </c>
      <c r="S150" s="236">
        <v>0</v>
      </c>
      <c r="T150" s="236">
        <v>53074</v>
      </c>
      <c r="U150" s="236">
        <v>3117.9</v>
      </c>
      <c r="V150" s="236">
        <v>10</v>
      </c>
      <c r="W150" s="236">
        <v>11178.83</v>
      </c>
      <c r="X150" s="236">
        <v>0</v>
      </c>
      <c r="Y150" s="236">
        <v>0</v>
      </c>
      <c r="Z150" s="236">
        <v>0</v>
      </c>
      <c r="AA150" s="236">
        <v>0</v>
      </c>
      <c r="AB150" s="236">
        <v>0</v>
      </c>
      <c r="AC150" s="236">
        <v>0</v>
      </c>
      <c r="AD150" s="236">
        <v>0</v>
      </c>
      <c r="AE150" s="236">
        <v>0</v>
      </c>
      <c r="AF150" s="236">
        <v>38767.269999999997</v>
      </c>
    </row>
    <row r="151" spans="1:32" ht="28.5" customHeight="1">
      <c r="A151" s="234" t="s">
        <v>594</v>
      </c>
      <c r="B151" s="235" t="s">
        <v>595</v>
      </c>
      <c r="C151" s="235" t="s">
        <v>461</v>
      </c>
      <c r="D151" s="235">
        <v>1530</v>
      </c>
      <c r="E151" s="236">
        <v>2670</v>
      </c>
      <c r="F151" s="236">
        <v>828.62</v>
      </c>
      <c r="G151" s="236">
        <v>223</v>
      </c>
      <c r="H151" s="236">
        <v>223</v>
      </c>
      <c r="I151" s="236">
        <v>0</v>
      </c>
      <c r="J151" s="236">
        <v>0</v>
      </c>
      <c r="K151" s="236">
        <v>0</v>
      </c>
      <c r="L151" s="236">
        <v>0</v>
      </c>
      <c r="M151" s="236">
        <v>0</v>
      </c>
      <c r="N151" s="236">
        <v>0</v>
      </c>
      <c r="O151" s="236">
        <v>0</v>
      </c>
      <c r="P151" s="236">
        <v>0</v>
      </c>
      <c r="Q151" s="236">
        <v>0</v>
      </c>
      <c r="R151" s="236">
        <v>0</v>
      </c>
      <c r="S151" s="236">
        <v>0</v>
      </c>
      <c r="T151" s="236">
        <v>3967.64</v>
      </c>
      <c r="U151" s="236">
        <v>818.2</v>
      </c>
      <c r="V151" s="236">
        <v>3</v>
      </c>
      <c r="W151" s="236">
        <v>0</v>
      </c>
      <c r="X151" s="236">
        <v>0</v>
      </c>
      <c r="Y151" s="236">
        <v>0</v>
      </c>
      <c r="Z151" s="236">
        <v>0</v>
      </c>
      <c r="AA151" s="236">
        <v>0</v>
      </c>
      <c r="AB151" s="236">
        <v>0</v>
      </c>
      <c r="AC151" s="236">
        <v>0</v>
      </c>
      <c r="AD151" s="236">
        <v>0</v>
      </c>
      <c r="AE151" s="236">
        <v>1074.6400000000001</v>
      </c>
      <c r="AF151" s="236">
        <v>2071.8000000000002</v>
      </c>
    </row>
    <row r="152" spans="1:32" ht="28.5" customHeight="1">
      <c r="A152" s="234" t="s">
        <v>596</v>
      </c>
      <c r="B152" s="235" t="s">
        <v>597</v>
      </c>
      <c r="C152" s="235" t="s">
        <v>461</v>
      </c>
      <c r="D152" s="235">
        <v>1530</v>
      </c>
      <c r="E152" s="236">
        <v>2670</v>
      </c>
      <c r="F152" s="236">
        <v>402.8</v>
      </c>
      <c r="G152" s="236">
        <v>223</v>
      </c>
      <c r="H152" s="236">
        <v>223</v>
      </c>
      <c r="I152" s="236">
        <v>0</v>
      </c>
      <c r="J152" s="236">
        <v>0</v>
      </c>
      <c r="K152" s="236">
        <v>0</v>
      </c>
      <c r="L152" s="236">
        <v>0</v>
      </c>
      <c r="M152" s="236">
        <v>0</v>
      </c>
      <c r="N152" s="236">
        <v>0</v>
      </c>
      <c r="O152" s="236">
        <v>0</v>
      </c>
      <c r="P152" s="236">
        <v>0</v>
      </c>
      <c r="Q152" s="236">
        <v>0</v>
      </c>
      <c r="R152" s="236">
        <v>0</v>
      </c>
      <c r="S152" s="236">
        <v>0</v>
      </c>
      <c r="T152" s="236">
        <v>3518.8</v>
      </c>
      <c r="U152" s="236">
        <v>814.7</v>
      </c>
      <c r="V152" s="236">
        <v>3</v>
      </c>
      <c r="W152" s="236">
        <v>0</v>
      </c>
      <c r="X152" s="236">
        <v>0</v>
      </c>
      <c r="Y152" s="236">
        <v>0</v>
      </c>
      <c r="Z152" s="236">
        <v>0</v>
      </c>
      <c r="AA152" s="236">
        <v>0</v>
      </c>
      <c r="AB152" s="236">
        <v>0</v>
      </c>
      <c r="AC152" s="236">
        <v>0</v>
      </c>
      <c r="AD152" s="236">
        <v>0</v>
      </c>
      <c r="AE152" s="236">
        <v>625.79999999999995</v>
      </c>
      <c r="AF152" s="236">
        <v>2075.3000000000002</v>
      </c>
    </row>
    <row r="153" spans="1:32" ht="28.5" customHeight="1">
      <c r="A153" s="234" t="s">
        <v>598</v>
      </c>
      <c r="B153" s="235" t="s">
        <v>599</v>
      </c>
      <c r="C153" s="235" t="s">
        <v>382</v>
      </c>
      <c r="D153" s="235">
        <v>1555</v>
      </c>
      <c r="E153" s="236">
        <v>3078</v>
      </c>
      <c r="F153" s="236">
        <v>955.24</v>
      </c>
      <c r="G153" s="236">
        <v>257</v>
      </c>
      <c r="H153" s="236">
        <v>257</v>
      </c>
      <c r="I153" s="236">
        <v>0</v>
      </c>
      <c r="J153" s="236">
        <v>0</v>
      </c>
      <c r="K153" s="236">
        <v>0</v>
      </c>
      <c r="L153" s="236">
        <v>0</v>
      </c>
      <c r="M153" s="236">
        <v>0</v>
      </c>
      <c r="N153" s="236">
        <v>0</v>
      </c>
      <c r="O153" s="236">
        <v>0</v>
      </c>
      <c r="P153" s="236">
        <v>0</v>
      </c>
      <c r="Q153" s="236">
        <v>0</v>
      </c>
      <c r="R153" s="236">
        <v>0</v>
      </c>
      <c r="S153" s="236">
        <v>0</v>
      </c>
      <c r="T153" s="236">
        <v>4786.05</v>
      </c>
      <c r="U153" s="236">
        <v>878.1</v>
      </c>
      <c r="V153" s="236">
        <v>3</v>
      </c>
      <c r="W153" s="236">
        <v>12.15</v>
      </c>
      <c r="X153" s="236">
        <v>0</v>
      </c>
      <c r="Y153" s="236">
        <v>0</v>
      </c>
      <c r="Z153" s="236">
        <v>0</v>
      </c>
      <c r="AA153" s="236">
        <v>0</v>
      </c>
      <c r="AB153" s="236">
        <v>0</v>
      </c>
      <c r="AC153" s="236">
        <v>0</v>
      </c>
      <c r="AD153" s="236">
        <v>0</v>
      </c>
      <c r="AE153" s="236">
        <v>1451.05</v>
      </c>
      <c r="AF153" s="236">
        <v>2441.75</v>
      </c>
    </row>
    <row r="154" spans="1:32" ht="28.5" customHeight="1">
      <c r="A154" s="234" t="s">
        <v>600</v>
      </c>
      <c r="B154" s="235" t="s">
        <v>601</v>
      </c>
      <c r="C154" s="235" t="s">
        <v>461</v>
      </c>
      <c r="D154" s="235">
        <v>1530</v>
      </c>
      <c r="E154" s="236">
        <v>2596</v>
      </c>
      <c r="F154" s="236">
        <v>805.66</v>
      </c>
      <c r="G154" s="236">
        <v>216</v>
      </c>
      <c r="H154" s="236">
        <v>216</v>
      </c>
      <c r="I154" s="236">
        <v>0</v>
      </c>
      <c r="J154" s="236">
        <v>0</v>
      </c>
      <c r="K154" s="236">
        <v>0</v>
      </c>
      <c r="L154" s="236">
        <v>0</v>
      </c>
      <c r="M154" s="236">
        <v>0</v>
      </c>
      <c r="N154" s="236">
        <v>0</v>
      </c>
      <c r="O154" s="236">
        <v>0</v>
      </c>
      <c r="P154" s="236">
        <v>0</v>
      </c>
      <c r="Q154" s="236">
        <v>0</v>
      </c>
      <c r="R154" s="236">
        <v>0</v>
      </c>
      <c r="S154" s="236">
        <v>0</v>
      </c>
      <c r="T154" s="236">
        <v>4102.21</v>
      </c>
      <c r="U154" s="236">
        <v>892.3</v>
      </c>
      <c r="V154" s="236">
        <v>3</v>
      </c>
      <c r="W154" s="236">
        <v>0</v>
      </c>
      <c r="X154" s="236">
        <v>0</v>
      </c>
      <c r="Y154" s="236">
        <v>0</v>
      </c>
      <c r="Z154" s="236">
        <v>0</v>
      </c>
      <c r="AA154" s="236">
        <v>0</v>
      </c>
      <c r="AB154" s="236">
        <v>0</v>
      </c>
      <c r="AC154" s="236">
        <v>0</v>
      </c>
      <c r="AD154" s="236">
        <v>0</v>
      </c>
      <c r="AE154" s="236">
        <v>1290.21</v>
      </c>
      <c r="AF154" s="236">
        <v>1916.7</v>
      </c>
    </row>
    <row r="155" spans="1:32" ht="28.5" customHeight="1">
      <c r="A155" s="234" t="s">
        <v>602</v>
      </c>
      <c r="B155" s="235" t="s">
        <v>603</v>
      </c>
      <c r="C155" s="235" t="s">
        <v>328</v>
      </c>
      <c r="D155" s="235">
        <v>1510</v>
      </c>
      <c r="E155" s="236">
        <v>2748</v>
      </c>
      <c r="F155" s="236">
        <v>165.83</v>
      </c>
      <c r="G155" s="236">
        <v>343.5</v>
      </c>
      <c r="H155" s="236">
        <v>229</v>
      </c>
      <c r="I155" s="236">
        <v>0</v>
      </c>
      <c r="J155" s="236">
        <v>0</v>
      </c>
      <c r="K155" s="236">
        <v>0</v>
      </c>
      <c r="L155" s="236">
        <v>0</v>
      </c>
      <c r="M155" s="236">
        <v>0</v>
      </c>
      <c r="N155" s="236">
        <v>0</v>
      </c>
      <c r="O155" s="236">
        <v>0</v>
      </c>
      <c r="P155" s="236">
        <v>0</v>
      </c>
      <c r="Q155" s="236">
        <v>0</v>
      </c>
      <c r="R155" s="236">
        <v>0</v>
      </c>
      <c r="S155" s="236">
        <v>0</v>
      </c>
      <c r="T155" s="236">
        <v>3486.33</v>
      </c>
      <c r="U155" s="236">
        <v>883</v>
      </c>
      <c r="V155" s="236">
        <v>3</v>
      </c>
      <c r="W155" s="236">
        <v>0</v>
      </c>
      <c r="X155" s="236">
        <v>0</v>
      </c>
      <c r="Y155" s="236">
        <v>0</v>
      </c>
      <c r="Z155" s="236">
        <v>0</v>
      </c>
      <c r="AA155" s="236">
        <v>0</v>
      </c>
      <c r="AB155" s="236">
        <v>0</v>
      </c>
      <c r="AC155" s="236">
        <v>0</v>
      </c>
      <c r="AD155" s="236">
        <v>0</v>
      </c>
      <c r="AE155" s="236">
        <v>509.33</v>
      </c>
      <c r="AF155" s="236">
        <v>2091</v>
      </c>
    </row>
    <row r="156" spans="1:32" ht="28.5" customHeight="1">
      <c r="A156" s="234" t="s">
        <v>604</v>
      </c>
      <c r="B156" s="235" t="s">
        <v>605</v>
      </c>
      <c r="C156" s="235" t="s">
        <v>461</v>
      </c>
      <c r="D156" s="235">
        <v>1530</v>
      </c>
      <c r="E156" s="236">
        <v>2670</v>
      </c>
      <c r="F156" s="236">
        <v>828.62</v>
      </c>
      <c r="G156" s="236">
        <v>111.5</v>
      </c>
      <c r="H156" s="236">
        <v>223</v>
      </c>
      <c r="I156" s="236">
        <v>0</v>
      </c>
      <c r="J156" s="236">
        <v>0</v>
      </c>
      <c r="K156" s="236">
        <v>0</v>
      </c>
      <c r="L156" s="236">
        <v>0</v>
      </c>
      <c r="M156" s="236">
        <v>0</v>
      </c>
      <c r="N156" s="236">
        <v>0</v>
      </c>
      <c r="O156" s="236">
        <v>0</v>
      </c>
      <c r="P156" s="236">
        <v>0</v>
      </c>
      <c r="Q156" s="236">
        <v>0</v>
      </c>
      <c r="R156" s="236">
        <v>0</v>
      </c>
      <c r="S156" s="236">
        <v>0</v>
      </c>
      <c r="T156" s="236">
        <v>3890.66</v>
      </c>
      <c r="U156" s="236">
        <v>2055</v>
      </c>
      <c r="V156" s="236">
        <v>3</v>
      </c>
      <c r="W156" s="236">
        <v>0</v>
      </c>
      <c r="X156" s="236">
        <v>0</v>
      </c>
      <c r="Y156" s="236">
        <v>0</v>
      </c>
      <c r="Z156" s="236">
        <v>0</v>
      </c>
      <c r="AA156" s="236">
        <v>0</v>
      </c>
      <c r="AB156" s="236">
        <v>0</v>
      </c>
      <c r="AC156" s="236">
        <v>0</v>
      </c>
      <c r="AD156" s="236">
        <v>0</v>
      </c>
      <c r="AE156" s="236">
        <v>997.66</v>
      </c>
      <c r="AF156" s="236">
        <v>835</v>
      </c>
    </row>
    <row r="157" spans="1:32" ht="28.5" customHeight="1">
      <c r="A157" s="234" t="s">
        <v>606</v>
      </c>
      <c r="B157" s="235" t="s">
        <v>607</v>
      </c>
      <c r="C157" s="235" t="s">
        <v>461</v>
      </c>
      <c r="D157" s="235">
        <v>1530</v>
      </c>
      <c r="E157" s="236">
        <v>2670</v>
      </c>
      <c r="F157" s="236">
        <v>368.28</v>
      </c>
      <c r="G157" s="236">
        <v>223</v>
      </c>
      <c r="H157" s="236">
        <v>223</v>
      </c>
      <c r="I157" s="236">
        <v>0</v>
      </c>
      <c r="J157" s="236">
        <v>0</v>
      </c>
      <c r="K157" s="236">
        <v>0</v>
      </c>
      <c r="L157" s="236">
        <v>0</v>
      </c>
      <c r="M157" s="236">
        <v>0</v>
      </c>
      <c r="N157" s="236">
        <v>0</v>
      </c>
      <c r="O157" s="236">
        <v>0</v>
      </c>
      <c r="P157" s="236">
        <v>0</v>
      </c>
      <c r="Q157" s="236">
        <v>0</v>
      </c>
      <c r="R157" s="236">
        <v>0</v>
      </c>
      <c r="S157" s="236">
        <v>0</v>
      </c>
      <c r="T157" s="236">
        <v>3484.28</v>
      </c>
      <c r="U157" s="236">
        <v>845.6</v>
      </c>
      <c r="V157" s="236">
        <v>3</v>
      </c>
      <c r="W157" s="236">
        <v>0</v>
      </c>
      <c r="X157" s="236">
        <v>0</v>
      </c>
      <c r="Y157" s="236">
        <v>0</v>
      </c>
      <c r="Z157" s="236">
        <v>0</v>
      </c>
      <c r="AA157" s="236">
        <v>0</v>
      </c>
      <c r="AB157" s="236">
        <v>0</v>
      </c>
      <c r="AC157" s="236">
        <v>0</v>
      </c>
      <c r="AD157" s="236">
        <v>0</v>
      </c>
      <c r="AE157" s="236">
        <v>591.28</v>
      </c>
      <c r="AF157" s="236">
        <v>2044.4</v>
      </c>
    </row>
    <row r="158" spans="1:32" ht="28.5" customHeight="1">
      <c r="A158" s="234" t="s">
        <v>608</v>
      </c>
      <c r="B158" s="235" t="s">
        <v>609</v>
      </c>
      <c r="C158" s="235" t="s">
        <v>328</v>
      </c>
      <c r="D158" s="235">
        <v>1510</v>
      </c>
      <c r="E158" s="236">
        <v>2671</v>
      </c>
      <c r="F158" s="236">
        <v>828.93</v>
      </c>
      <c r="G158" s="236">
        <v>223</v>
      </c>
      <c r="H158" s="236">
        <v>223</v>
      </c>
      <c r="I158" s="236">
        <v>0</v>
      </c>
      <c r="J158" s="236">
        <v>0</v>
      </c>
      <c r="K158" s="236">
        <v>0</v>
      </c>
      <c r="L158" s="236">
        <v>0</v>
      </c>
      <c r="M158" s="236">
        <v>0</v>
      </c>
      <c r="N158" s="236">
        <v>0</v>
      </c>
      <c r="O158" s="236">
        <v>0</v>
      </c>
      <c r="P158" s="236">
        <v>0</v>
      </c>
      <c r="Q158" s="236">
        <v>0</v>
      </c>
      <c r="R158" s="236">
        <v>0</v>
      </c>
      <c r="S158" s="236">
        <v>0</v>
      </c>
      <c r="T158" s="236">
        <v>4843.9399999999996</v>
      </c>
      <c r="U158" s="236">
        <v>840.5</v>
      </c>
      <c r="V158" s="236">
        <v>3</v>
      </c>
      <c r="W158" s="236">
        <v>15.01</v>
      </c>
      <c r="X158" s="236">
        <v>0</v>
      </c>
      <c r="Y158" s="236">
        <v>0</v>
      </c>
      <c r="Z158" s="236">
        <v>0</v>
      </c>
      <c r="AA158" s="236">
        <v>0</v>
      </c>
      <c r="AB158" s="236">
        <v>0</v>
      </c>
      <c r="AC158" s="236">
        <v>0</v>
      </c>
      <c r="AD158" s="236">
        <v>0</v>
      </c>
      <c r="AE158" s="236">
        <v>1949.94</v>
      </c>
      <c r="AF158" s="236">
        <v>2035.49</v>
      </c>
    </row>
    <row r="159" spans="1:32" ht="28.5" customHeight="1">
      <c r="A159" s="234" t="s">
        <v>610</v>
      </c>
      <c r="B159" s="235" t="s">
        <v>611</v>
      </c>
      <c r="C159" s="235" t="s">
        <v>227</v>
      </c>
      <c r="D159" s="235">
        <v>1620</v>
      </c>
      <c r="E159" s="236">
        <v>2948</v>
      </c>
      <c r="F159" s="236">
        <v>0</v>
      </c>
      <c r="G159" s="236">
        <v>246</v>
      </c>
      <c r="H159" s="236">
        <v>246</v>
      </c>
      <c r="I159" s="236">
        <v>0</v>
      </c>
      <c r="J159" s="236">
        <v>0</v>
      </c>
      <c r="K159" s="236">
        <v>0</v>
      </c>
      <c r="L159" s="236">
        <v>0</v>
      </c>
      <c r="M159" s="236">
        <v>0</v>
      </c>
      <c r="N159" s="236">
        <v>0</v>
      </c>
      <c r="O159" s="236">
        <v>0</v>
      </c>
      <c r="P159" s="236">
        <v>0</v>
      </c>
      <c r="Q159" s="236">
        <v>0</v>
      </c>
      <c r="R159" s="236">
        <v>0</v>
      </c>
      <c r="S159" s="236">
        <v>0</v>
      </c>
      <c r="T159" s="236">
        <v>3440</v>
      </c>
      <c r="U159" s="236">
        <v>845.4</v>
      </c>
      <c r="V159" s="236">
        <v>3</v>
      </c>
      <c r="W159" s="236">
        <v>0</v>
      </c>
      <c r="X159" s="236">
        <v>0</v>
      </c>
      <c r="Y159" s="236">
        <v>0</v>
      </c>
      <c r="Z159" s="236">
        <v>0</v>
      </c>
      <c r="AA159" s="236">
        <v>0</v>
      </c>
      <c r="AB159" s="236">
        <v>0</v>
      </c>
      <c r="AC159" s="236">
        <v>0</v>
      </c>
      <c r="AD159" s="236">
        <v>0</v>
      </c>
      <c r="AE159" s="236">
        <v>246</v>
      </c>
      <c r="AF159" s="236">
        <v>2345.6</v>
      </c>
    </row>
    <row r="160" spans="1:32" ht="28.5" customHeight="1">
      <c r="A160" s="234" t="s">
        <v>612</v>
      </c>
      <c r="B160" s="235" t="s">
        <v>613</v>
      </c>
      <c r="C160" s="235" t="s">
        <v>227</v>
      </c>
      <c r="D160" s="235">
        <v>1620</v>
      </c>
      <c r="E160" s="236">
        <v>2737</v>
      </c>
      <c r="F160" s="236">
        <v>849.41</v>
      </c>
      <c r="G160" s="236">
        <v>114</v>
      </c>
      <c r="H160" s="236">
        <v>228</v>
      </c>
      <c r="I160" s="236">
        <v>200</v>
      </c>
      <c r="J160" s="236">
        <v>0</v>
      </c>
      <c r="K160" s="236">
        <v>0</v>
      </c>
      <c r="L160" s="236">
        <v>0</v>
      </c>
      <c r="M160" s="236">
        <v>0</v>
      </c>
      <c r="N160" s="236">
        <v>0</v>
      </c>
      <c r="O160" s="236">
        <v>0</v>
      </c>
      <c r="P160" s="236">
        <v>0</v>
      </c>
      <c r="Q160" s="236">
        <v>0</v>
      </c>
      <c r="R160" s="236">
        <v>0</v>
      </c>
      <c r="S160" s="236">
        <v>0</v>
      </c>
      <c r="T160" s="236">
        <v>4505.93</v>
      </c>
      <c r="U160" s="236">
        <v>928.4</v>
      </c>
      <c r="V160" s="236">
        <v>3</v>
      </c>
      <c r="W160" s="236">
        <v>2.2400000000000002</v>
      </c>
      <c r="X160" s="236">
        <v>0</v>
      </c>
      <c r="Y160" s="236">
        <v>0</v>
      </c>
      <c r="Z160" s="236">
        <v>0</v>
      </c>
      <c r="AA160" s="236">
        <v>0</v>
      </c>
      <c r="AB160" s="236">
        <v>0</v>
      </c>
      <c r="AC160" s="236">
        <v>0</v>
      </c>
      <c r="AD160" s="236">
        <v>0</v>
      </c>
      <c r="AE160" s="236">
        <v>1340.93</v>
      </c>
      <c r="AF160" s="236">
        <v>2231.36</v>
      </c>
    </row>
    <row r="161" spans="1:32" ht="28.5" customHeight="1">
      <c r="A161" s="234" t="s">
        <v>614</v>
      </c>
      <c r="B161" s="235" t="s">
        <v>615</v>
      </c>
      <c r="C161" s="235" t="s">
        <v>230</v>
      </c>
      <c r="D161" s="235">
        <v>1530</v>
      </c>
      <c r="E161" s="236">
        <v>2670</v>
      </c>
      <c r="F161" s="236">
        <v>69.05</v>
      </c>
      <c r="G161" s="236">
        <v>223</v>
      </c>
      <c r="H161" s="236">
        <v>223</v>
      </c>
      <c r="I161" s="236">
        <v>0</v>
      </c>
      <c r="J161" s="236">
        <v>0</v>
      </c>
      <c r="K161" s="236">
        <v>0</v>
      </c>
      <c r="L161" s="236">
        <v>0</v>
      </c>
      <c r="M161" s="236">
        <v>0</v>
      </c>
      <c r="N161" s="236">
        <v>0</v>
      </c>
      <c r="O161" s="236">
        <v>0</v>
      </c>
      <c r="P161" s="236">
        <v>0</v>
      </c>
      <c r="Q161" s="236">
        <v>0</v>
      </c>
      <c r="R161" s="236">
        <v>0</v>
      </c>
      <c r="S161" s="236">
        <v>0</v>
      </c>
      <c r="T161" s="236">
        <v>3185.05</v>
      </c>
      <c r="U161" s="236">
        <v>795.2</v>
      </c>
      <c r="V161" s="236">
        <v>3</v>
      </c>
      <c r="W161" s="236">
        <v>0</v>
      </c>
      <c r="X161" s="236">
        <v>0</v>
      </c>
      <c r="Y161" s="236">
        <v>0</v>
      </c>
      <c r="Z161" s="236">
        <v>0</v>
      </c>
      <c r="AA161" s="236">
        <v>0</v>
      </c>
      <c r="AB161" s="236">
        <v>0</v>
      </c>
      <c r="AC161" s="236">
        <v>0</v>
      </c>
      <c r="AD161" s="236">
        <v>0</v>
      </c>
      <c r="AE161" s="236">
        <v>292.05</v>
      </c>
      <c r="AF161" s="236">
        <v>2094.8000000000002</v>
      </c>
    </row>
    <row r="162" spans="1:32" ht="28.5" customHeight="1">
      <c r="A162" s="234" t="s">
        <v>616</v>
      </c>
      <c r="B162" s="235" t="s">
        <v>617</v>
      </c>
      <c r="C162" s="235" t="s">
        <v>461</v>
      </c>
      <c r="D162" s="235">
        <v>1530</v>
      </c>
      <c r="E162" s="236">
        <v>2670</v>
      </c>
      <c r="F162" s="236">
        <v>310.73</v>
      </c>
      <c r="G162" s="236">
        <v>223</v>
      </c>
      <c r="H162" s="236">
        <v>223</v>
      </c>
      <c r="I162" s="236">
        <v>0</v>
      </c>
      <c r="J162" s="236">
        <v>0</v>
      </c>
      <c r="K162" s="236">
        <v>0</v>
      </c>
      <c r="L162" s="236">
        <v>0</v>
      </c>
      <c r="M162" s="236">
        <v>0</v>
      </c>
      <c r="N162" s="236">
        <v>0</v>
      </c>
      <c r="O162" s="236">
        <v>0</v>
      </c>
      <c r="P162" s="236">
        <v>0</v>
      </c>
      <c r="Q162" s="236">
        <v>0</v>
      </c>
      <c r="R162" s="236">
        <v>0</v>
      </c>
      <c r="S162" s="236">
        <v>0</v>
      </c>
      <c r="T162" s="236">
        <v>3426.73</v>
      </c>
      <c r="U162" s="236">
        <v>742.6</v>
      </c>
      <c r="V162" s="236">
        <v>3</v>
      </c>
      <c r="W162" s="236">
        <v>0</v>
      </c>
      <c r="X162" s="236">
        <v>0</v>
      </c>
      <c r="Y162" s="236">
        <v>0</v>
      </c>
      <c r="Z162" s="236">
        <v>0</v>
      </c>
      <c r="AA162" s="236">
        <v>0</v>
      </c>
      <c r="AB162" s="236">
        <v>0</v>
      </c>
      <c r="AC162" s="236">
        <v>0</v>
      </c>
      <c r="AD162" s="236">
        <v>0</v>
      </c>
      <c r="AE162" s="236">
        <v>533.73</v>
      </c>
      <c r="AF162" s="236">
        <v>2147.4</v>
      </c>
    </row>
    <row r="163" spans="1:32" ht="28.5" customHeight="1">
      <c r="A163" s="234" t="s">
        <v>618</v>
      </c>
      <c r="B163" s="235" t="s">
        <v>619</v>
      </c>
      <c r="C163" s="235" t="s">
        <v>461</v>
      </c>
      <c r="D163" s="235">
        <v>1530</v>
      </c>
      <c r="E163" s="236">
        <v>2670</v>
      </c>
      <c r="F163" s="236">
        <v>828.62</v>
      </c>
      <c r="G163" s="236">
        <v>223</v>
      </c>
      <c r="H163" s="236">
        <v>223</v>
      </c>
      <c r="I163" s="236">
        <v>0</v>
      </c>
      <c r="J163" s="236">
        <v>0</v>
      </c>
      <c r="K163" s="236">
        <v>0</v>
      </c>
      <c r="L163" s="236">
        <v>0</v>
      </c>
      <c r="M163" s="236">
        <v>0</v>
      </c>
      <c r="N163" s="236">
        <v>0</v>
      </c>
      <c r="O163" s="236">
        <v>0</v>
      </c>
      <c r="P163" s="236">
        <v>0</v>
      </c>
      <c r="Q163" s="236">
        <v>0</v>
      </c>
      <c r="R163" s="236">
        <v>0</v>
      </c>
      <c r="S163" s="236">
        <v>0</v>
      </c>
      <c r="T163" s="236">
        <v>4243.84</v>
      </c>
      <c r="U163" s="236">
        <v>807</v>
      </c>
      <c r="V163" s="236">
        <v>3</v>
      </c>
      <c r="W163" s="236">
        <v>0</v>
      </c>
      <c r="X163" s="236">
        <v>0</v>
      </c>
      <c r="Y163" s="236">
        <v>0</v>
      </c>
      <c r="Z163" s="236">
        <v>0</v>
      </c>
      <c r="AA163" s="236">
        <v>0</v>
      </c>
      <c r="AB163" s="236">
        <v>0</v>
      </c>
      <c r="AC163" s="236">
        <v>0</v>
      </c>
      <c r="AD163" s="236">
        <v>0</v>
      </c>
      <c r="AE163" s="236">
        <v>1350.84</v>
      </c>
      <c r="AF163" s="236">
        <v>2083</v>
      </c>
    </row>
    <row r="164" spans="1:32" ht="28.5" customHeight="1">
      <c r="A164" s="234" t="s">
        <v>620</v>
      </c>
      <c r="B164" s="235" t="s">
        <v>621</v>
      </c>
      <c r="C164" s="235" t="s">
        <v>328</v>
      </c>
      <c r="D164" s="235">
        <v>1510</v>
      </c>
      <c r="E164" s="236">
        <v>2748</v>
      </c>
      <c r="F164" s="236">
        <v>367.19</v>
      </c>
      <c r="G164" s="236">
        <v>229</v>
      </c>
      <c r="H164" s="236">
        <v>229</v>
      </c>
      <c r="I164" s="236">
        <v>0</v>
      </c>
      <c r="J164" s="236">
        <v>0</v>
      </c>
      <c r="K164" s="236">
        <v>0</v>
      </c>
      <c r="L164" s="236">
        <v>0</v>
      </c>
      <c r="M164" s="236">
        <v>0</v>
      </c>
      <c r="N164" s="236">
        <v>0</v>
      </c>
      <c r="O164" s="236">
        <v>0</v>
      </c>
      <c r="P164" s="236">
        <v>0</v>
      </c>
      <c r="Q164" s="236">
        <v>0</v>
      </c>
      <c r="R164" s="236">
        <v>0</v>
      </c>
      <c r="S164" s="236">
        <v>0</v>
      </c>
      <c r="T164" s="236">
        <v>3573.19</v>
      </c>
      <c r="U164" s="236">
        <v>865.3</v>
      </c>
      <c r="V164" s="236">
        <v>3</v>
      </c>
      <c r="W164" s="236">
        <v>0</v>
      </c>
      <c r="X164" s="236">
        <v>0</v>
      </c>
      <c r="Y164" s="236">
        <v>0</v>
      </c>
      <c r="Z164" s="236">
        <v>0</v>
      </c>
      <c r="AA164" s="236">
        <v>0</v>
      </c>
      <c r="AB164" s="236">
        <v>0</v>
      </c>
      <c r="AC164" s="236">
        <v>0</v>
      </c>
      <c r="AD164" s="236">
        <v>0</v>
      </c>
      <c r="AE164" s="236">
        <v>596.19000000000005</v>
      </c>
      <c r="AF164" s="236">
        <v>2108.6999999999998</v>
      </c>
    </row>
    <row r="165" spans="1:32" ht="28.5" customHeight="1">
      <c r="A165" s="234" t="s">
        <v>622</v>
      </c>
      <c r="B165" s="235" t="s">
        <v>623</v>
      </c>
      <c r="C165" s="235" t="s">
        <v>404</v>
      </c>
      <c r="D165" s="235">
        <v>1510</v>
      </c>
      <c r="E165" s="236">
        <v>2696</v>
      </c>
      <c r="F165" s="236">
        <v>429.97</v>
      </c>
      <c r="G165" s="236">
        <v>225</v>
      </c>
      <c r="H165" s="236">
        <v>225</v>
      </c>
      <c r="I165" s="236">
        <v>0</v>
      </c>
      <c r="J165" s="236">
        <v>0</v>
      </c>
      <c r="K165" s="236">
        <v>0</v>
      </c>
      <c r="L165" s="236">
        <v>0</v>
      </c>
      <c r="M165" s="236">
        <v>0</v>
      </c>
      <c r="N165" s="236">
        <v>0</v>
      </c>
      <c r="O165" s="236">
        <v>0</v>
      </c>
      <c r="P165" s="236">
        <v>0</v>
      </c>
      <c r="Q165" s="236">
        <v>0</v>
      </c>
      <c r="R165" s="236">
        <v>0</v>
      </c>
      <c r="S165" s="236">
        <v>0</v>
      </c>
      <c r="T165" s="236">
        <v>3575.97</v>
      </c>
      <c r="U165" s="236">
        <v>832.8</v>
      </c>
      <c r="V165" s="236">
        <v>3</v>
      </c>
      <c r="W165" s="236">
        <v>0</v>
      </c>
      <c r="X165" s="236">
        <v>0</v>
      </c>
      <c r="Y165" s="236">
        <v>0</v>
      </c>
      <c r="Z165" s="236">
        <v>0</v>
      </c>
      <c r="AA165" s="236">
        <v>0</v>
      </c>
      <c r="AB165" s="236">
        <v>0</v>
      </c>
      <c r="AC165" s="236">
        <v>0</v>
      </c>
      <c r="AD165" s="236">
        <v>0</v>
      </c>
      <c r="AE165" s="236">
        <v>654.97</v>
      </c>
      <c r="AF165" s="236">
        <v>2085.1999999999998</v>
      </c>
    </row>
    <row r="166" spans="1:32" ht="28.5" customHeight="1">
      <c r="A166" s="234" t="s">
        <v>624</v>
      </c>
      <c r="B166" s="235" t="s">
        <v>625</v>
      </c>
      <c r="C166" s="235" t="s">
        <v>461</v>
      </c>
      <c r="D166" s="235">
        <v>1530</v>
      </c>
      <c r="E166" s="236">
        <v>2670</v>
      </c>
      <c r="F166" s="236">
        <v>92.07</v>
      </c>
      <c r="G166" s="236">
        <v>223</v>
      </c>
      <c r="H166" s="236">
        <v>223</v>
      </c>
      <c r="I166" s="236">
        <v>0</v>
      </c>
      <c r="J166" s="236">
        <v>0</v>
      </c>
      <c r="K166" s="236">
        <v>0</v>
      </c>
      <c r="L166" s="236">
        <v>0</v>
      </c>
      <c r="M166" s="236">
        <v>0</v>
      </c>
      <c r="N166" s="236">
        <v>0</v>
      </c>
      <c r="O166" s="236">
        <v>0</v>
      </c>
      <c r="P166" s="236">
        <v>0</v>
      </c>
      <c r="Q166" s="236">
        <v>0</v>
      </c>
      <c r="R166" s="236">
        <v>0</v>
      </c>
      <c r="S166" s="236">
        <v>0</v>
      </c>
      <c r="T166" s="236">
        <v>3208.07</v>
      </c>
      <c r="U166" s="236">
        <v>707.5</v>
      </c>
      <c r="V166" s="236">
        <v>3</v>
      </c>
      <c r="W166" s="236">
        <v>0</v>
      </c>
      <c r="X166" s="236">
        <v>0</v>
      </c>
      <c r="Y166" s="236">
        <v>0</v>
      </c>
      <c r="Z166" s="236">
        <v>0</v>
      </c>
      <c r="AA166" s="236">
        <v>0</v>
      </c>
      <c r="AB166" s="236">
        <v>0</v>
      </c>
      <c r="AC166" s="236">
        <v>0</v>
      </c>
      <c r="AD166" s="236">
        <v>0</v>
      </c>
      <c r="AE166" s="236">
        <v>315.07</v>
      </c>
      <c r="AF166" s="236">
        <v>2182.5</v>
      </c>
    </row>
    <row r="167" spans="1:32" ht="28.5" customHeight="1">
      <c r="A167" s="234" t="s">
        <v>626</v>
      </c>
      <c r="B167" s="235" t="s">
        <v>627</v>
      </c>
      <c r="C167" s="235" t="s">
        <v>404</v>
      </c>
      <c r="D167" s="235">
        <v>1510</v>
      </c>
      <c r="E167" s="236">
        <v>2696</v>
      </c>
      <c r="F167" s="236">
        <v>836.69</v>
      </c>
      <c r="G167" s="236">
        <v>225</v>
      </c>
      <c r="H167" s="236">
        <v>225</v>
      </c>
      <c r="I167" s="236">
        <v>0</v>
      </c>
      <c r="J167" s="236">
        <v>0</v>
      </c>
      <c r="K167" s="236">
        <v>0</v>
      </c>
      <c r="L167" s="236">
        <v>0</v>
      </c>
      <c r="M167" s="236">
        <v>0</v>
      </c>
      <c r="N167" s="236">
        <v>0</v>
      </c>
      <c r="O167" s="236">
        <v>0</v>
      </c>
      <c r="P167" s="236">
        <v>0</v>
      </c>
      <c r="Q167" s="236">
        <v>0</v>
      </c>
      <c r="R167" s="236">
        <v>0</v>
      </c>
      <c r="S167" s="236">
        <v>0</v>
      </c>
      <c r="T167" s="236">
        <v>4238.3500000000004</v>
      </c>
      <c r="U167" s="236">
        <v>867.8</v>
      </c>
      <c r="V167" s="236">
        <v>3</v>
      </c>
      <c r="W167" s="236">
        <v>0</v>
      </c>
      <c r="X167" s="236">
        <v>0</v>
      </c>
      <c r="Y167" s="236">
        <v>0</v>
      </c>
      <c r="Z167" s="236">
        <v>0</v>
      </c>
      <c r="AA167" s="236">
        <v>0</v>
      </c>
      <c r="AB167" s="236">
        <v>0</v>
      </c>
      <c r="AC167" s="236">
        <v>0</v>
      </c>
      <c r="AD167" s="236">
        <v>0</v>
      </c>
      <c r="AE167" s="236">
        <v>1317.35</v>
      </c>
      <c r="AF167" s="236">
        <v>2050.1999999999998</v>
      </c>
    </row>
    <row r="168" spans="1:32" ht="28.5" customHeight="1">
      <c r="A168" s="234" t="s">
        <v>628</v>
      </c>
      <c r="B168" s="235" t="s">
        <v>629</v>
      </c>
      <c r="C168" s="235" t="s">
        <v>269</v>
      </c>
      <c r="D168" s="235">
        <v>1510</v>
      </c>
      <c r="E168" s="236">
        <v>3700</v>
      </c>
      <c r="F168" s="236">
        <v>1148.28</v>
      </c>
      <c r="G168" s="236">
        <v>308</v>
      </c>
      <c r="H168" s="236">
        <v>309</v>
      </c>
      <c r="I168" s="236">
        <v>0</v>
      </c>
      <c r="J168" s="236">
        <v>0</v>
      </c>
      <c r="K168" s="236">
        <v>0</v>
      </c>
      <c r="L168" s="236">
        <v>0</v>
      </c>
      <c r="M168" s="236">
        <v>0</v>
      </c>
      <c r="N168" s="236">
        <v>0</v>
      </c>
      <c r="O168" s="236">
        <v>0</v>
      </c>
      <c r="P168" s="236">
        <v>0</v>
      </c>
      <c r="Q168" s="236">
        <v>0</v>
      </c>
      <c r="R168" s="236">
        <v>0</v>
      </c>
      <c r="S168" s="236">
        <v>0</v>
      </c>
      <c r="T168" s="236">
        <v>7793.73</v>
      </c>
      <c r="U168" s="236">
        <v>647.5</v>
      </c>
      <c r="V168" s="236">
        <v>3</v>
      </c>
      <c r="W168" s="236">
        <v>259.32</v>
      </c>
      <c r="X168" s="236">
        <v>0</v>
      </c>
      <c r="Y168" s="236">
        <v>0</v>
      </c>
      <c r="Z168" s="236">
        <v>0</v>
      </c>
      <c r="AA168" s="236">
        <v>0</v>
      </c>
      <c r="AB168" s="236">
        <v>0</v>
      </c>
      <c r="AC168" s="236">
        <v>0</v>
      </c>
      <c r="AD168" s="236">
        <v>0</v>
      </c>
      <c r="AE168" s="236">
        <v>3784.73</v>
      </c>
      <c r="AF168" s="236">
        <v>3099.18</v>
      </c>
    </row>
    <row r="169" spans="1:32" ht="28.5" customHeight="1">
      <c r="A169" s="234" t="s">
        <v>630</v>
      </c>
      <c r="B169" s="235" t="s">
        <v>631</v>
      </c>
      <c r="C169" s="235" t="s">
        <v>632</v>
      </c>
      <c r="D169" s="235">
        <v>1575</v>
      </c>
      <c r="E169" s="236">
        <v>15000</v>
      </c>
      <c r="F169" s="236">
        <v>0</v>
      </c>
      <c r="G169" s="236">
        <v>0</v>
      </c>
      <c r="H169" s="236">
        <v>0</v>
      </c>
      <c r="I169" s="236">
        <v>0</v>
      </c>
      <c r="J169" s="236">
        <v>0</v>
      </c>
      <c r="K169" s="236">
        <v>0</v>
      </c>
      <c r="L169" s="236">
        <v>0</v>
      </c>
      <c r="M169" s="236">
        <v>0</v>
      </c>
      <c r="N169" s="236">
        <v>0</v>
      </c>
      <c r="O169" s="236">
        <v>0</v>
      </c>
      <c r="P169" s="236">
        <v>0</v>
      </c>
      <c r="Q169" s="236">
        <v>0</v>
      </c>
      <c r="R169" s="236">
        <v>0</v>
      </c>
      <c r="S169" s="236">
        <v>0</v>
      </c>
      <c r="T169" s="236">
        <v>15000</v>
      </c>
      <c r="U169" s="236">
        <v>2680.08</v>
      </c>
      <c r="V169" s="236">
        <v>10</v>
      </c>
      <c r="W169" s="236">
        <v>1206.98</v>
      </c>
      <c r="X169" s="236">
        <v>0</v>
      </c>
      <c r="Y169" s="236">
        <v>0</v>
      </c>
      <c r="Z169" s="236">
        <v>0</v>
      </c>
      <c r="AA169" s="236">
        <v>0</v>
      </c>
      <c r="AB169" s="236">
        <v>0</v>
      </c>
      <c r="AC169" s="236">
        <v>0</v>
      </c>
      <c r="AD169" s="236">
        <v>0</v>
      </c>
      <c r="AE169" s="236">
        <v>0</v>
      </c>
      <c r="AF169" s="236">
        <v>11102.94</v>
      </c>
    </row>
    <row r="170" spans="1:32" ht="28.5" customHeight="1">
      <c r="A170" s="234" t="s">
        <v>633</v>
      </c>
      <c r="B170" s="235" t="s">
        <v>634</v>
      </c>
      <c r="C170" s="235" t="s">
        <v>635</v>
      </c>
      <c r="D170" s="235">
        <v>9400</v>
      </c>
      <c r="E170" s="236">
        <v>38000</v>
      </c>
      <c r="F170" s="236">
        <v>0</v>
      </c>
      <c r="G170" s="236">
        <v>0</v>
      </c>
      <c r="H170" s="236">
        <v>0</v>
      </c>
      <c r="I170" s="236">
        <v>0</v>
      </c>
      <c r="J170" s="236">
        <v>0</v>
      </c>
      <c r="K170" s="236">
        <v>0</v>
      </c>
      <c r="L170" s="236">
        <v>0</v>
      </c>
      <c r="M170" s="236">
        <v>0</v>
      </c>
      <c r="N170" s="236">
        <v>0</v>
      </c>
      <c r="O170" s="236">
        <v>0</v>
      </c>
      <c r="P170" s="236">
        <v>0</v>
      </c>
      <c r="Q170" s="236">
        <v>0</v>
      </c>
      <c r="R170" s="236">
        <v>0</v>
      </c>
      <c r="S170" s="236">
        <v>0</v>
      </c>
      <c r="T170" s="236">
        <v>38000</v>
      </c>
      <c r="U170" s="236">
        <v>3117.9</v>
      </c>
      <c r="V170" s="236">
        <v>10</v>
      </c>
      <c r="W170" s="236">
        <v>6838.03</v>
      </c>
      <c r="X170" s="236">
        <v>0</v>
      </c>
      <c r="Y170" s="236">
        <v>0</v>
      </c>
      <c r="Z170" s="236">
        <v>0</v>
      </c>
      <c r="AA170" s="236">
        <v>0</v>
      </c>
      <c r="AB170" s="236">
        <v>0</v>
      </c>
      <c r="AC170" s="236">
        <v>0</v>
      </c>
      <c r="AD170" s="236">
        <v>0</v>
      </c>
      <c r="AE170" s="236">
        <v>0</v>
      </c>
      <c r="AF170" s="236">
        <v>28034.07</v>
      </c>
    </row>
    <row r="171" spans="1:32" ht="28.5" customHeight="1">
      <c r="A171" s="234" t="s">
        <v>636</v>
      </c>
      <c r="B171" s="235" t="s">
        <v>637</v>
      </c>
      <c r="C171" s="235" t="s">
        <v>638</v>
      </c>
      <c r="D171" s="235">
        <v>9401</v>
      </c>
      <c r="E171" s="236">
        <v>30000</v>
      </c>
      <c r="F171" s="236">
        <v>0</v>
      </c>
      <c r="G171" s="236">
        <v>0</v>
      </c>
      <c r="H171" s="236">
        <v>0</v>
      </c>
      <c r="I171" s="236">
        <v>0</v>
      </c>
      <c r="J171" s="236">
        <v>0</v>
      </c>
      <c r="K171" s="236">
        <v>0</v>
      </c>
      <c r="L171" s="236">
        <v>0</v>
      </c>
      <c r="M171" s="236">
        <v>0</v>
      </c>
      <c r="N171" s="236">
        <v>0</v>
      </c>
      <c r="O171" s="236">
        <v>0</v>
      </c>
      <c r="P171" s="236">
        <v>0</v>
      </c>
      <c r="Q171" s="236">
        <v>0</v>
      </c>
      <c r="R171" s="236">
        <v>0</v>
      </c>
      <c r="S171" s="236">
        <v>0</v>
      </c>
      <c r="T171" s="236">
        <v>30000</v>
      </c>
      <c r="U171" s="236">
        <v>3117.9</v>
      </c>
      <c r="V171" s="236">
        <v>10</v>
      </c>
      <c r="W171" s="236">
        <v>4838.03</v>
      </c>
      <c r="X171" s="236">
        <v>0</v>
      </c>
      <c r="Y171" s="236">
        <v>0</v>
      </c>
      <c r="Z171" s="236">
        <v>0</v>
      </c>
      <c r="AA171" s="236">
        <v>0</v>
      </c>
      <c r="AB171" s="236">
        <v>0</v>
      </c>
      <c r="AC171" s="236">
        <v>0</v>
      </c>
      <c r="AD171" s="236">
        <v>0</v>
      </c>
      <c r="AE171" s="236">
        <v>0</v>
      </c>
      <c r="AF171" s="236">
        <v>22034.07</v>
      </c>
    </row>
    <row r="172" spans="1:32" ht="28.5" customHeight="1">
      <c r="A172" s="234" t="s">
        <v>639</v>
      </c>
      <c r="B172" s="235" t="s">
        <v>640</v>
      </c>
      <c r="C172" s="235" t="s">
        <v>641</v>
      </c>
      <c r="D172" s="235">
        <v>9400</v>
      </c>
      <c r="E172" s="236">
        <v>10000</v>
      </c>
      <c r="F172" s="236">
        <v>0</v>
      </c>
      <c r="G172" s="236">
        <v>0</v>
      </c>
      <c r="H172" s="236">
        <v>0</v>
      </c>
      <c r="I172" s="236">
        <v>0</v>
      </c>
      <c r="J172" s="236">
        <v>0</v>
      </c>
      <c r="K172" s="236">
        <v>0</v>
      </c>
      <c r="L172" s="236">
        <v>0</v>
      </c>
      <c r="M172" s="236">
        <v>0</v>
      </c>
      <c r="N172" s="236">
        <v>0</v>
      </c>
      <c r="O172" s="236">
        <v>0</v>
      </c>
      <c r="P172" s="236">
        <v>0</v>
      </c>
      <c r="Q172" s="236">
        <v>0</v>
      </c>
      <c r="R172" s="236">
        <v>0</v>
      </c>
      <c r="S172" s="236">
        <v>0</v>
      </c>
      <c r="T172" s="236">
        <v>10000</v>
      </c>
      <c r="U172" s="236">
        <v>1750</v>
      </c>
      <c r="V172" s="236">
        <v>7</v>
      </c>
      <c r="W172" s="236">
        <v>393.6</v>
      </c>
      <c r="X172" s="236">
        <v>0</v>
      </c>
      <c r="Y172" s="236">
        <v>0</v>
      </c>
      <c r="Z172" s="236">
        <v>0</v>
      </c>
      <c r="AA172" s="236">
        <v>0</v>
      </c>
      <c r="AB172" s="236">
        <v>0</v>
      </c>
      <c r="AC172" s="236">
        <v>0</v>
      </c>
      <c r="AD172" s="236">
        <v>0</v>
      </c>
      <c r="AE172" s="236">
        <v>0</v>
      </c>
      <c r="AF172" s="236">
        <v>7849.4</v>
      </c>
    </row>
    <row r="173" spans="1:32" ht="28.5" customHeight="1">
      <c r="A173" s="237"/>
      <c r="B173" s="237"/>
      <c r="C173" s="237"/>
      <c r="D173" s="237" t="s">
        <v>642</v>
      </c>
      <c r="E173" s="238">
        <v>1394796</v>
      </c>
      <c r="F173" s="238">
        <v>92354.93</v>
      </c>
      <c r="G173" s="238">
        <v>33515.5</v>
      </c>
      <c r="H173" s="238">
        <v>31849.57</v>
      </c>
      <c r="I173" s="238">
        <v>1600</v>
      </c>
      <c r="J173" s="238">
        <v>0</v>
      </c>
      <c r="K173" s="238">
        <v>0</v>
      </c>
      <c r="L173" s="238">
        <v>0</v>
      </c>
      <c r="M173" s="238">
        <v>0</v>
      </c>
      <c r="N173" s="238">
        <v>0</v>
      </c>
      <c r="O173" s="238">
        <v>5000</v>
      </c>
      <c r="P173" s="238">
        <v>0</v>
      </c>
      <c r="Q173" s="238">
        <v>20027.310000000001</v>
      </c>
      <c r="R173" s="238">
        <v>10000</v>
      </c>
      <c r="S173" s="238">
        <v>0</v>
      </c>
      <c r="T173" s="238">
        <v>1588017.67</v>
      </c>
      <c r="U173" s="238">
        <v>248846.01</v>
      </c>
      <c r="V173" s="238">
        <v>786</v>
      </c>
      <c r="W173" s="238">
        <v>128824.08</v>
      </c>
      <c r="X173" s="238">
        <v>0</v>
      </c>
      <c r="Y173" s="238">
        <v>0</v>
      </c>
      <c r="Z173" s="238">
        <v>0</v>
      </c>
      <c r="AA173" s="238">
        <v>0</v>
      </c>
      <c r="AB173" s="238">
        <v>0</v>
      </c>
      <c r="AC173" s="238">
        <v>0</v>
      </c>
      <c r="AD173" s="238">
        <v>0</v>
      </c>
      <c r="AE173" s="238">
        <v>164799.41</v>
      </c>
      <c r="AF173" s="238">
        <v>1044762.17</v>
      </c>
    </row>
    <row r="174" spans="1:32" ht="15">
      <c r="A174" s="237"/>
      <c r="B174" s="237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37"/>
      <c r="O174" s="237"/>
      <c r="P174" s="237"/>
      <c r="Q174" s="237"/>
      <c r="R174" s="237"/>
      <c r="S174" s="237"/>
      <c r="T174" s="237"/>
      <c r="U174" s="237"/>
      <c r="V174" s="237"/>
      <c r="W174" s="237"/>
      <c r="X174" s="237"/>
      <c r="Y174" s="237"/>
      <c r="Z174" s="237"/>
      <c r="AA174" s="237"/>
      <c r="AB174" s="237"/>
      <c r="AC174" s="237"/>
      <c r="AD174" s="237"/>
      <c r="AE174" s="237"/>
      <c r="AF174" s="237"/>
    </row>
    <row r="175" spans="1:32" ht="15">
      <c r="A175" s="237"/>
      <c r="B175" s="237"/>
      <c r="C175" s="237"/>
      <c r="D175" s="237"/>
      <c r="E175" s="237"/>
      <c r="F175" s="237"/>
      <c r="G175" s="237"/>
      <c r="H175" s="237"/>
      <c r="I175" s="237"/>
      <c r="J175" s="237"/>
      <c r="K175" s="237"/>
      <c r="L175" s="237"/>
      <c r="M175" s="237"/>
      <c r="N175" s="237"/>
      <c r="O175" s="237"/>
      <c r="P175" s="237"/>
      <c r="Q175" s="237"/>
      <c r="R175" s="237"/>
      <c r="S175" s="237"/>
      <c r="T175" s="237"/>
      <c r="U175" s="237"/>
      <c r="V175" s="237"/>
      <c r="W175" s="237"/>
      <c r="X175" s="237"/>
      <c r="Y175" s="237"/>
      <c r="Z175" s="237"/>
      <c r="AA175" s="237"/>
      <c r="AB175" s="237"/>
      <c r="AC175" s="237"/>
      <c r="AD175" s="237"/>
      <c r="AE175" s="237"/>
      <c r="AF175" s="237"/>
    </row>
    <row r="176" spans="1:32" ht="20.25">
      <c r="A176" s="239" t="s">
        <v>643</v>
      </c>
      <c r="B176" s="237"/>
      <c r="C176" s="237"/>
      <c r="D176" s="237"/>
      <c r="E176" s="237"/>
      <c r="F176" s="239" t="s">
        <v>644</v>
      </c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7"/>
      <c r="S176" s="237"/>
      <c r="T176" s="237"/>
      <c r="U176" s="237"/>
      <c r="V176" s="237"/>
      <c r="W176" s="237"/>
      <c r="X176" s="237"/>
      <c r="Y176" s="237"/>
      <c r="Z176" s="237"/>
      <c r="AA176" s="237"/>
      <c r="AB176" s="237"/>
      <c r="AC176" s="237"/>
      <c r="AD176" s="237"/>
      <c r="AE176" s="237"/>
      <c r="AF176" s="237"/>
    </row>
    <row r="177" spans="1:32" ht="20.25">
      <c r="A177" s="237"/>
      <c r="B177" s="237"/>
      <c r="C177" s="237"/>
      <c r="D177" s="237"/>
      <c r="E177" s="237"/>
      <c r="F177" s="237"/>
      <c r="G177" s="237"/>
      <c r="H177" s="237"/>
      <c r="I177" s="239" t="s">
        <v>645</v>
      </c>
      <c r="J177" s="237"/>
      <c r="K177" s="237"/>
      <c r="L177" s="237"/>
      <c r="M177" s="237"/>
      <c r="N177" s="237"/>
      <c r="O177" s="237"/>
      <c r="P177" s="237"/>
      <c r="Q177" s="237"/>
      <c r="R177" s="237"/>
      <c r="S177" s="237"/>
      <c r="T177" s="237"/>
      <c r="U177" s="237"/>
      <c r="V177" s="237"/>
      <c r="W177" s="237"/>
      <c r="X177" s="237"/>
      <c r="Y177" s="237"/>
      <c r="Z177" s="237"/>
      <c r="AA177" s="237"/>
      <c r="AB177" s="237"/>
      <c r="AC177" s="237"/>
      <c r="AD177" s="237"/>
      <c r="AE177" s="237"/>
      <c r="AF177" s="237"/>
    </row>
    <row r="178" spans="1:32" ht="15">
      <c r="A178" s="237"/>
      <c r="B178" s="237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/>
      <c r="O178" s="237"/>
      <c r="P178" s="237"/>
      <c r="Q178" s="237"/>
      <c r="R178" s="237"/>
      <c r="S178" s="237"/>
      <c r="T178" s="237"/>
      <c r="U178" s="237"/>
      <c r="V178" s="237"/>
      <c r="W178" s="237"/>
      <c r="X178" s="237"/>
      <c r="Y178" s="237"/>
      <c r="Z178" s="237"/>
      <c r="AA178" s="237"/>
      <c r="AB178" s="237"/>
      <c r="AC178" s="237"/>
      <c r="AD178" s="237"/>
      <c r="AE178" s="237"/>
      <c r="AF178" s="237"/>
    </row>
    <row r="179" spans="1:32" ht="20.25">
      <c r="A179" s="239" t="s">
        <v>646</v>
      </c>
      <c r="B179" s="237"/>
      <c r="C179" s="237"/>
      <c r="D179" s="237"/>
      <c r="E179" s="237"/>
      <c r="F179" s="237"/>
      <c r="G179" s="237"/>
      <c r="H179" s="237"/>
      <c r="I179" s="237"/>
      <c r="J179" s="237"/>
      <c r="K179" s="237"/>
      <c r="L179" s="237"/>
      <c r="M179" s="237"/>
      <c r="N179" s="237"/>
      <c r="O179" s="237"/>
      <c r="P179" s="237"/>
      <c r="Q179" s="237"/>
      <c r="R179" s="237"/>
      <c r="S179" s="237"/>
      <c r="T179" s="237"/>
      <c r="U179" s="237"/>
      <c r="V179" s="237"/>
      <c r="W179" s="237"/>
      <c r="X179" s="237"/>
      <c r="Y179" s="237"/>
      <c r="Z179" s="237"/>
      <c r="AA179" s="237"/>
      <c r="AB179" s="237"/>
      <c r="AC179" s="237"/>
      <c r="AD179" s="237"/>
      <c r="AE179" s="237"/>
      <c r="AF179" s="237"/>
    </row>
    <row r="180" spans="1:32" ht="20.25">
      <c r="A180" s="237"/>
      <c r="B180" s="237"/>
      <c r="C180" s="237"/>
      <c r="D180" s="239" t="s">
        <v>647</v>
      </c>
      <c r="E180" s="23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P180" s="237"/>
      <c r="Q180" s="237"/>
      <c r="R180" s="237"/>
      <c r="S180" s="237"/>
      <c r="T180" s="237"/>
      <c r="U180" s="237"/>
      <c r="V180" s="237"/>
      <c r="W180" s="237"/>
      <c r="X180" s="237"/>
      <c r="Y180" s="237"/>
      <c r="Z180" s="237"/>
      <c r="AA180" s="237"/>
      <c r="AB180" s="237"/>
      <c r="AC180" s="237"/>
      <c r="AD180" s="237"/>
      <c r="AE180" s="237"/>
      <c r="AF180" s="237"/>
    </row>
  </sheetData>
  <mergeCells count="1">
    <mergeCell ref="C1:AF1"/>
  </mergeCells>
  <phoneticPr fontId="1" type="noConversion"/>
  <pageMargins left="0.7" right="0.7" top="0.75" bottom="0.75" header="0.3" footer="0.3"/>
  <pageSetup paperSize="13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7"/>
  <sheetViews>
    <sheetView workbookViewId="0">
      <pane xSplit="2" ySplit="2" topLeftCell="C3" activePane="bottomRight" state="frozenSplit"/>
      <selection pane="bottomLeft" activeCell="A3" sqref="A3"/>
      <selection pane="topRight" activeCell="C1" sqref="C1"/>
      <selection pane="bottomRight" activeCell="E27" sqref="E27"/>
    </sheetView>
  </sheetViews>
  <sheetFormatPr defaultRowHeight="13.5"/>
  <cols>
    <col min="1" max="2" width="20.5625" customWidth="1"/>
    <col min="3" max="3" width="30.5625" customWidth="1"/>
    <col min="4" max="27" width="20.5625" customWidth="1"/>
  </cols>
  <sheetData>
    <row r="1" spans="1:27" s="230" customFormat="1" ht="28.5" customHeight="1">
      <c r="A1" s="231" t="s">
        <v>648</v>
      </c>
      <c r="B1" s="231"/>
      <c r="C1" s="232" t="s">
        <v>190</v>
      </c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</row>
    <row r="2" spans="1:27" s="230" customFormat="1" ht="28.5" customHeight="1">
      <c r="A2" s="233" t="s">
        <v>191</v>
      </c>
      <c r="B2" s="233" t="s">
        <v>192</v>
      </c>
      <c r="C2" s="233" t="s">
        <v>193</v>
      </c>
      <c r="D2" s="233" t="s">
        <v>194</v>
      </c>
      <c r="E2" s="233" t="s">
        <v>195</v>
      </c>
      <c r="F2" s="233" t="s">
        <v>200</v>
      </c>
      <c r="G2" s="233" t="s">
        <v>201</v>
      </c>
      <c r="H2" s="233" t="s">
        <v>202</v>
      </c>
      <c r="I2" s="233" t="s">
        <v>203</v>
      </c>
      <c r="J2" s="233" t="s">
        <v>204</v>
      </c>
      <c r="K2" s="233" t="s">
        <v>205</v>
      </c>
      <c r="L2" s="233" t="s">
        <v>206</v>
      </c>
      <c r="M2" s="233" t="s">
        <v>207</v>
      </c>
      <c r="N2" s="233" t="s">
        <v>208</v>
      </c>
      <c r="O2" s="233" t="s">
        <v>209</v>
      </c>
      <c r="P2" s="233" t="s">
        <v>210</v>
      </c>
      <c r="Q2" s="233" t="s">
        <v>211</v>
      </c>
      <c r="R2" s="233" t="s">
        <v>212</v>
      </c>
      <c r="S2" s="233" t="s">
        <v>213</v>
      </c>
      <c r="T2" s="233" t="s">
        <v>214</v>
      </c>
      <c r="U2" s="233" t="s">
        <v>215</v>
      </c>
      <c r="V2" s="233" t="s">
        <v>216</v>
      </c>
      <c r="W2" s="233" t="s">
        <v>217</v>
      </c>
      <c r="X2" s="233" t="s">
        <v>218</v>
      </c>
      <c r="Y2" s="233" t="s">
        <v>219</v>
      </c>
      <c r="Z2" s="233" t="s">
        <v>220</v>
      </c>
      <c r="AA2" s="233" t="s">
        <v>221</v>
      </c>
    </row>
    <row r="3" spans="1:27" ht="28.5" customHeight="1">
      <c r="A3" s="234" t="s">
        <v>649</v>
      </c>
      <c r="B3" s="235" t="s">
        <v>650</v>
      </c>
      <c r="C3" s="235" t="s">
        <v>651</v>
      </c>
      <c r="D3" s="235">
        <v>9250</v>
      </c>
      <c r="E3" s="236">
        <v>8323</v>
      </c>
      <c r="F3" s="236">
        <v>0</v>
      </c>
      <c r="G3" s="236">
        <v>0</v>
      </c>
      <c r="H3" s="236">
        <v>0</v>
      </c>
      <c r="I3" s="236">
        <v>0</v>
      </c>
      <c r="J3" s="236">
        <v>0</v>
      </c>
      <c r="K3" s="236">
        <v>0</v>
      </c>
      <c r="L3" s="236">
        <v>0</v>
      </c>
      <c r="M3" s="236">
        <v>0</v>
      </c>
      <c r="N3" s="236">
        <v>0</v>
      </c>
      <c r="O3" s="236">
        <v>0</v>
      </c>
      <c r="P3" s="236">
        <v>8323</v>
      </c>
      <c r="Q3" s="236">
        <v>1574.7</v>
      </c>
      <c r="R3" s="236">
        <v>5</v>
      </c>
      <c r="S3" s="236">
        <v>219.33</v>
      </c>
      <c r="T3" s="236">
        <v>0</v>
      </c>
      <c r="U3" s="236">
        <v>0</v>
      </c>
      <c r="V3" s="236">
        <v>0</v>
      </c>
      <c r="W3" s="236">
        <v>0</v>
      </c>
      <c r="X3" s="236">
        <v>0</v>
      </c>
      <c r="Y3" s="236">
        <v>0</v>
      </c>
      <c r="Z3" s="236">
        <v>0</v>
      </c>
      <c r="AA3" s="236">
        <v>6523.97</v>
      </c>
    </row>
    <row r="4" spans="1:27" ht="28.5" customHeight="1">
      <c r="A4" s="234" t="s">
        <v>652</v>
      </c>
      <c r="B4" s="235" t="s">
        <v>653</v>
      </c>
      <c r="C4" s="235" t="s">
        <v>654</v>
      </c>
      <c r="D4" s="235">
        <v>9250</v>
      </c>
      <c r="E4" s="236">
        <v>0</v>
      </c>
      <c r="F4" s="236">
        <v>0</v>
      </c>
      <c r="G4" s="236">
        <v>0</v>
      </c>
      <c r="H4" s="236">
        <v>0</v>
      </c>
      <c r="I4" s="236">
        <v>0</v>
      </c>
      <c r="J4" s="236">
        <v>0</v>
      </c>
      <c r="K4" s="236">
        <v>0</v>
      </c>
      <c r="L4" s="236">
        <v>0</v>
      </c>
      <c r="M4" s="236">
        <v>0</v>
      </c>
      <c r="N4" s="236">
        <v>1092.94</v>
      </c>
      <c r="O4" s="236">
        <v>0</v>
      </c>
      <c r="P4" s="236">
        <v>1092.94</v>
      </c>
      <c r="Q4" s="236">
        <v>0</v>
      </c>
      <c r="R4" s="236">
        <v>0</v>
      </c>
      <c r="S4" s="236">
        <v>0</v>
      </c>
      <c r="T4" s="236">
        <v>0</v>
      </c>
      <c r="U4" s="236">
        <v>0</v>
      </c>
      <c r="V4" s="236">
        <v>0</v>
      </c>
      <c r="W4" s="236">
        <v>0</v>
      </c>
      <c r="X4" s="236">
        <v>0</v>
      </c>
      <c r="Y4" s="236">
        <v>0</v>
      </c>
      <c r="Z4" s="236">
        <v>0</v>
      </c>
      <c r="AA4" s="236">
        <v>1092.94</v>
      </c>
    </row>
    <row r="5" spans="1:27" ht="28.5" customHeight="1">
      <c r="A5" s="234" t="s">
        <v>655</v>
      </c>
      <c r="B5" s="235" t="s">
        <v>656</v>
      </c>
      <c r="C5" s="235" t="s">
        <v>657</v>
      </c>
      <c r="D5" s="235">
        <v>9250</v>
      </c>
      <c r="E5" s="236">
        <v>6276</v>
      </c>
      <c r="F5" s="236">
        <v>0</v>
      </c>
      <c r="G5" s="236">
        <v>0</v>
      </c>
      <c r="H5" s="236">
        <v>0</v>
      </c>
      <c r="I5" s="236">
        <v>0</v>
      </c>
      <c r="J5" s="236">
        <v>0</v>
      </c>
      <c r="K5" s="236">
        <v>0</v>
      </c>
      <c r="L5" s="236">
        <v>0</v>
      </c>
      <c r="M5" s="236">
        <v>0</v>
      </c>
      <c r="N5" s="236">
        <v>0</v>
      </c>
      <c r="O5" s="236">
        <v>0</v>
      </c>
      <c r="P5" s="236">
        <v>6276</v>
      </c>
      <c r="Q5" s="236">
        <v>1172.8</v>
      </c>
      <c r="R5" s="236">
        <v>5</v>
      </c>
      <c r="S5" s="236">
        <v>54.82</v>
      </c>
      <c r="T5" s="236">
        <v>0</v>
      </c>
      <c r="U5" s="236">
        <v>0</v>
      </c>
      <c r="V5" s="236">
        <v>0</v>
      </c>
      <c r="W5" s="236">
        <v>0</v>
      </c>
      <c r="X5" s="236">
        <v>0</v>
      </c>
      <c r="Y5" s="236">
        <v>0</v>
      </c>
      <c r="Z5" s="236">
        <v>0</v>
      </c>
      <c r="AA5" s="236">
        <v>5043.38</v>
      </c>
    </row>
    <row r="6" spans="1:27" ht="28.5" customHeight="1">
      <c r="A6" s="234" t="s">
        <v>658</v>
      </c>
      <c r="B6" s="235" t="s">
        <v>659</v>
      </c>
      <c r="C6" s="235" t="s">
        <v>660</v>
      </c>
      <c r="D6" s="235">
        <v>9250</v>
      </c>
      <c r="E6" s="236">
        <v>26776</v>
      </c>
      <c r="F6" s="236">
        <v>0</v>
      </c>
      <c r="G6" s="236">
        <v>0</v>
      </c>
      <c r="H6" s="236">
        <v>0</v>
      </c>
      <c r="I6" s="236">
        <v>0</v>
      </c>
      <c r="J6" s="236">
        <v>0</v>
      </c>
      <c r="K6" s="236">
        <v>0</v>
      </c>
      <c r="L6" s="236">
        <v>0</v>
      </c>
      <c r="M6" s="236">
        <v>0</v>
      </c>
      <c r="N6" s="236">
        <v>0</v>
      </c>
      <c r="O6" s="236">
        <v>0</v>
      </c>
      <c r="P6" s="236">
        <v>26776</v>
      </c>
      <c r="Q6" s="236">
        <v>3117.9</v>
      </c>
      <c r="R6" s="236">
        <v>10</v>
      </c>
      <c r="S6" s="236">
        <v>4032.03</v>
      </c>
      <c r="T6" s="236">
        <v>0</v>
      </c>
      <c r="U6" s="236">
        <v>0</v>
      </c>
      <c r="V6" s="236">
        <v>0</v>
      </c>
      <c r="W6" s="236">
        <v>0</v>
      </c>
      <c r="X6" s="236">
        <v>0</v>
      </c>
      <c r="Y6" s="236">
        <v>0</v>
      </c>
      <c r="Z6" s="236">
        <v>0</v>
      </c>
      <c r="AA6" s="236">
        <v>19616.07</v>
      </c>
    </row>
    <row r="7" spans="1:27" ht="28.5" customHeight="1">
      <c r="A7" s="234" t="s">
        <v>661</v>
      </c>
      <c r="B7" s="235" t="s">
        <v>662</v>
      </c>
      <c r="C7" s="235" t="s">
        <v>663</v>
      </c>
      <c r="D7" s="235">
        <v>1630</v>
      </c>
      <c r="E7" s="236">
        <v>15127</v>
      </c>
      <c r="F7" s="236">
        <v>0</v>
      </c>
      <c r="G7" s="236">
        <v>0</v>
      </c>
      <c r="H7" s="236">
        <v>0</v>
      </c>
      <c r="I7" s="236">
        <v>0</v>
      </c>
      <c r="J7" s="236">
        <v>0</v>
      </c>
      <c r="K7" s="236">
        <v>0</v>
      </c>
      <c r="L7" s="236">
        <v>0</v>
      </c>
      <c r="M7" s="236">
        <v>0</v>
      </c>
      <c r="N7" s="236">
        <v>0</v>
      </c>
      <c r="O7" s="236">
        <v>0</v>
      </c>
      <c r="P7" s="236">
        <v>15127</v>
      </c>
      <c r="Q7" s="236">
        <v>2607.5</v>
      </c>
      <c r="R7" s="236">
        <v>10</v>
      </c>
      <c r="S7" s="236">
        <v>1247.3800000000001</v>
      </c>
      <c r="T7" s="236">
        <v>0</v>
      </c>
      <c r="U7" s="236">
        <v>0</v>
      </c>
      <c r="V7" s="236">
        <v>0</v>
      </c>
      <c r="W7" s="236">
        <v>0</v>
      </c>
      <c r="X7" s="236">
        <v>0</v>
      </c>
      <c r="Y7" s="236">
        <v>0</v>
      </c>
      <c r="Z7" s="236">
        <v>0</v>
      </c>
      <c r="AA7" s="236">
        <v>11262.12</v>
      </c>
    </row>
    <row r="8" spans="1:27" ht="28.5" customHeight="1">
      <c r="A8" s="234" t="s">
        <v>664</v>
      </c>
      <c r="B8" s="235" t="s">
        <v>665</v>
      </c>
      <c r="C8" s="235" t="s">
        <v>666</v>
      </c>
      <c r="D8" s="235">
        <v>9250</v>
      </c>
      <c r="E8" s="236">
        <v>10830</v>
      </c>
      <c r="F8" s="236">
        <v>0</v>
      </c>
      <c r="G8" s="236">
        <v>0</v>
      </c>
      <c r="H8" s="236">
        <v>0</v>
      </c>
      <c r="I8" s="236">
        <v>0</v>
      </c>
      <c r="J8" s="236">
        <v>0</v>
      </c>
      <c r="K8" s="236">
        <v>0</v>
      </c>
      <c r="L8" s="236">
        <v>0</v>
      </c>
      <c r="M8" s="236">
        <v>8732.7999999999993</v>
      </c>
      <c r="N8" s="236">
        <v>0</v>
      </c>
      <c r="O8" s="236">
        <v>0</v>
      </c>
      <c r="P8" s="236">
        <v>2097.1999999999998</v>
      </c>
      <c r="Q8" s="236">
        <v>2090.1999999999998</v>
      </c>
      <c r="R8" s="236">
        <v>7</v>
      </c>
      <c r="S8" s="236">
        <v>0</v>
      </c>
      <c r="T8" s="236">
        <v>0</v>
      </c>
      <c r="U8" s="236">
        <v>0</v>
      </c>
      <c r="V8" s="236">
        <v>0</v>
      </c>
      <c r="W8" s="236">
        <v>0</v>
      </c>
      <c r="X8" s="236">
        <v>0</v>
      </c>
      <c r="Y8" s="236">
        <v>0</v>
      </c>
      <c r="Z8" s="236">
        <v>0</v>
      </c>
      <c r="AA8" s="236">
        <v>0</v>
      </c>
    </row>
    <row r="9" spans="1:27" ht="28.5" customHeight="1">
      <c r="A9" s="234" t="s">
        <v>667</v>
      </c>
      <c r="B9" s="235" t="s">
        <v>668</v>
      </c>
      <c r="C9" s="235" t="s">
        <v>669</v>
      </c>
      <c r="D9" s="235">
        <v>9200</v>
      </c>
      <c r="E9" s="236">
        <v>33333</v>
      </c>
      <c r="F9" s="236">
        <v>0</v>
      </c>
      <c r="G9" s="236">
        <v>0</v>
      </c>
      <c r="H9" s="236">
        <v>0</v>
      </c>
      <c r="I9" s="236">
        <v>0</v>
      </c>
      <c r="J9" s="236">
        <v>0</v>
      </c>
      <c r="K9" s="236">
        <v>0</v>
      </c>
      <c r="L9" s="236">
        <v>0</v>
      </c>
      <c r="M9" s="236">
        <v>0</v>
      </c>
      <c r="N9" s="236">
        <v>0</v>
      </c>
      <c r="O9" s="236">
        <v>0</v>
      </c>
      <c r="P9" s="236">
        <v>33333</v>
      </c>
      <c r="Q9" s="236">
        <v>3117.9</v>
      </c>
      <c r="R9" s="236">
        <v>10</v>
      </c>
      <c r="S9" s="236">
        <v>5671.28</v>
      </c>
      <c r="T9" s="236">
        <v>0</v>
      </c>
      <c r="U9" s="236">
        <v>0</v>
      </c>
      <c r="V9" s="236">
        <v>0</v>
      </c>
      <c r="W9" s="236">
        <v>0</v>
      </c>
      <c r="X9" s="236">
        <v>0</v>
      </c>
      <c r="Y9" s="236">
        <v>0</v>
      </c>
      <c r="Z9" s="236">
        <v>0</v>
      </c>
      <c r="AA9" s="236">
        <v>24533.82</v>
      </c>
    </row>
    <row r="10" spans="1:27" ht="28.5" customHeight="1">
      <c r="A10" s="234" t="s">
        <v>670</v>
      </c>
      <c r="B10" s="235" t="s">
        <v>671</v>
      </c>
      <c r="C10" s="235" t="s">
        <v>672</v>
      </c>
      <c r="D10" s="235">
        <v>1570</v>
      </c>
      <c r="E10" s="236">
        <v>19440</v>
      </c>
      <c r="F10" s="236">
        <v>0</v>
      </c>
      <c r="G10" s="236">
        <v>0</v>
      </c>
      <c r="H10" s="236">
        <v>0</v>
      </c>
      <c r="I10" s="236">
        <v>0</v>
      </c>
      <c r="J10" s="236">
        <v>0</v>
      </c>
      <c r="K10" s="236">
        <v>0</v>
      </c>
      <c r="L10" s="236">
        <v>0</v>
      </c>
      <c r="M10" s="236">
        <v>0</v>
      </c>
      <c r="N10" s="236">
        <v>0</v>
      </c>
      <c r="O10" s="236">
        <v>0</v>
      </c>
      <c r="P10" s="236">
        <v>19440</v>
      </c>
      <c r="Q10" s="236">
        <v>3117.9</v>
      </c>
      <c r="R10" s="236">
        <v>10</v>
      </c>
      <c r="S10" s="236">
        <v>2198.0300000000002</v>
      </c>
      <c r="T10" s="236">
        <v>0</v>
      </c>
      <c r="U10" s="236">
        <v>0</v>
      </c>
      <c r="V10" s="236">
        <v>0</v>
      </c>
      <c r="W10" s="236">
        <v>0</v>
      </c>
      <c r="X10" s="236">
        <v>0</v>
      </c>
      <c r="Y10" s="236">
        <v>0</v>
      </c>
      <c r="Z10" s="236">
        <v>0</v>
      </c>
      <c r="AA10" s="236">
        <v>14114.07</v>
      </c>
    </row>
    <row r="11" spans="1:27" ht="28.5" customHeight="1">
      <c r="A11" s="234" t="s">
        <v>673</v>
      </c>
      <c r="B11" s="235" t="s">
        <v>674</v>
      </c>
      <c r="C11" s="235" t="s">
        <v>675</v>
      </c>
      <c r="D11" s="235">
        <v>9200</v>
      </c>
      <c r="E11" s="236">
        <v>18190</v>
      </c>
      <c r="F11" s="236">
        <v>0</v>
      </c>
      <c r="G11" s="236">
        <v>0</v>
      </c>
      <c r="H11" s="236">
        <v>0</v>
      </c>
      <c r="I11" s="236">
        <v>0</v>
      </c>
      <c r="J11" s="236">
        <v>0</v>
      </c>
      <c r="K11" s="236">
        <v>0</v>
      </c>
      <c r="L11" s="236">
        <v>0</v>
      </c>
      <c r="M11" s="236">
        <v>0</v>
      </c>
      <c r="N11" s="236">
        <v>0</v>
      </c>
      <c r="O11" s="236">
        <v>0</v>
      </c>
      <c r="P11" s="236">
        <v>18190</v>
      </c>
      <c r="Q11" s="236">
        <v>3117.9</v>
      </c>
      <c r="R11" s="236">
        <v>10</v>
      </c>
      <c r="S11" s="236">
        <v>1885.53</v>
      </c>
      <c r="T11" s="236">
        <v>0</v>
      </c>
      <c r="U11" s="236">
        <v>0</v>
      </c>
      <c r="V11" s="236">
        <v>0</v>
      </c>
      <c r="W11" s="236">
        <v>0</v>
      </c>
      <c r="X11" s="236">
        <v>0</v>
      </c>
      <c r="Y11" s="236">
        <v>0</v>
      </c>
      <c r="Z11" s="236">
        <v>0</v>
      </c>
      <c r="AA11" s="236">
        <v>13176.57</v>
      </c>
    </row>
    <row r="12" spans="1:27" ht="28.5" customHeight="1">
      <c r="A12" s="234" t="s">
        <v>676</v>
      </c>
      <c r="B12" s="235" t="s">
        <v>677</v>
      </c>
      <c r="C12" s="235" t="s">
        <v>678</v>
      </c>
      <c r="D12" s="235">
        <v>9200</v>
      </c>
      <c r="E12" s="236">
        <v>2813.3</v>
      </c>
      <c r="F12" s="236">
        <v>0</v>
      </c>
      <c r="G12" s="236">
        <v>0</v>
      </c>
      <c r="H12" s="236">
        <v>0</v>
      </c>
      <c r="I12" s="236">
        <v>0</v>
      </c>
      <c r="J12" s="236">
        <v>0</v>
      </c>
      <c r="K12" s="236">
        <v>0</v>
      </c>
      <c r="L12" s="236">
        <v>0</v>
      </c>
      <c r="M12" s="236">
        <v>0</v>
      </c>
      <c r="N12" s="236">
        <v>0</v>
      </c>
      <c r="O12" s="236">
        <v>0</v>
      </c>
      <c r="P12" s="236">
        <v>2813.3</v>
      </c>
      <c r="Q12" s="236">
        <v>623.29999999999995</v>
      </c>
      <c r="R12" s="236">
        <v>0</v>
      </c>
      <c r="S12" s="236">
        <v>0</v>
      </c>
      <c r="T12" s="236">
        <v>0</v>
      </c>
      <c r="U12" s="236">
        <v>0</v>
      </c>
      <c r="V12" s="236">
        <v>0</v>
      </c>
      <c r="W12" s="236">
        <v>0</v>
      </c>
      <c r="X12" s="236">
        <v>0</v>
      </c>
      <c r="Y12" s="236">
        <v>0</v>
      </c>
      <c r="Z12" s="236">
        <v>0</v>
      </c>
      <c r="AA12" s="236">
        <v>2190</v>
      </c>
    </row>
    <row r="13" spans="1:27" ht="28.5" customHeight="1">
      <c r="A13" s="234" t="s">
        <v>679</v>
      </c>
      <c r="B13" s="235" t="s">
        <v>680</v>
      </c>
      <c r="C13" s="235" t="s">
        <v>678</v>
      </c>
      <c r="D13" s="235">
        <v>9200</v>
      </c>
      <c r="E13" s="236">
        <v>2813.3</v>
      </c>
      <c r="F13" s="236">
        <v>0</v>
      </c>
      <c r="G13" s="236">
        <v>0</v>
      </c>
      <c r="H13" s="236">
        <v>0</v>
      </c>
      <c r="I13" s="236">
        <v>0</v>
      </c>
      <c r="J13" s="236">
        <v>0</v>
      </c>
      <c r="K13" s="236">
        <v>0</v>
      </c>
      <c r="L13" s="236">
        <v>0</v>
      </c>
      <c r="M13" s="236">
        <v>0</v>
      </c>
      <c r="N13" s="236">
        <v>0</v>
      </c>
      <c r="O13" s="236">
        <v>0</v>
      </c>
      <c r="P13" s="236">
        <v>2813.3</v>
      </c>
      <c r="Q13" s="236">
        <v>623.29999999999995</v>
      </c>
      <c r="R13" s="236">
        <v>0</v>
      </c>
      <c r="S13" s="236">
        <v>0</v>
      </c>
      <c r="T13" s="236">
        <v>0</v>
      </c>
      <c r="U13" s="236">
        <v>0</v>
      </c>
      <c r="V13" s="236">
        <v>0</v>
      </c>
      <c r="W13" s="236">
        <v>0</v>
      </c>
      <c r="X13" s="236">
        <v>0</v>
      </c>
      <c r="Y13" s="236">
        <v>0</v>
      </c>
      <c r="Z13" s="236">
        <v>0</v>
      </c>
      <c r="AA13" s="236">
        <v>2190</v>
      </c>
    </row>
    <row r="14" spans="1:27" ht="28.5" customHeight="1">
      <c r="A14" s="234" t="s">
        <v>681</v>
      </c>
      <c r="B14" s="235" t="s">
        <v>682</v>
      </c>
      <c r="C14" s="235" t="s">
        <v>678</v>
      </c>
      <c r="D14" s="235">
        <v>9200</v>
      </c>
      <c r="E14" s="236">
        <v>2813.3</v>
      </c>
      <c r="F14" s="236">
        <v>0</v>
      </c>
      <c r="G14" s="236">
        <v>0</v>
      </c>
      <c r="H14" s="236">
        <v>0</v>
      </c>
      <c r="I14" s="236">
        <v>0</v>
      </c>
      <c r="J14" s="236">
        <v>0</v>
      </c>
      <c r="K14" s="236">
        <v>0</v>
      </c>
      <c r="L14" s="236">
        <v>0</v>
      </c>
      <c r="M14" s="236">
        <v>0</v>
      </c>
      <c r="N14" s="236">
        <v>0</v>
      </c>
      <c r="O14" s="236">
        <v>0</v>
      </c>
      <c r="P14" s="236">
        <v>2813.3</v>
      </c>
      <c r="Q14" s="236">
        <v>623.29999999999995</v>
      </c>
      <c r="R14" s="236">
        <v>0</v>
      </c>
      <c r="S14" s="236">
        <v>0</v>
      </c>
      <c r="T14" s="236">
        <v>0</v>
      </c>
      <c r="U14" s="236">
        <v>0</v>
      </c>
      <c r="V14" s="236">
        <v>0</v>
      </c>
      <c r="W14" s="236">
        <v>0</v>
      </c>
      <c r="X14" s="236">
        <v>0</v>
      </c>
      <c r="Y14" s="236">
        <v>0</v>
      </c>
      <c r="Z14" s="236">
        <v>0</v>
      </c>
      <c r="AA14" s="236">
        <v>2190</v>
      </c>
    </row>
    <row r="15" spans="1:27" ht="28.5" customHeight="1">
      <c r="A15" s="234" t="s">
        <v>683</v>
      </c>
      <c r="B15" s="235" t="s">
        <v>431</v>
      </c>
      <c r="C15" s="235" t="s">
        <v>678</v>
      </c>
      <c r="D15" s="235">
        <v>9200</v>
      </c>
      <c r="E15" s="236">
        <v>2813.3</v>
      </c>
      <c r="F15" s="236">
        <v>0</v>
      </c>
      <c r="G15" s="236">
        <v>0</v>
      </c>
      <c r="H15" s="236">
        <v>0</v>
      </c>
      <c r="I15" s="236">
        <v>0</v>
      </c>
      <c r="J15" s="236">
        <v>0</v>
      </c>
      <c r="K15" s="236">
        <v>0</v>
      </c>
      <c r="L15" s="236">
        <v>0</v>
      </c>
      <c r="M15" s="236">
        <v>0</v>
      </c>
      <c r="N15" s="236">
        <v>0</v>
      </c>
      <c r="O15" s="236">
        <v>0</v>
      </c>
      <c r="P15" s="236">
        <v>2813.3</v>
      </c>
      <c r="Q15" s="236">
        <v>623.29999999999995</v>
      </c>
      <c r="R15" s="236">
        <v>0</v>
      </c>
      <c r="S15" s="236">
        <v>0</v>
      </c>
      <c r="T15" s="236">
        <v>0</v>
      </c>
      <c r="U15" s="236">
        <v>0</v>
      </c>
      <c r="V15" s="236">
        <v>0</v>
      </c>
      <c r="W15" s="236">
        <v>0</v>
      </c>
      <c r="X15" s="236">
        <v>0</v>
      </c>
      <c r="Y15" s="236">
        <v>0</v>
      </c>
      <c r="Z15" s="236">
        <v>0</v>
      </c>
      <c r="AA15" s="236">
        <v>2190</v>
      </c>
    </row>
    <row r="16" spans="1:27" ht="28.5" customHeight="1">
      <c r="A16" s="234" t="s">
        <v>684</v>
      </c>
      <c r="B16" s="235" t="s">
        <v>685</v>
      </c>
      <c r="C16" s="235" t="s">
        <v>686</v>
      </c>
      <c r="D16" s="235">
        <v>9200</v>
      </c>
      <c r="E16" s="236">
        <v>16152</v>
      </c>
      <c r="F16" s="236">
        <v>0</v>
      </c>
      <c r="G16" s="236">
        <v>0</v>
      </c>
      <c r="H16" s="236">
        <v>0</v>
      </c>
      <c r="I16" s="236">
        <v>0</v>
      </c>
      <c r="J16" s="236">
        <v>0</v>
      </c>
      <c r="K16" s="236">
        <v>0</v>
      </c>
      <c r="L16" s="236">
        <v>0</v>
      </c>
      <c r="M16" s="236">
        <v>0</v>
      </c>
      <c r="N16" s="236">
        <v>0</v>
      </c>
      <c r="O16" s="236">
        <v>0</v>
      </c>
      <c r="P16" s="236">
        <v>16152</v>
      </c>
      <c r="Q16" s="236">
        <v>2647.5</v>
      </c>
      <c r="R16" s="236">
        <v>10</v>
      </c>
      <c r="S16" s="236">
        <v>1493.63</v>
      </c>
      <c r="T16" s="236">
        <v>0</v>
      </c>
      <c r="U16" s="236">
        <v>0</v>
      </c>
      <c r="V16" s="236">
        <v>0</v>
      </c>
      <c r="W16" s="236">
        <v>0</v>
      </c>
      <c r="X16" s="236">
        <v>0</v>
      </c>
      <c r="Y16" s="236">
        <v>0</v>
      </c>
      <c r="Z16" s="236">
        <v>0</v>
      </c>
      <c r="AA16" s="236">
        <v>12000.87</v>
      </c>
    </row>
    <row r="17" spans="1:27" ht="28.5" customHeight="1">
      <c r="A17" s="234" t="s">
        <v>687</v>
      </c>
      <c r="B17" s="235" t="s">
        <v>688</v>
      </c>
      <c r="C17" s="235" t="s">
        <v>689</v>
      </c>
      <c r="D17" s="235">
        <v>9200</v>
      </c>
      <c r="E17" s="236">
        <v>12834</v>
      </c>
      <c r="F17" s="236">
        <v>0</v>
      </c>
      <c r="G17" s="236">
        <v>0</v>
      </c>
      <c r="H17" s="236">
        <v>0</v>
      </c>
      <c r="I17" s="236">
        <v>0</v>
      </c>
      <c r="J17" s="236">
        <v>0</v>
      </c>
      <c r="K17" s="236">
        <v>0</v>
      </c>
      <c r="L17" s="236">
        <v>0</v>
      </c>
      <c r="M17" s="236">
        <v>0</v>
      </c>
      <c r="N17" s="236">
        <v>0</v>
      </c>
      <c r="O17" s="236">
        <v>0</v>
      </c>
      <c r="P17" s="236">
        <v>12834</v>
      </c>
      <c r="Q17" s="236">
        <v>2002.6</v>
      </c>
      <c r="R17" s="236">
        <v>7</v>
      </c>
      <c r="S17" s="236">
        <v>909.88</v>
      </c>
      <c r="T17" s="236">
        <v>0</v>
      </c>
      <c r="U17" s="236">
        <v>0</v>
      </c>
      <c r="V17" s="236">
        <v>0</v>
      </c>
      <c r="W17" s="236">
        <v>0</v>
      </c>
      <c r="X17" s="236">
        <v>0</v>
      </c>
      <c r="Y17" s="236">
        <v>0</v>
      </c>
      <c r="Z17" s="236">
        <v>0</v>
      </c>
      <c r="AA17" s="236">
        <v>9914.52</v>
      </c>
    </row>
    <row r="18" spans="1:27" ht="28.5" customHeight="1">
      <c r="A18" s="234" t="s">
        <v>690</v>
      </c>
      <c r="B18" s="235" t="s">
        <v>691</v>
      </c>
      <c r="C18" s="235" t="s">
        <v>692</v>
      </c>
      <c r="D18" s="235">
        <v>9200</v>
      </c>
      <c r="E18" s="236">
        <v>28048</v>
      </c>
      <c r="F18" s="236">
        <v>0</v>
      </c>
      <c r="G18" s="236">
        <v>0</v>
      </c>
      <c r="H18" s="236">
        <v>0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28048</v>
      </c>
      <c r="Q18" s="236">
        <v>3117.9</v>
      </c>
      <c r="R18" s="236">
        <v>10</v>
      </c>
      <c r="S18" s="236">
        <v>4350.03</v>
      </c>
      <c r="T18" s="236">
        <v>0</v>
      </c>
      <c r="U18" s="236">
        <v>0</v>
      </c>
      <c r="V18" s="236">
        <v>0</v>
      </c>
      <c r="W18" s="236">
        <v>0</v>
      </c>
      <c r="X18" s="236">
        <v>0</v>
      </c>
      <c r="Y18" s="236">
        <v>0</v>
      </c>
      <c r="Z18" s="236">
        <v>0</v>
      </c>
      <c r="AA18" s="236">
        <v>20570.07</v>
      </c>
    </row>
    <row r="19" spans="1:27" ht="28.5" customHeight="1">
      <c r="A19" s="234" t="s">
        <v>693</v>
      </c>
      <c r="B19" s="235" t="s">
        <v>694</v>
      </c>
      <c r="C19" s="235" t="s">
        <v>695</v>
      </c>
      <c r="D19" s="235">
        <v>9200</v>
      </c>
      <c r="E19" s="236">
        <v>30404</v>
      </c>
      <c r="F19" s="236">
        <v>0</v>
      </c>
      <c r="G19" s="236">
        <v>0</v>
      </c>
      <c r="H19" s="236">
        <v>0</v>
      </c>
      <c r="I19" s="236">
        <v>0</v>
      </c>
      <c r="J19" s="236">
        <v>0</v>
      </c>
      <c r="K19" s="236">
        <v>0</v>
      </c>
      <c r="L19" s="236">
        <v>0</v>
      </c>
      <c r="M19" s="236">
        <v>0</v>
      </c>
      <c r="N19" s="236">
        <v>0</v>
      </c>
      <c r="O19" s="236">
        <v>0</v>
      </c>
      <c r="P19" s="236">
        <v>30404</v>
      </c>
      <c r="Q19" s="236">
        <v>3650.76</v>
      </c>
      <c r="R19" s="236">
        <v>10</v>
      </c>
      <c r="S19" s="236">
        <v>4805.8100000000004</v>
      </c>
      <c r="T19" s="236">
        <v>0</v>
      </c>
      <c r="U19" s="236">
        <v>0</v>
      </c>
      <c r="V19" s="236">
        <v>0</v>
      </c>
      <c r="W19" s="236">
        <v>0</v>
      </c>
      <c r="X19" s="236">
        <v>0</v>
      </c>
      <c r="Y19" s="236">
        <v>0</v>
      </c>
      <c r="Z19" s="236">
        <v>0</v>
      </c>
      <c r="AA19" s="236">
        <v>21937.43</v>
      </c>
    </row>
    <row r="20" spans="1:27" ht="28.5" customHeight="1">
      <c r="A20" s="234" t="s">
        <v>696</v>
      </c>
      <c r="B20" s="235" t="s">
        <v>697</v>
      </c>
      <c r="C20" s="235" t="s">
        <v>698</v>
      </c>
      <c r="D20" s="235">
        <v>1630</v>
      </c>
      <c r="E20" s="236">
        <v>27820</v>
      </c>
      <c r="F20" s="236">
        <v>0</v>
      </c>
      <c r="G20" s="236">
        <v>0</v>
      </c>
      <c r="H20" s="236">
        <v>0</v>
      </c>
      <c r="I20" s="236">
        <v>0</v>
      </c>
      <c r="J20" s="236">
        <v>0</v>
      </c>
      <c r="K20" s="236">
        <v>0</v>
      </c>
      <c r="L20" s="236">
        <v>0</v>
      </c>
      <c r="M20" s="236">
        <v>0</v>
      </c>
      <c r="N20" s="236">
        <v>0</v>
      </c>
      <c r="O20" s="236">
        <v>0</v>
      </c>
      <c r="P20" s="236">
        <v>27820</v>
      </c>
      <c r="Q20" s="236">
        <v>3117.9</v>
      </c>
      <c r="R20" s="236">
        <v>10</v>
      </c>
      <c r="S20" s="236">
        <v>4293.03</v>
      </c>
      <c r="T20" s="236">
        <v>0</v>
      </c>
      <c r="U20" s="236">
        <v>0</v>
      </c>
      <c r="V20" s="236">
        <v>0</v>
      </c>
      <c r="W20" s="236">
        <v>0</v>
      </c>
      <c r="X20" s="236">
        <v>0</v>
      </c>
      <c r="Y20" s="236">
        <v>0</v>
      </c>
      <c r="Z20" s="236">
        <v>0</v>
      </c>
      <c r="AA20" s="236">
        <v>20399.07</v>
      </c>
    </row>
    <row r="21" spans="1:27" ht="28.5" customHeight="1">
      <c r="A21" s="234" t="s">
        <v>699</v>
      </c>
      <c r="B21" s="235" t="s">
        <v>700</v>
      </c>
      <c r="C21" s="235" t="s">
        <v>701</v>
      </c>
      <c r="D21" s="235">
        <v>9200</v>
      </c>
      <c r="E21" s="236">
        <v>45244</v>
      </c>
      <c r="F21" s="236">
        <v>0</v>
      </c>
      <c r="G21" s="236">
        <v>0</v>
      </c>
      <c r="H21" s="236">
        <v>0</v>
      </c>
      <c r="I21" s="236">
        <v>0</v>
      </c>
      <c r="J21" s="236">
        <v>0</v>
      </c>
      <c r="K21" s="236">
        <v>0</v>
      </c>
      <c r="L21" s="236">
        <v>0</v>
      </c>
      <c r="M21" s="236">
        <v>0</v>
      </c>
      <c r="N21" s="236">
        <v>0</v>
      </c>
      <c r="O21" s="236">
        <v>0</v>
      </c>
      <c r="P21" s="236">
        <v>45244</v>
      </c>
      <c r="Q21" s="236">
        <v>3117.9</v>
      </c>
      <c r="R21" s="236">
        <v>10</v>
      </c>
      <c r="S21" s="236">
        <v>8829.83</v>
      </c>
      <c r="T21" s="236">
        <v>0</v>
      </c>
      <c r="U21" s="236">
        <v>0</v>
      </c>
      <c r="V21" s="236">
        <v>0</v>
      </c>
      <c r="W21" s="236">
        <v>0</v>
      </c>
      <c r="X21" s="236">
        <v>0</v>
      </c>
      <c r="Y21" s="236">
        <v>0</v>
      </c>
      <c r="Z21" s="236">
        <v>0</v>
      </c>
      <c r="AA21" s="236">
        <v>33286.269999999997</v>
      </c>
    </row>
    <row r="22" spans="1:27" ht="28.5" customHeight="1">
      <c r="A22" s="234" t="s">
        <v>702</v>
      </c>
      <c r="B22" s="235" t="s">
        <v>703</v>
      </c>
      <c r="C22" s="235" t="s">
        <v>704</v>
      </c>
      <c r="D22" s="235">
        <v>9200</v>
      </c>
      <c r="E22" s="236">
        <v>12410</v>
      </c>
      <c r="F22" s="236">
        <v>0</v>
      </c>
      <c r="G22" s="236">
        <v>0</v>
      </c>
      <c r="H22" s="236">
        <v>0</v>
      </c>
      <c r="I22" s="236">
        <v>0</v>
      </c>
      <c r="J22" s="236">
        <v>0</v>
      </c>
      <c r="K22" s="236">
        <v>0</v>
      </c>
      <c r="L22" s="236">
        <v>0</v>
      </c>
      <c r="M22" s="236">
        <v>0</v>
      </c>
      <c r="N22" s="236">
        <v>0</v>
      </c>
      <c r="O22" s="236">
        <v>0</v>
      </c>
      <c r="P22" s="236">
        <v>12410</v>
      </c>
      <c r="Q22" s="236">
        <v>1782.8</v>
      </c>
      <c r="R22" s="236">
        <v>7</v>
      </c>
      <c r="S22" s="236">
        <v>869.04</v>
      </c>
      <c r="T22" s="236">
        <v>0</v>
      </c>
      <c r="U22" s="236">
        <v>0</v>
      </c>
      <c r="V22" s="236">
        <v>0</v>
      </c>
      <c r="W22" s="236">
        <v>0</v>
      </c>
      <c r="X22" s="236">
        <v>0</v>
      </c>
      <c r="Y22" s="236">
        <v>0</v>
      </c>
      <c r="Z22" s="236">
        <v>0</v>
      </c>
      <c r="AA22" s="236">
        <v>9751.16</v>
      </c>
    </row>
    <row r="23" spans="1:27" ht="28.5" customHeight="1">
      <c r="A23" s="234" t="s">
        <v>705</v>
      </c>
      <c r="B23" s="235" t="s">
        <v>706</v>
      </c>
      <c r="C23" s="235" t="s">
        <v>707</v>
      </c>
      <c r="D23" s="235">
        <v>1570</v>
      </c>
      <c r="E23" s="236">
        <v>4302</v>
      </c>
      <c r="F23" s="236">
        <v>0</v>
      </c>
      <c r="G23" s="236">
        <v>0</v>
      </c>
      <c r="H23" s="236">
        <v>0</v>
      </c>
      <c r="I23" s="236">
        <v>0</v>
      </c>
      <c r="J23" s="236">
        <v>0</v>
      </c>
      <c r="K23" s="236">
        <v>0</v>
      </c>
      <c r="L23" s="236">
        <v>0</v>
      </c>
      <c r="M23" s="236">
        <v>0</v>
      </c>
      <c r="N23" s="236">
        <v>0</v>
      </c>
      <c r="O23" s="236">
        <v>0</v>
      </c>
      <c r="P23" s="236">
        <v>4302</v>
      </c>
      <c r="Q23" s="236">
        <v>623.29999999999995</v>
      </c>
      <c r="R23" s="236">
        <v>3</v>
      </c>
      <c r="S23" s="236">
        <v>5.27</v>
      </c>
      <c r="T23" s="236">
        <v>0</v>
      </c>
      <c r="U23" s="236">
        <v>0</v>
      </c>
      <c r="V23" s="236">
        <v>0</v>
      </c>
      <c r="W23" s="236">
        <v>0</v>
      </c>
      <c r="X23" s="236">
        <v>0</v>
      </c>
      <c r="Y23" s="236">
        <v>0</v>
      </c>
      <c r="Z23" s="236">
        <v>0</v>
      </c>
      <c r="AA23" s="236">
        <v>3670.43</v>
      </c>
    </row>
    <row r="24" spans="1:27" ht="28.5" customHeight="1">
      <c r="A24" s="234" t="s">
        <v>708</v>
      </c>
      <c r="B24" s="235" t="s">
        <v>709</v>
      </c>
      <c r="C24" s="235" t="s">
        <v>710</v>
      </c>
      <c r="D24" s="235">
        <v>9200.3000040000006</v>
      </c>
      <c r="E24" s="236">
        <v>10000</v>
      </c>
      <c r="F24" s="236">
        <v>0</v>
      </c>
      <c r="G24" s="236">
        <v>0</v>
      </c>
      <c r="H24" s="236">
        <v>0</v>
      </c>
      <c r="I24" s="236">
        <v>0</v>
      </c>
      <c r="J24" s="236">
        <v>0</v>
      </c>
      <c r="K24" s="236">
        <v>0</v>
      </c>
      <c r="L24" s="236">
        <v>0</v>
      </c>
      <c r="M24" s="236">
        <v>0</v>
      </c>
      <c r="N24" s="236">
        <v>0</v>
      </c>
      <c r="O24" s="236">
        <v>0</v>
      </c>
      <c r="P24" s="236">
        <v>10000</v>
      </c>
      <c r="Q24" s="236">
        <v>1750</v>
      </c>
      <c r="R24" s="236">
        <v>7</v>
      </c>
      <c r="S24" s="236">
        <v>393.6</v>
      </c>
      <c r="T24" s="236">
        <v>0</v>
      </c>
      <c r="U24" s="236">
        <v>0</v>
      </c>
      <c r="V24" s="236">
        <v>0</v>
      </c>
      <c r="W24" s="236">
        <v>0</v>
      </c>
      <c r="X24" s="236">
        <v>0</v>
      </c>
      <c r="Y24" s="236">
        <v>0</v>
      </c>
      <c r="Z24" s="236">
        <v>0</v>
      </c>
      <c r="AA24" s="236">
        <v>7849.4</v>
      </c>
    </row>
    <row r="25" spans="1:27" ht="28.5" customHeight="1">
      <c r="A25" s="234" t="s">
        <v>711</v>
      </c>
      <c r="B25" s="235" t="s">
        <v>712</v>
      </c>
      <c r="C25" s="235" t="s">
        <v>713</v>
      </c>
      <c r="D25" s="235">
        <v>9200.3000040000006</v>
      </c>
      <c r="E25" s="236">
        <v>10000</v>
      </c>
      <c r="F25" s="236">
        <v>0</v>
      </c>
      <c r="G25" s="236">
        <v>0</v>
      </c>
      <c r="H25" s="236">
        <v>0</v>
      </c>
      <c r="I25" s="236">
        <v>0</v>
      </c>
      <c r="J25" s="236">
        <v>0</v>
      </c>
      <c r="K25" s="236">
        <v>0</v>
      </c>
      <c r="L25" s="236">
        <v>0</v>
      </c>
      <c r="M25" s="236">
        <v>0</v>
      </c>
      <c r="N25" s="236">
        <v>0</v>
      </c>
      <c r="O25" s="236">
        <v>0</v>
      </c>
      <c r="P25" s="236">
        <v>10000</v>
      </c>
      <c r="Q25" s="236">
        <v>1750</v>
      </c>
      <c r="R25" s="236">
        <v>7</v>
      </c>
      <c r="S25" s="236">
        <v>393.6</v>
      </c>
      <c r="T25" s="236">
        <v>0</v>
      </c>
      <c r="U25" s="236">
        <v>0</v>
      </c>
      <c r="V25" s="236">
        <v>0</v>
      </c>
      <c r="W25" s="236">
        <v>0</v>
      </c>
      <c r="X25" s="236">
        <v>0</v>
      </c>
      <c r="Y25" s="236">
        <v>0</v>
      </c>
      <c r="Z25" s="236">
        <v>0</v>
      </c>
      <c r="AA25" s="236">
        <v>7849.4</v>
      </c>
    </row>
    <row r="26" spans="1:27" ht="28.5" customHeight="1">
      <c r="A26" s="234" t="s">
        <v>714</v>
      </c>
      <c r="B26" s="235" t="s">
        <v>715</v>
      </c>
      <c r="C26" s="235" t="s">
        <v>716</v>
      </c>
      <c r="D26" s="235">
        <v>9200</v>
      </c>
      <c r="E26" s="236">
        <v>19200</v>
      </c>
      <c r="F26" s="236">
        <v>0</v>
      </c>
      <c r="G26" s="236">
        <v>0</v>
      </c>
      <c r="H26" s="236">
        <v>0</v>
      </c>
      <c r="I26" s="236">
        <v>0</v>
      </c>
      <c r="J26" s="236">
        <v>0</v>
      </c>
      <c r="K26" s="236">
        <v>0</v>
      </c>
      <c r="L26" s="236">
        <v>0</v>
      </c>
      <c r="M26" s="236">
        <v>0</v>
      </c>
      <c r="N26" s="236">
        <v>0</v>
      </c>
      <c r="O26" s="236">
        <v>0</v>
      </c>
      <c r="P26" s="236">
        <v>19200</v>
      </c>
      <c r="Q26" s="236">
        <v>3117.9</v>
      </c>
      <c r="R26" s="236">
        <v>10</v>
      </c>
      <c r="S26" s="236">
        <v>2138.0300000000002</v>
      </c>
      <c r="T26" s="236">
        <v>0</v>
      </c>
      <c r="U26" s="236">
        <v>0</v>
      </c>
      <c r="V26" s="236">
        <v>0</v>
      </c>
      <c r="W26" s="236">
        <v>0</v>
      </c>
      <c r="X26" s="236">
        <v>0</v>
      </c>
      <c r="Y26" s="236">
        <v>0</v>
      </c>
      <c r="Z26" s="236">
        <v>0</v>
      </c>
      <c r="AA26" s="236">
        <v>13934.07</v>
      </c>
    </row>
    <row r="27" spans="1:27" ht="28.5" customHeight="1">
      <c r="A27" s="234" t="s">
        <v>717</v>
      </c>
      <c r="B27" s="235" t="s">
        <v>718</v>
      </c>
      <c r="C27" s="235" t="s">
        <v>719</v>
      </c>
      <c r="D27" s="235">
        <v>9200.3000040000006</v>
      </c>
      <c r="E27" s="236">
        <v>10000</v>
      </c>
      <c r="F27" s="236">
        <v>0</v>
      </c>
      <c r="G27" s="236">
        <v>0</v>
      </c>
      <c r="H27" s="236">
        <v>0</v>
      </c>
      <c r="I27" s="236">
        <v>0</v>
      </c>
      <c r="J27" s="236">
        <v>0</v>
      </c>
      <c r="K27" s="236">
        <v>0</v>
      </c>
      <c r="L27" s="236">
        <v>0</v>
      </c>
      <c r="M27" s="236">
        <v>0</v>
      </c>
      <c r="N27" s="236">
        <v>0</v>
      </c>
      <c r="O27" s="236">
        <v>0</v>
      </c>
      <c r="P27" s="236">
        <v>10000</v>
      </c>
      <c r="Q27" s="236">
        <v>1750</v>
      </c>
      <c r="R27" s="236">
        <v>7</v>
      </c>
      <c r="S27" s="236">
        <v>393.6</v>
      </c>
      <c r="T27" s="236">
        <v>0</v>
      </c>
      <c r="U27" s="236">
        <v>0</v>
      </c>
      <c r="V27" s="236">
        <v>0</v>
      </c>
      <c r="W27" s="236">
        <v>0</v>
      </c>
      <c r="X27" s="236">
        <v>0</v>
      </c>
      <c r="Y27" s="236">
        <v>0</v>
      </c>
      <c r="Z27" s="236">
        <v>0</v>
      </c>
      <c r="AA27" s="236">
        <v>7849.4</v>
      </c>
    </row>
    <row r="28" spans="1:27" ht="28.5" customHeight="1">
      <c r="A28" s="234" t="s">
        <v>720</v>
      </c>
      <c r="B28" s="235" t="s">
        <v>721</v>
      </c>
      <c r="C28" s="235" t="s">
        <v>722</v>
      </c>
      <c r="D28" s="235">
        <v>9200.3000040000006</v>
      </c>
      <c r="E28" s="236">
        <v>10000</v>
      </c>
      <c r="F28" s="236">
        <v>0</v>
      </c>
      <c r="G28" s="236">
        <v>0</v>
      </c>
      <c r="H28" s="236">
        <v>0</v>
      </c>
      <c r="I28" s="236">
        <v>0</v>
      </c>
      <c r="J28" s="236">
        <v>0</v>
      </c>
      <c r="K28" s="236">
        <v>0</v>
      </c>
      <c r="L28" s="236">
        <v>0</v>
      </c>
      <c r="M28" s="236">
        <v>476.19</v>
      </c>
      <c r="N28" s="236">
        <v>0</v>
      </c>
      <c r="O28" s="236">
        <v>0</v>
      </c>
      <c r="P28" s="236">
        <v>9523.81</v>
      </c>
      <c r="Q28" s="236">
        <v>1750</v>
      </c>
      <c r="R28" s="236">
        <v>7</v>
      </c>
      <c r="S28" s="236">
        <v>321.68</v>
      </c>
      <c r="T28" s="236">
        <v>0</v>
      </c>
      <c r="U28" s="236">
        <v>0</v>
      </c>
      <c r="V28" s="236">
        <v>0</v>
      </c>
      <c r="W28" s="236">
        <v>0</v>
      </c>
      <c r="X28" s="236">
        <v>0</v>
      </c>
      <c r="Y28" s="236">
        <v>0</v>
      </c>
      <c r="Z28" s="236">
        <v>0</v>
      </c>
      <c r="AA28" s="236">
        <v>7445.13</v>
      </c>
    </row>
    <row r="29" spans="1:27" ht="28.5" customHeight="1">
      <c r="A29" s="234" t="s">
        <v>723</v>
      </c>
      <c r="B29" s="235" t="s">
        <v>724</v>
      </c>
      <c r="C29" s="235" t="s">
        <v>725</v>
      </c>
      <c r="D29" s="235">
        <v>9200.3000040000006</v>
      </c>
      <c r="E29" s="236">
        <v>10000</v>
      </c>
      <c r="F29" s="236">
        <v>0</v>
      </c>
      <c r="G29" s="236">
        <v>0</v>
      </c>
      <c r="H29" s="236">
        <v>0</v>
      </c>
      <c r="I29" s="236">
        <v>0</v>
      </c>
      <c r="J29" s="236">
        <v>0</v>
      </c>
      <c r="K29" s="236">
        <v>0</v>
      </c>
      <c r="L29" s="236">
        <v>0</v>
      </c>
      <c r="M29" s="236">
        <v>476.19</v>
      </c>
      <c r="N29" s="236">
        <v>0</v>
      </c>
      <c r="O29" s="236">
        <v>0</v>
      </c>
      <c r="P29" s="236">
        <v>9523.81</v>
      </c>
      <c r="Q29" s="236">
        <v>1750</v>
      </c>
      <c r="R29" s="236">
        <v>7</v>
      </c>
      <c r="S29" s="236">
        <v>321.68</v>
      </c>
      <c r="T29" s="236">
        <v>0</v>
      </c>
      <c r="U29" s="236">
        <v>0</v>
      </c>
      <c r="V29" s="236">
        <v>0</v>
      </c>
      <c r="W29" s="236">
        <v>0</v>
      </c>
      <c r="X29" s="236">
        <v>0</v>
      </c>
      <c r="Y29" s="236">
        <v>0</v>
      </c>
      <c r="Z29" s="236">
        <v>0</v>
      </c>
      <c r="AA29" s="236">
        <v>7445.13</v>
      </c>
    </row>
    <row r="30" spans="1:27" ht="28.5" customHeight="1">
      <c r="A30" s="237"/>
      <c r="B30" s="237"/>
      <c r="C30" s="237"/>
      <c r="D30" s="237" t="s">
        <v>726</v>
      </c>
      <c r="E30" s="238">
        <v>395962.2</v>
      </c>
      <c r="F30" s="238">
        <v>0</v>
      </c>
      <c r="G30" s="238">
        <v>0</v>
      </c>
      <c r="H30" s="238">
        <v>0</v>
      </c>
      <c r="I30" s="238">
        <v>0</v>
      </c>
      <c r="J30" s="238">
        <v>0</v>
      </c>
      <c r="K30" s="238">
        <v>0</v>
      </c>
      <c r="L30" s="238">
        <v>0</v>
      </c>
      <c r="M30" s="238">
        <v>9685.18</v>
      </c>
      <c r="N30" s="238">
        <v>1092.94</v>
      </c>
      <c r="O30" s="238">
        <v>0</v>
      </c>
      <c r="P30" s="238">
        <v>387369.96</v>
      </c>
      <c r="Q30" s="238">
        <v>54338.559999999998</v>
      </c>
      <c r="R30" s="238">
        <v>179</v>
      </c>
      <c r="S30" s="238">
        <v>44827.11</v>
      </c>
      <c r="T30" s="238">
        <v>0</v>
      </c>
      <c r="U30" s="238">
        <v>0</v>
      </c>
      <c r="V30" s="238">
        <v>0</v>
      </c>
      <c r="W30" s="238">
        <v>0</v>
      </c>
      <c r="X30" s="238">
        <v>0</v>
      </c>
      <c r="Y30" s="238">
        <v>0</v>
      </c>
      <c r="Z30" s="238">
        <v>0</v>
      </c>
      <c r="AA30" s="238">
        <v>288025.28999999998</v>
      </c>
    </row>
    <row r="31" spans="1:27" ht="15">
      <c r="A31" s="237"/>
      <c r="B31" s="237"/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</row>
    <row r="32" spans="1:27" ht="15">
      <c r="A32" s="237"/>
      <c r="B32" s="237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237"/>
    </row>
    <row r="33" spans="1:27" ht="20.25">
      <c r="A33" s="239" t="s">
        <v>643</v>
      </c>
      <c r="B33" s="237"/>
      <c r="C33" s="237"/>
      <c r="D33" s="237"/>
      <c r="E33" s="237"/>
      <c r="F33" s="239" t="s">
        <v>644</v>
      </c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</row>
    <row r="34" spans="1:27" ht="20.25">
      <c r="A34" s="237"/>
      <c r="B34" s="237"/>
      <c r="C34" s="237"/>
      <c r="D34" s="237"/>
      <c r="E34" s="237"/>
      <c r="F34" s="237"/>
      <c r="G34" s="237"/>
      <c r="H34" s="237"/>
      <c r="I34" s="239" t="s">
        <v>645</v>
      </c>
      <c r="J34" s="237"/>
      <c r="K34" s="237"/>
      <c r="L34" s="237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</row>
    <row r="35" spans="1:27" ht="15">
      <c r="A35" s="237"/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</row>
    <row r="36" spans="1:27" ht="20.25">
      <c r="A36" s="239" t="s">
        <v>646</v>
      </c>
      <c r="B36" s="237"/>
      <c r="C36" s="237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</row>
    <row r="37" spans="1:27" ht="20.25">
      <c r="A37" s="237"/>
      <c r="B37" s="237"/>
      <c r="C37" s="237"/>
      <c r="D37" s="239" t="s">
        <v>647</v>
      </c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</row>
  </sheetData>
  <mergeCells count="1">
    <mergeCell ref="C1:AA1"/>
  </mergeCells>
  <phoneticPr fontId="1" type="noConversion"/>
  <pageMargins left="0.7" right="0.7" top="0.75" bottom="0.75" header="0.3" footer="0.3"/>
  <pageSetup paperSize="13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23"/>
  <sheetViews>
    <sheetView workbookViewId="0">
      <pane xSplit="2" ySplit="2" topLeftCell="C3" activePane="bottomRight" state="frozenSplit"/>
      <selection pane="bottomLeft" activeCell="A3" sqref="A3"/>
      <selection pane="topRight" activeCell="C1" sqref="C1"/>
      <selection pane="bottomRight" activeCell="E26" sqref="E26"/>
    </sheetView>
  </sheetViews>
  <sheetFormatPr defaultRowHeight="13.5"/>
  <cols>
    <col min="1" max="2" width="20.5625" customWidth="1"/>
    <col min="3" max="3" width="30.5625" customWidth="1"/>
    <col min="4" max="27" width="20.5625" customWidth="1"/>
  </cols>
  <sheetData>
    <row r="1" spans="1:27" s="230" customFormat="1" ht="28.5" customHeight="1">
      <c r="A1" s="231" t="s">
        <v>727</v>
      </c>
      <c r="B1" s="231"/>
      <c r="C1" s="232" t="s">
        <v>190</v>
      </c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</row>
    <row r="2" spans="1:27" s="230" customFormat="1" ht="28.5" customHeight="1">
      <c r="A2" s="233" t="s">
        <v>191</v>
      </c>
      <c r="B2" s="233" t="s">
        <v>192</v>
      </c>
      <c r="C2" s="233" t="s">
        <v>193</v>
      </c>
      <c r="D2" s="233" t="s">
        <v>194</v>
      </c>
      <c r="E2" s="233" t="s">
        <v>195</v>
      </c>
      <c r="F2" s="233" t="s">
        <v>200</v>
      </c>
      <c r="G2" s="233" t="s">
        <v>201</v>
      </c>
      <c r="H2" s="233" t="s">
        <v>202</v>
      </c>
      <c r="I2" s="233" t="s">
        <v>203</v>
      </c>
      <c r="J2" s="233" t="s">
        <v>204</v>
      </c>
      <c r="K2" s="233" t="s">
        <v>205</v>
      </c>
      <c r="L2" s="233" t="s">
        <v>206</v>
      </c>
      <c r="M2" s="233" t="s">
        <v>207</v>
      </c>
      <c r="N2" s="233" t="s">
        <v>208</v>
      </c>
      <c r="O2" s="233" t="s">
        <v>209</v>
      </c>
      <c r="P2" s="233" t="s">
        <v>210</v>
      </c>
      <c r="Q2" s="233" t="s">
        <v>211</v>
      </c>
      <c r="R2" s="233" t="s">
        <v>212</v>
      </c>
      <c r="S2" s="233" t="s">
        <v>213</v>
      </c>
      <c r="T2" s="233" t="s">
        <v>214</v>
      </c>
      <c r="U2" s="233" t="s">
        <v>215</v>
      </c>
      <c r="V2" s="233" t="s">
        <v>216</v>
      </c>
      <c r="W2" s="233" t="s">
        <v>217</v>
      </c>
      <c r="X2" s="233" t="s">
        <v>218</v>
      </c>
      <c r="Y2" s="233" t="s">
        <v>219</v>
      </c>
      <c r="Z2" s="233" t="s">
        <v>220</v>
      </c>
      <c r="AA2" s="233" t="s">
        <v>221</v>
      </c>
    </row>
    <row r="3" spans="1:27" ht="28.5" customHeight="1">
      <c r="A3" s="234" t="s">
        <v>728</v>
      </c>
      <c r="B3" s="235" t="s">
        <v>729</v>
      </c>
      <c r="C3" s="235" t="s">
        <v>730</v>
      </c>
      <c r="D3" s="235">
        <v>1550</v>
      </c>
      <c r="E3" s="236">
        <v>95735</v>
      </c>
      <c r="F3" s="236">
        <v>0</v>
      </c>
      <c r="G3" s="236">
        <v>0</v>
      </c>
      <c r="H3" s="236">
        <v>0</v>
      </c>
      <c r="I3" s="236">
        <v>0</v>
      </c>
      <c r="J3" s="236">
        <v>0</v>
      </c>
      <c r="K3" s="236">
        <v>0</v>
      </c>
      <c r="L3" s="236">
        <v>12000</v>
      </c>
      <c r="M3" s="236">
        <v>0</v>
      </c>
      <c r="N3" s="236">
        <v>0</v>
      </c>
      <c r="O3" s="236">
        <v>0</v>
      </c>
      <c r="P3" s="236">
        <v>107735</v>
      </c>
      <c r="Q3" s="236">
        <v>3117.9</v>
      </c>
      <c r="R3" s="236">
        <v>10</v>
      </c>
      <c r="S3" s="236">
        <v>31993.200000000001</v>
      </c>
      <c r="T3" s="236">
        <v>0</v>
      </c>
      <c r="U3" s="236">
        <v>0</v>
      </c>
      <c r="V3" s="236">
        <v>0</v>
      </c>
      <c r="W3" s="236">
        <v>0</v>
      </c>
      <c r="X3" s="236">
        <v>0</v>
      </c>
      <c r="Y3" s="236">
        <v>0</v>
      </c>
      <c r="Z3" s="236">
        <v>0</v>
      </c>
      <c r="AA3" s="236">
        <v>72613.899999999994</v>
      </c>
    </row>
    <row r="4" spans="1:27" ht="28.5" customHeight="1">
      <c r="A4" s="234" t="s">
        <v>731</v>
      </c>
      <c r="B4" s="235" t="s">
        <v>732</v>
      </c>
      <c r="C4" s="235" t="s">
        <v>733</v>
      </c>
      <c r="D4" s="235">
        <v>9222</v>
      </c>
      <c r="E4" s="236">
        <v>3120.9</v>
      </c>
      <c r="F4" s="236">
        <v>0</v>
      </c>
      <c r="G4" s="236">
        <v>0</v>
      </c>
      <c r="H4" s="236">
        <v>0</v>
      </c>
      <c r="I4" s="236">
        <v>0</v>
      </c>
      <c r="J4" s="236">
        <v>0</v>
      </c>
      <c r="K4" s="236">
        <v>0</v>
      </c>
      <c r="L4" s="236">
        <v>0</v>
      </c>
      <c r="M4" s="236">
        <v>0</v>
      </c>
      <c r="N4" s="236">
        <v>0</v>
      </c>
      <c r="O4" s="236">
        <v>0</v>
      </c>
      <c r="P4" s="236">
        <v>3120.9</v>
      </c>
      <c r="Q4" s="236">
        <v>3117.9</v>
      </c>
      <c r="R4" s="236">
        <v>3</v>
      </c>
      <c r="S4" s="236">
        <v>0</v>
      </c>
      <c r="T4" s="236">
        <v>0</v>
      </c>
      <c r="U4" s="236">
        <v>0</v>
      </c>
      <c r="V4" s="236">
        <v>0</v>
      </c>
      <c r="W4" s="236">
        <v>0</v>
      </c>
      <c r="X4" s="236">
        <v>0</v>
      </c>
      <c r="Y4" s="236">
        <v>0</v>
      </c>
      <c r="Z4" s="236">
        <v>0</v>
      </c>
      <c r="AA4" s="236">
        <v>0</v>
      </c>
    </row>
    <row r="5" spans="1:27" ht="28.5" customHeight="1">
      <c r="A5" s="234" t="s">
        <v>734</v>
      </c>
      <c r="B5" s="235" t="s">
        <v>735</v>
      </c>
      <c r="C5" s="235" t="s">
        <v>736</v>
      </c>
      <c r="D5" s="235">
        <v>9100</v>
      </c>
      <c r="E5" s="236">
        <v>308100</v>
      </c>
      <c r="F5" s="236">
        <v>0</v>
      </c>
      <c r="G5" s="236">
        <v>0</v>
      </c>
      <c r="H5" s="236">
        <v>0</v>
      </c>
      <c r="I5" s="236">
        <v>0</v>
      </c>
      <c r="J5" s="236">
        <v>0</v>
      </c>
      <c r="K5" s="236">
        <v>0</v>
      </c>
      <c r="L5" s="236">
        <v>0</v>
      </c>
      <c r="M5" s="236">
        <v>0</v>
      </c>
      <c r="N5" s="236">
        <v>0</v>
      </c>
      <c r="O5" s="236">
        <v>0</v>
      </c>
      <c r="P5" s="236">
        <v>308100</v>
      </c>
      <c r="Q5" s="236">
        <v>3117.9</v>
      </c>
      <c r="R5" s="236">
        <v>10</v>
      </c>
      <c r="S5" s="236">
        <v>121572.45</v>
      </c>
      <c r="T5" s="236">
        <v>0</v>
      </c>
      <c r="U5" s="236">
        <v>0</v>
      </c>
      <c r="V5" s="236">
        <v>0</v>
      </c>
      <c r="W5" s="236">
        <v>0</v>
      </c>
      <c r="X5" s="236">
        <v>0</v>
      </c>
      <c r="Y5" s="236">
        <v>0</v>
      </c>
      <c r="Z5" s="236">
        <v>0</v>
      </c>
      <c r="AA5" s="236">
        <v>11999.99</v>
      </c>
    </row>
    <row r="6" spans="1:27" ht="28.5" customHeight="1">
      <c r="A6" s="234" t="s">
        <v>737</v>
      </c>
      <c r="B6" s="235" t="s">
        <v>738</v>
      </c>
      <c r="C6" s="235" t="s">
        <v>739</v>
      </c>
      <c r="D6" s="235">
        <v>1100</v>
      </c>
      <c r="E6" s="236">
        <v>77566</v>
      </c>
      <c r="F6" s="236">
        <v>0</v>
      </c>
      <c r="G6" s="236">
        <v>0</v>
      </c>
      <c r="H6" s="236">
        <v>0</v>
      </c>
      <c r="I6" s="236">
        <v>0</v>
      </c>
      <c r="J6" s="236">
        <v>0</v>
      </c>
      <c r="K6" s="236">
        <v>0</v>
      </c>
      <c r="L6" s="236">
        <v>12000</v>
      </c>
      <c r="M6" s="236">
        <v>0</v>
      </c>
      <c r="N6" s="236">
        <v>0</v>
      </c>
      <c r="O6" s="236">
        <v>0</v>
      </c>
      <c r="P6" s="236">
        <v>89566</v>
      </c>
      <c r="Q6" s="236">
        <v>3117.9</v>
      </c>
      <c r="R6" s="236">
        <v>10</v>
      </c>
      <c r="S6" s="236">
        <v>23817.15</v>
      </c>
      <c r="T6" s="236">
        <v>0</v>
      </c>
      <c r="U6" s="236">
        <v>0</v>
      </c>
      <c r="V6" s="236">
        <v>0</v>
      </c>
      <c r="W6" s="236">
        <v>0</v>
      </c>
      <c r="X6" s="236">
        <v>0</v>
      </c>
      <c r="Y6" s="236">
        <v>0</v>
      </c>
      <c r="Z6" s="236">
        <v>0</v>
      </c>
      <c r="AA6" s="236">
        <v>62620.95</v>
      </c>
    </row>
    <row r="7" spans="1:27" ht="28.5" customHeight="1">
      <c r="A7" s="234" t="s">
        <v>740</v>
      </c>
      <c r="B7" s="235" t="s">
        <v>741</v>
      </c>
      <c r="C7" s="235" t="s">
        <v>742</v>
      </c>
      <c r="D7" s="235">
        <v>1110</v>
      </c>
      <c r="E7" s="236">
        <v>135686</v>
      </c>
      <c r="F7" s="236">
        <v>0</v>
      </c>
      <c r="G7" s="236">
        <v>0</v>
      </c>
      <c r="H7" s="236">
        <v>0</v>
      </c>
      <c r="I7" s="236">
        <v>0</v>
      </c>
      <c r="J7" s="236">
        <v>0</v>
      </c>
      <c r="K7" s="236">
        <v>0</v>
      </c>
      <c r="L7" s="236">
        <v>12000</v>
      </c>
      <c r="M7" s="236">
        <v>0</v>
      </c>
      <c r="N7" s="236">
        <v>0</v>
      </c>
      <c r="O7" s="236">
        <v>0</v>
      </c>
      <c r="P7" s="236">
        <v>147686</v>
      </c>
      <c r="Q7" s="236">
        <v>3117.9</v>
      </c>
      <c r="R7" s="236">
        <v>10</v>
      </c>
      <c r="S7" s="236">
        <v>49971.15</v>
      </c>
      <c r="T7" s="236">
        <v>0</v>
      </c>
      <c r="U7" s="236">
        <v>0</v>
      </c>
      <c r="V7" s="236">
        <v>0</v>
      </c>
      <c r="W7" s="236">
        <v>0</v>
      </c>
      <c r="X7" s="236">
        <v>0</v>
      </c>
      <c r="Y7" s="236">
        <v>0</v>
      </c>
      <c r="Z7" s="236">
        <v>0</v>
      </c>
      <c r="AA7" s="236">
        <v>94586.95</v>
      </c>
    </row>
    <row r="8" spans="1:27" ht="28.5" customHeight="1">
      <c r="A8" s="234" t="s">
        <v>743</v>
      </c>
      <c r="B8" s="235" t="s">
        <v>744</v>
      </c>
      <c r="C8" s="235" t="s">
        <v>745</v>
      </c>
      <c r="D8" s="235">
        <v>9002</v>
      </c>
      <c r="E8" s="236">
        <v>102077</v>
      </c>
      <c r="F8" s="236">
        <v>0</v>
      </c>
      <c r="G8" s="236">
        <v>0</v>
      </c>
      <c r="H8" s="236">
        <v>0</v>
      </c>
      <c r="I8" s="236">
        <v>0</v>
      </c>
      <c r="J8" s="236">
        <v>0</v>
      </c>
      <c r="K8" s="236">
        <v>0</v>
      </c>
      <c r="L8" s="236">
        <v>12000</v>
      </c>
      <c r="M8" s="236">
        <v>0</v>
      </c>
      <c r="N8" s="236">
        <v>0</v>
      </c>
      <c r="O8" s="236">
        <v>-6000</v>
      </c>
      <c r="P8" s="236">
        <v>108077</v>
      </c>
      <c r="Q8" s="236">
        <v>0</v>
      </c>
      <c r="R8" s="236">
        <v>0</v>
      </c>
      <c r="S8" s="236">
        <v>32969.65</v>
      </c>
      <c r="T8" s="236">
        <v>0</v>
      </c>
      <c r="U8" s="236">
        <v>-661.15</v>
      </c>
      <c r="V8" s="236">
        <v>0</v>
      </c>
      <c r="W8" s="236">
        <v>0</v>
      </c>
      <c r="X8" s="236">
        <v>0</v>
      </c>
      <c r="Y8" s="236">
        <v>0</v>
      </c>
      <c r="Z8" s="236">
        <v>0</v>
      </c>
      <c r="AA8" s="236">
        <v>5938.85</v>
      </c>
    </row>
    <row r="9" spans="1:27" ht="28.5" customHeight="1">
      <c r="A9" s="234" t="s">
        <v>746</v>
      </c>
      <c r="B9" s="235" t="s">
        <v>747</v>
      </c>
      <c r="C9" s="235" t="s">
        <v>748</v>
      </c>
      <c r="D9" s="235">
        <v>1201</v>
      </c>
      <c r="E9" s="236">
        <v>165761</v>
      </c>
      <c r="F9" s="236">
        <v>0</v>
      </c>
      <c r="G9" s="236">
        <v>0</v>
      </c>
      <c r="H9" s="236">
        <v>0</v>
      </c>
      <c r="I9" s="236">
        <v>0</v>
      </c>
      <c r="J9" s="236">
        <v>0</v>
      </c>
      <c r="K9" s="236">
        <v>0</v>
      </c>
      <c r="L9" s="236">
        <v>12000</v>
      </c>
      <c r="M9" s="236">
        <v>0</v>
      </c>
      <c r="N9" s="236">
        <v>0</v>
      </c>
      <c r="O9" s="236">
        <v>0</v>
      </c>
      <c r="P9" s="236">
        <v>177761</v>
      </c>
      <c r="Q9" s="236">
        <v>3117.9</v>
      </c>
      <c r="R9" s="236">
        <v>10</v>
      </c>
      <c r="S9" s="236">
        <v>63504.9</v>
      </c>
      <c r="T9" s="236">
        <v>0</v>
      </c>
      <c r="U9" s="236">
        <v>0</v>
      </c>
      <c r="V9" s="236">
        <v>0</v>
      </c>
      <c r="W9" s="236">
        <v>0</v>
      </c>
      <c r="X9" s="236">
        <v>0</v>
      </c>
      <c r="Y9" s="236">
        <v>0</v>
      </c>
      <c r="Z9" s="236">
        <v>0</v>
      </c>
      <c r="AA9" s="236">
        <v>111128.2</v>
      </c>
    </row>
    <row r="10" spans="1:27" ht="28.5" customHeight="1">
      <c r="A10" s="234" t="s">
        <v>749</v>
      </c>
      <c r="B10" s="235" t="s">
        <v>750</v>
      </c>
      <c r="C10" s="235" t="s">
        <v>751</v>
      </c>
      <c r="D10" s="235">
        <v>1585</v>
      </c>
      <c r="E10" s="236">
        <v>149249</v>
      </c>
      <c r="F10" s="236">
        <v>0</v>
      </c>
      <c r="G10" s="236">
        <v>0</v>
      </c>
      <c r="H10" s="236">
        <v>0</v>
      </c>
      <c r="I10" s="236">
        <v>0</v>
      </c>
      <c r="J10" s="236">
        <v>0</v>
      </c>
      <c r="K10" s="236">
        <v>0</v>
      </c>
      <c r="L10" s="236">
        <v>0</v>
      </c>
      <c r="M10" s="236">
        <v>0</v>
      </c>
      <c r="N10" s="236">
        <v>0</v>
      </c>
      <c r="O10" s="236">
        <v>0</v>
      </c>
      <c r="P10" s="236">
        <v>149249</v>
      </c>
      <c r="Q10" s="236">
        <v>0</v>
      </c>
      <c r="R10" s="236">
        <v>0</v>
      </c>
      <c r="S10" s="236">
        <v>51497.05</v>
      </c>
      <c r="T10" s="236">
        <v>0</v>
      </c>
      <c r="U10" s="236">
        <v>0</v>
      </c>
      <c r="V10" s="236">
        <v>0</v>
      </c>
      <c r="W10" s="236">
        <v>0</v>
      </c>
      <c r="X10" s="236">
        <v>0</v>
      </c>
      <c r="Y10" s="236">
        <v>0</v>
      </c>
      <c r="Z10" s="236">
        <v>0</v>
      </c>
      <c r="AA10" s="236">
        <v>97751.95</v>
      </c>
    </row>
    <row r="11" spans="1:27" ht="28.5" customHeight="1">
      <c r="A11" s="234" t="s">
        <v>752</v>
      </c>
      <c r="B11" s="235" t="s">
        <v>753</v>
      </c>
      <c r="C11" s="235" t="s">
        <v>754</v>
      </c>
      <c r="D11" s="235">
        <v>9220</v>
      </c>
      <c r="E11" s="236">
        <v>122077.38</v>
      </c>
      <c r="F11" s="236">
        <v>0</v>
      </c>
      <c r="G11" s="236">
        <v>0</v>
      </c>
      <c r="H11" s="236">
        <v>0</v>
      </c>
      <c r="I11" s="236">
        <v>0</v>
      </c>
      <c r="J11" s="236">
        <v>0</v>
      </c>
      <c r="K11" s="236">
        <v>0</v>
      </c>
      <c r="L11" s="236">
        <v>0</v>
      </c>
      <c r="M11" s="236">
        <v>0</v>
      </c>
      <c r="N11" s="236">
        <v>0</v>
      </c>
      <c r="O11" s="236">
        <v>0</v>
      </c>
      <c r="P11" s="236">
        <v>122077.38</v>
      </c>
      <c r="Q11" s="236">
        <v>0</v>
      </c>
      <c r="R11" s="236">
        <v>0</v>
      </c>
      <c r="S11" s="236">
        <v>39269.82</v>
      </c>
      <c r="T11" s="236">
        <v>0</v>
      </c>
      <c r="U11" s="236">
        <v>-15300</v>
      </c>
      <c r="V11" s="236">
        <v>0</v>
      </c>
      <c r="W11" s="236">
        <v>0</v>
      </c>
      <c r="X11" s="236">
        <v>0</v>
      </c>
      <c r="Y11" s="236">
        <v>0</v>
      </c>
      <c r="Z11" s="236">
        <v>0</v>
      </c>
      <c r="AA11" s="236">
        <v>20173.53</v>
      </c>
    </row>
    <row r="12" spans="1:27" ht="28.5" customHeight="1">
      <c r="A12" s="234" t="s">
        <v>755</v>
      </c>
      <c r="B12" s="235" t="s">
        <v>756</v>
      </c>
      <c r="C12" s="235" t="s">
        <v>757</v>
      </c>
      <c r="D12" s="235">
        <v>1500</v>
      </c>
      <c r="E12" s="236">
        <v>115500</v>
      </c>
      <c r="F12" s="236">
        <v>0</v>
      </c>
      <c r="G12" s="236">
        <v>0</v>
      </c>
      <c r="H12" s="236">
        <v>0</v>
      </c>
      <c r="I12" s="236">
        <v>0</v>
      </c>
      <c r="J12" s="236">
        <v>0</v>
      </c>
      <c r="K12" s="236">
        <v>0</v>
      </c>
      <c r="L12" s="236">
        <v>12000</v>
      </c>
      <c r="M12" s="236">
        <v>0</v>
      </c>
      <c r="N12" s="236">
        <v>0</v>
      </c>
      <c r="O12" s="236">
        <v>0</v>
      </c>
      <c r="P12" s="236">
        <v>127500</v>
      </c>
      <c r="Q12" s="236">
        <v>3274.5</v>
      </c>
      <c r="R12" s="236">
        <v>10</v>
      </c>
      <c r="S12" s="236">
        <v>40816.980000000003</v>
      </c>
      <c r="T12" s="236">
        <v>0</v>
      </c>
      <c r="U12" s="236">
        <v>0</v>
      </c>
      <c r="V12" s="236">
        <v>0</v>
      </c>
      <c r="W12" s="236">
        <v>0</v>
      </c>
      <c r="X12" s="236">
        <v>0</v>
      </c>
      <c r="Y12" s="236">
        <v>0</v>
      </c>
      <c r="Z12" s="236">
        <v>0</v>
      </c>
      <c r="AA12" s="236">
        <v>83398.52</v>
      </c>
    </row>
    <row r="13" spans="1:27" ht="28.5" customHeight="1">
      <c r="A13" s="234" t="s">
        <v>758</v>
      </c>
      <c r="B13" s="235" t="s">
        <v>759</v>
      </c>
      <c r="C13" s="235" t="s">
        <v>760</v>
      </c>
      <c r="D13" s="235">
        <v>4100</v>
      </c>
      <c r="E13" s="236">
        <v>99750</v>
      </c>
      <c r="F13" s="236">
        <v>0</v>
      </c>
      <c r="G13" s="236">
        <v>0</v>
      </c>
      <c r="H13" s="236">
        <v>0</v>
      </c>
      <c r="I13" s="236">
        <v>0</v>
      </c>
      <c r="J13" s="236">
        <v>0</v>
      </c>
      <c r="K13" s="236">
        <v>0</v>
      </c>
      <c r="L13" s="236">
        <v>12000</v>
      </c>
      <c r="M13" s="236">
        <v>0</v>
      </c>
      <c r="N13" s="236">
        <v>0</v>
      </c>
      <c r="O13" s="236">
        <v>0</v>
      </c>
      <c r="P13" s="236">
        <v>111750</v>
      </c>
      <c r="Q13" s="236">
        <v>3117.9</v>
      </c>
      <c r="R13" s="236">
        <v>10</v>
      </c>
      <c r="S13" s="236">
        <v>33799.949999999997</v>
      </c>
      <c r="T13" s="236">
        <v>0</v>
      </c>
      <c r="U13" s="236">
        <v>0</v>
      </c>
      <c r="V13" s="236">
        <v>0</v>
      </c>
      <c r="W13" s="236">
        <v>0</v>
      </c>
      <c r="X13" s="236">
        <v>0</v>
      </c>
      <c r="Y13" s="236">
        <v>0</v>
      </c>
      <c r="Z13" s="236">
        <v>0</v>
      </c>
      <c r="AA13" s="236">
        <v>74822.149999999994</v>
      </c>
    </row>
    <row r="14" spans="1:27" ht="28.5" customHeight="1">
      <c r="A14" s="234" t="s">
        <v>761</v>
      </c>
      <c r="B14" s="235" t="s">
        <v>762</v>
      </c>
      <c r="C14" s="235" t="s">
        <v>763</v>
      </c>
      <c r="D14" s="235">
        <v>9600.3000221999991</v>
      </c>
      <c r="E14" s="236">
        <v>135878.99</v>
      </c>
      <c r="F14" s="236">
        <v>0</v>
      </c>
      <c r="G14" s="236">
        <v>0</v>
      </c>
      <c r="H14" s="236">
        <v>0</v>
      </c>
      <c r="I14" s="236">
        <v>0</v>
      </c>
      <c r="J14" s="236">
        <v>0</v>
      </c>
      <c r="K14" s="236">
        <v>0</v>
      </c>
      <c r="L14" s="236">
        <v>0</v>
      </c>
      <c r="M14" s="236">
        <v>0</v>
      </c>
      <c r="N14" s="236">
        <v>0</v>
      </c>
      <c r="O14" s="236">
        <v>0</v>
      </c>
      <c r="P14" s="236">
        <v>135878.99</v>
      </c>
      <c r="Q14" s="236">
        <v>0</v>
      </c>
      <c r="R14" s="236">
        <v>0</v>
      </c>
      <c r="S14" s="236">
        <v>45480.55</v>
      </c>
      <c r="T14" s="236">
        <v>0</v>
      </c>
      <c r="U14" s="236">
        <v>0</v>
      </c>
      <c r="V14" s="236">
        <v>0</v>
      </c>
      <c r="W14" s="236">
        <v>0</v>
      </c>
      <c r="X14" s="236">
        <v>0</v>
      </c>
      <c r="Y14" s="236">
        <v>0</v>
      </c>
      <c r="Z14" s="236">
        <v>0</v>
      </c>
      <c r="AA14" s="236">
        <v>27087.98</v>
      </c>
    </row>
    <row r="15" spans="1:27" ht="28.5" customHeight="1">
      <c r="A15" s="234" t="s">
        <v>764</v>
      </c>
      <c r="B15" s="235" t="s">
        <v>765</v>
      </c>
      <c r="C15" s="235" t="s">
        <v>766</v>
      </c>
      <c r="D15" s="235">
        <v>1199</v>
      </c>
      <c r="E15" s="236">
        <v>135000</v>
      </c>
      <c r="F15" s="236">
        <v>0</v>
      </c>
      <c r="G15" s="236">
        <v>0</v>
      </c>
      <c r="H15" s="236">
        <v>0</v>
      </c>
      <c r="I15" s="236">
        <v>0</v>
      </c>
      <c r="J15" s="236">
        <v>0</v>
      </c>
      <c r="K15" s="236">
        <v>0</v>
      </c>
      <c r="L15" s="236">
        <v>12000</v>
      </c>
      <c r="M15" s="236">
        <v>0</v>
      </c>
      <c r="N15" s="236">
        <v>0</v>
      </c>
      <c r="O15" s="236">
        <v>0</v>
      </c>
      <c r="P15" s="236">
        <v>147000</v>
      </c>
      <c r="Q15" s="236">
        <v>3117.9</v>
      </c>
      <c r="R15" s="236">
        <v>10</v>
      </c>
      <c r="S15" s="236">
        <v>49662.45</v>
      </c>
      <c r="T15" s="236">
        <v>0</v>
      </c>
      <c r="U15" s="236">
        <v>0</v>
      </c>
      <c r="V15" s="236">
        <v>0</v>
      </c>
      <c r="W15" s="236">
        <v>0</v>
      </c>
      <c r="X15" s="236">
        <v>0</v>
      </c>
      <c r="Y15" s="236">
        <v>0</v>
      </c>
      <c r="Z15" s="236">
        <v>0</v>
      </c>
      <c r="AA15" s="236">
        <v>94209.65</v>
      </c>
    </row>
    <row r="16" spans="1:27" ht="28.5" customHeight="1">
      <c r="A16" s="237"/>
      <c r="B16" s="237"/>
      <c r="C16" s="237"/>
      <c r="D16" s="237" t="s">
        <v>767</v>
      </c>
      <c r="E16" s="238">
        <v>1645501.27</v>
      </c>
      <c r="F16" s="238">
        <v>0</v>
      </c>
      <c r="G16" s="238">
        <v>0</v>
      </c>
      <c r="H16" s="238">
        <v>0</v>
      </c>
      <c r="I16" s="238">
        <v>0</v>
      </c>
      <c r="J16" s="238">
        <v>0</v>
      </c>
      <c r="K16" s="238">
        <v>0</v>
      </c>
      <c r="L16" s="238">
        <v>96000</v>
      </c>
      <c r="M16" s="238">
        <v>0</v>
      </c>
      <c r="N16" s="238">
        <v>0</v>
      </c>
      <c r="O16" s="238">
        <v>-6000</v>
      </c>
      <c r="P16" s="238">
        <v>1735501.27</v>
      </c>
      <c r="Q16" s="238">
        <v>28217.7</v>
      </c>
      <c r="R16" s="238">
        <v>83</v>
      </c>
      <c r="S16" s="238">
        <v>584355.30000000005</v>
      </c>
      <c r="T16" s="238">
        <v>0</v>
      </c>
      <c r="U16" s="238">
        <v>-15961.15</v>
      </c>
      <c r="V16" s="238">
        <v>0</v>
      </c>
      <c r="W16" s="238">
        <v>0</v>
      </c>
      <c r="X16" s="238">
        <v>0</v>
      </c>
      <c r="Y16" s="238">
        <v>0</v>
      </c>
      <c r="Z16" s="238">
        <v>0</v>
      </c>
      <c r="AA16" s="238">
        <v>756332.62</v>
      </c>
    </row>
    <row r="17" spans="1:27" ht="15">
      <c r="A17" s="237"/>
      <c r="B17" s="237"/>
      <c r="C17" s="237"/>
      <c r="D17" s="237"/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  <c r="Z17" s="237"/>
      <c r="AA17" s="237"/>
    </row>
    <row r="18" spans="1:27" ht="15">
      <c r="A18" s="237"/>
      <c r="B18" s="237"/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</row>
    <row r="19" spans="1:27" ht="20.25">
      <c r="A19" s="239" t="s">
        <v>643</v>
      </c>
      <c r="B19" s="237"/>
      <c r="C19" s="237"/>
      <c r="D19" s="237"/>
      <c r="E19" s="237"/>
      <c r="F19" s="239" t="s">
        <v>644</v>
      </c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</row>
    <row r="20" spans="1:27" ht="20.25">
      <c r="A20" s="237"/>
      <c r="B20" s="237"/>
      <c r="C20" s="237"/>
      <c r="D20" s="237"/>
      <c r="E20" s="237"/>
      <c r="F20" s="237"/>
      <c r="G20" s="237"/>
      <c r="H20" s="237"/>
      <c r="I20" s="239" t="s">
        <v>645</v>
      </c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  <c r="AA20" s="237"/>
    </row>
    <row r="21" spans="1:27" ht="15">
      <c r="A21" s="237"/>
      <c r="B21" s="237"/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</row>
    <row r="22" spans="1:27" ht="20.25">
      <c r="A22" s="239" t="s">
        <v>646</v>
      </c>
      <c r="B22" s="237"/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</row>
    <row r="23" spans="1:27" ht="20.25">
      <c r="A23" s="237"/>
      <c r="B23" s="237"/>
      <c r="C23" s="237"/>
      <c r="D23" s="239" t="s">
        <v>647</v>
      </c>
      <c r="E23" s="237"/>
      <c r="F23" s="237"/>
      <c r="G23" s="237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</row>
  </sheetData>
  <mergeCells count="1">
    <mergeCell ref="C1:AA1"/>
  </mergeCells>
  <phoneticPr fontId="1" type="noConversion"/>
  <pageMargins left="0.7" right="0.7" top="0.75" bottom="0.75" header="0.3" footer="0.3"/>
  <pageSetup paperSize="13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341"/>
  <sheetViews>
    <sheetView workbookViewId="0">
      <pane xSplit="2" ySplit="2" topLeftCell="C3" activePane="bottomRight" state="frozenSplit"/>
      <selection pane="bottomLeft" activeCell="A3" sqref="A3"/>
      <selection pane="topRight" activeCell="C1" sqref="C1"/>
      <selection pane="bottomRight" activeCell="H32" sqref="H32"/>
    </sheetView>
  </sheetViews>
  <sheetFormatPr defaultRowHeight="13.5"/>
  <cols>
    <col min="1" max="2" width="20.5625" customWidth="1"/>
    <col min="3" max="3" width="30.5625" customWidth="1"/>
    <col min="4" max="27" width="20.5625" customWidth="1"/>
  </cols>
  <sheetData>
    <row r="1" spans="1:27" s="230" customFormat="1" ht="28.5" customHeight="1">
      <c r="A1" s="231" t="s">
        <v>768</v>
      </c>
      <c r="B1" s="231"/>
      <c r="C1" s="232" t="s">
        <v>190</v>
      </c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</row>
    <row r="2" spans="1:27" s="230" customFormat="1" ht="28.5" customHeight="1">
      <c r="A2" s="233" t="s">
        <v>191</v>
      </c>
      <c r="B2" s="233" t="s">
        <v>192</v>
      </c>
      <c r="C2" s="233" t="s">
        <v>193</v>
      </c>
      <c r="D2" s="233" t="s">
        <v>194</v>
      </c>
      <c r="E2" s="233" t="s">
        <v>195</v>
      </c>
      <c r="F2" s="233" t="s">
        <v>200</v>
      </c>
      <c r="G2" s="233" t="s">
        <v>201</v>
      </c>
      <c r="H2" s="233" t="s">
        <v>202</v>
      </c>
      <c r="I2" s="233" t="s">
        <v>203</v>
      </c>
      <c r="J2" s="233" t="s">
        <v>204</v>
      </c>
      <c r="K2" s="233" t="s">
        <v>205</v>
      </c>
      <c r="L2" s="233" t="s">
        <v>206</v>
      </c>
      <c r="M2" s="233" t="s">
        <v>207</v>
      </c>
      <c r="N2" s="233" t="s">
        <v>208</v>
      </c>
      <c r="O2" s="233" t="s">
        <v>209</v>
      </c>
      <c r="P2" s="233" t="s">
        <v>210</v>
      </c>
      <c r="Q2" s="233" t="s">
        <v>211</v>
      </c>
      <c r="R2" s="233" t="s">
        <v>212</v>
      </c>
      <c r="S2" s="233" t="s">
        <v>213</v>
      </c>
      <c r="T2" s="233" t="s">
        <v>214</v>
      </c>
      <c r="U2" s="233" t="s">
        <v>215</v>
      </c>
      <c r="V2" s="233" t="s">
        <v>216</v>
      </c>
      <c r="W2" s="233" t="s">
        <v>217</v>
      </c>
      <c r="X2" s="233" t="s">
        <v>218</v>
      </c>
      <c r="Y2" s="233" t="s">
        <v>219</v>
      </c>
      <c r="Z2" s="233" t="s">
        <v>220</v>
      </c>
      <c r="AA2" s="233" t="s">
        <v>221</v>
      </c>
    </row>
    <row r="3" spans="1:27" ht="28.5" customHeight="1">
      <c r="A3" s="234" t="s">
        <v>769</v>
      </c>
      <c r="B3" s="235" t="s">
        <v>770</v>
      </c>
      <c r="C3" s="235" t="s">
        <v>771</v>
      </c>
      <c r="D3" s="235">
        <v>1330</v>
      </c>
      <c r="E3" s="236">
        <v>7396</v>
      </c>
      <c r="F3" s="236">
        <v>0</v>
      </c>
      <c r="G3" s="236">
        <v>0</v>
      </c>
      <c r="H3" s="236">
        <v>0</v>
      </c>
      <c r="I3" s="236">
        <v>0</v>
      </c>
      <c r="J3" s="236">
        <v>0</v>
      </c>
      <c r="K3" s="236">
        <v>0</v>
      </c>
      <c r="L3" s="236">
        <v>0</v>
      </c>
      <c r="M3" s="236">
        <v>0</v>
      </c>
      <c r="N3" s="236">
        <v>0</v>
      </c>
      <c r="O3" s="236">
        <v>0</v>
      </c>
      <c r="P3" s="236">
        <v>7396</v>
      </c>
      <c r="Q3" s="236">
        <v>1212.0999999999999</v>
      </c>
      <c r="R3" s="236">
        <v>5</v>
      </c>
      <c r="S3" s="236">
        <v>162.88999999999999</v>
      </c>
      <c r="T3" s="236">
        <v>0</v>
      </c>
      <c r="U3" s="236">
        <v>0</v>
      </c>
      <c r="V3" s="236">
        <v>0</v>
      </c>
      <c r="W3" s="236">
        <v>0</v>
      </c>
      <c r="X3" s="236">
        <v>0</v>
      </c>
      <c r="Y3" s="236">
        <v>0</v>
      </c>
      <c r="Z3" s="236">
        <v>0</v>
      </c>
      <c r="AA3" s="236">
        <v>6016.01</v>
      </c>
    </row>
    <row r="4" spans="1:27" ht="28.5" customHeight="1">
      <c r="A4" s="234" t="s">
        <v>772</v>
      </c>
      <c r="B4" s="235" t="s">
        <v>773</v>
      </c>
      <c r="C4" s="235" t="s">
        <v>774</v>
      </c>
      <c r="D4" s="235">
        <v>1250</v>
      </c>
      <c r="E4" s="236">
        <v>17205</v>
      </c>
      <c r="F4" s="236">
        <v>0</v>
      </c>
      <c r="G4" s="236">
        <v>0</v>
      </c>
      <c r="H4" s="236">
        <v>0</v>
      </c>
      <c r="I4" s="236">
        <v>0</v>
      </c>
      <c r="J4" s="236">
        <v>0</v>
      </c>
      <c r="K4" s="236">
        <v>0</v>
      </c>
      <c r="L4" s="236">
        <v>0</v>
      </c>
      <c r="M4" s="236">
        <v>0</v>
      </c>
      <c r="N4" s="236">
        <v>0</v>
      </c>
      <c r="O4" s="236">
        <v>0</v>
      </c>
      <c r="P4" s="236">
        <v>17205</v>
      </c>
      <c r="Q4" s="236">
        <v>3117.9</v>
      </c>
      <c r="R4" s="236">
        <v>10</v>
      </c>
      <c r="S4" s="236">
        <v>1639.28</v>
      </c>
      <c r="T4" s="236">
        <v>0</v>
      </c>
      <c r="U4" s="236">
        <v>0</v>
      </c>
      <c r="V4" s="236">
        <v>0</v>
      </c>
      <c r="W4" s="236">
        <v>0</v>
      </c>
      <c r="X4" s="236">
        <v>0</v>
      </c>
      <c r="Y4" s="236">
        <v>0</v>
      </c>
      <c r="Z4" s="236">
        <v>0</v>
      </c>
      <c r="AA4" s="236">
        <v>12437.82</v>
      </c>
    </row>
    <row r="5" spans="1:27" ht="28.5" customHeight="1">
      <c r="A5" s="234" t="s">
        <v>775</v>
      </c>
      <c r="B5" s="235" t="s">
        <v>776</v>
      </c>
      <c r="C5" s="235" t="s">
        <v>777</v>
      </c>
      <c r="D5" s="235">
        <v>9221</v>
      </c>
      <c r="E5" s="236">
        <v>11575</v>
      </c>
      <c r="F5" s="236">
        <v>0</v>
      </c>
      <c r="G5" s="236">
        <v>0</v>
      </c>
      <c r="H5" s="236">
        <v>0</v>
      </c>
      <c r="I5" s="236">
        <v>0</v>
      </c>
      <c r="J5" s="236">
        <v>0</v>
      </c>
      <c r="K5" s="236">
        <v>0</v>
      </c>
      <c r="L5" s="236">
        <v>0</v>
      </c>
      <c r="M5" s="236">
        <v>0</v>
      </c>
      <c r="N5" s="236">
        <v>0</v>
      </c>
      <c r="O5" s="236">
        <v>0</v>
      </c>
      <c r="P5" s="236">
        <v>11575</v>
      </c>
      <c r="Q5" s="236">
        <v>2334.5</v>
      </c>
      <c r="R5" s="236">
        <v>7</v>
      </c>
      <c r="S5" s="236">
        <v>591.70000000000005</v>
      </c>
      <c r="T5" s="236">
        <v>0</v>
      </c>
      <c r="U5" s="236">
        <v>0</v>
      </c>
      <c r="V5" s="236">
        <v>0</v>
      </c>
      <c r="W5" s="236">
        <v>0</v>
      </c>
      <c r="X5" s="236">
        <v>0</v>
      </c>
      <c r="Y5" s="236">
        <v>0</v>
      </c>
      <c r="Z5" s="236">
        <v>0</v>
      </c>
      <c r="AA5" s="236">
        <v>8641.7999999999993</v>
      </c>
    </row>
    <row r="6" spans="1:27" ht="28.5" customHeight="1">
      <c r="A6" s="234" t="s">
        <v>778</v>
      </c>
      <c r="B6" s="235" t="s">
        <v>779</v>
      </c>
      <c r="C6" s="235" t="s">
        <v>780</v>
      </c>
      <c r="D6" s="235">
        <v>1330</v>
      </c>
      <c r="E6" s="236">
        <v>15703</v>
      </c>
      <c r="F6" s="236">
        <v>0</v>
      </c>
      <c r="G6" s="236">
        <v>0</v>
      </c>
      <c r="H6" s="236">
        <v>0</v>
      </c>
      <c r="I6" s="236">
        <v>0</v>
      </c>
      <c r="J6" s="236">
        <v>0</v>
      </c>
      <c r="K6" s="236">
        <v>0</v>
      </c>
      <c r="L6" s="236">
        <v>0</v>
      </c>
      <c r="M6" s="236">
        <v>0</v>
      </c>
      <c r="N6" s="236">
        <v>0</v>
      </c>
      <c r="O6" s="236">
        <v>0</v>
      </c>
      <c r="P6" s="236">
        <v>15703</v>
      </c>
      <c r="Q6" s="236">
        <v>2930.2</v>
      </c>
      <c r="R6" s="236">
        <v>10</v>
      </c>
      <c r="S6" s="236">
        <v>1310.7</v>
      </c>
      <c r="T6" s="236">
        <v>0</v>
      </c>
      <c r="U6" s="236">
        <v>0</v>
      </c>
      <c r="V6" s="236">
        <v>0</v>
      </c>
      <c r="W6" s="236">
        <v>0</v>
      </c>
      <c r="X6" s="236">
        <v>0</v>
      </c>
      <c r="Y6" s="236">
        <v>0</v>
      </c>
      <c r="Z6" s="236">
        <v>0</v>
      </c>
      <c r="AA6" s="236">
        <v>11452.1</v>
      </c>
    </row>
    <row r="7" spans="1:27" ht="28.5" customHeight="1">
      <c r="A7" s="234" t="s">
        <v>781</v>
      </c>
      <c r="B7" s="235" t="s">
        <v>782</v>
      </c>
      <c r="C7" s="235" t="s">
        <v>783</v>
      </c>
      <c r="D7" s="235">
        <v>1211.0050000000001</v>
      </c>
      <c r="E7" s="236">
        <v>10173</v>
      </c>
      <c r="F7" s="236">
        <v>6313.58</v>
      </c>
      <c r="G7" s="236">
        <v>0</v>
      </c>
      <c r="H7" s="236">
        <v>7393.58</v>
      </c>
      <c r="I7" s="236">
        <v>0</v>
      </c>
      <c r="J7" s="236">
        <v>0</v>
      </c>
      <c r="K7" s="236">
        <v>1696</v>
      </c>
      <c r="L7" s="236">
        <v>0</v>
      </c>
      <c r="M7" s="236">
        <v>0</v>
      </c>
      <c r="N7" s="236">
        <v>0</v>
      </c>
      <c r="O7" s="236">
        <v>0</v>
      </c>
      <c r="P7" s="236">
        <v>19262.580000000002</v>
      </c>
      <c r="Q7" s="236">
        <v>2752.5</v>
      </c>
      <c r="R7" s="236">
        <v>7</v>
      </c>
      <c r="S7" s="236">
        <v>2245.77</v>
      </c>
      <c r="T7" s="236">
        <v>0</v>
      </c>
      <c r="U7" s="236">
        <v>0</v>
      </c>
      <c r="V7" s="236">
        <v>0</v>
      </c>
      <c r="W7" s="236">
        <v>0</v>
      </c>
      <c r="X7" s="236">
        <v>0</v>
      </c>
      <c r="Y7" s="236">
        <v>0</v>
      </c>
      <c r="Z7" s="236">
        <v>0</v>
      </c>
      <c r="AA7" s="236">
        <v>14257.31</v>
      </c>
    </row>
    <row r="8" spans="1:27" ht="28.5" customHeight="1">
      <c r="A8" s="234" t="s">
        <v>784</v>
      </c>
      <c r="B8" s="235" t="s">
        <v>785</v>
      </c>
      <c r="C8" s="235" t="s">
        <v>786</v>
      </c>
      <c r="D8" s="235">
        <v>9222</v>
      </c>
      <c r="E8" s="236">
        <v>24164</v>
      </c>
      <c r="F8" s="236">
        <v>0</v>
      </c>
      <c r="G8" s="236">
        <v>0</v>
      </c>
      <c r="H8" s="236">
        <v>0</v>
      </c>
      <c r="I8" s="236">
        <v>0</v>
      </c>
      <c r="J8" s="236">
        <v>0</v>
      </c>
      <c r="K8" s="236">
        <v>0</v>
      </c>
      <c r="L8" s="236">
        <v>0</v>
      </c>
      <c r="M8" s="236">
        <v>0</v>
      </c>
      <c r="N8" s="236">
        <v>0</v>
      </c>
      <c r="O8" s="236">
        <v>0</v>
      </c>
      <c r="P8" s="236">
        <v>24164</v>
      </c>
      <c r="Q8" s="236">
        <v>3117.9</v>
      </c>
      <c r="R8" s="236">
        <v>10</v>
      </c>
      <c r="S8" s="236">
        <v>3379.03</v>
      </c>
      <c r="T8" s="236">
        <v>0</v>
      </c>
      <c r="U8" s="236">
        <v>0</v>
      </c>
      <c r="V8" s="236">
        <v>0</v>
      </c>
      <c r="W8" s="236">
        <v>0</v>
      </c>
      <c r="X8" s="236">
        <v>0</v>
      </c>
      <c r="Y8" s="236">
        <v>0</v>
      </c>
      <c r="Z8" s="236">
        <v>0</v>
      </c>
      <c r="AA8" s="236">
        <v>17657.07</v>
      </c>
    </row>
    <row r="9" spans="1:27" ht="28.5" customHeight="1">
      <c r="A9" s="234" t="s">
        <v>787</v>
      </c>
      <c r="B9" s="235" t="s">
        <v>788</v>
      </c>
      <c r="C9" s="235" t="s">
        <v>789</v>
      </c>
      <c r="D9" s="235">
        <v>1210.001</v>
      </c>
      <c r="E9" s="236">
        <v>29646</v>
      </c>
      <c r="F9" s="236">
        <v>0</v>
      </c>
      <c r="G9" s="236">
        <v>0</v>
      </c>
      <c r="H9" s="236">
        <v>0</v>
      </c>
      <c r="I9" s="236">
        <v>0</v>
      </c>
      <c r="J9" s="236">
        <v>0</v>
      </c>
      <c r="K9" s="236">
        <v>0</v>
      </c>
      <c r="L9" s="236">
        <v>0</v>
      </c>
      <c r="M9" s="236">
        <v>0</v>
      </c>
      <c r="N9" s="236">
        <v>0</v>
      </c>
      <c r="O9" s="236">
        <v>0</v>
      </c>
      <c r="P9" s="236">
        <v>29646</v>
      </c>
      <c r="Q9" s="236">
        <v>3117.9</v>
      </c>
      <c r="R9" s="236">
        <v>10</v>
      </c>
      <c r="S9" s="236">
        <v>4749.53</v>
      </c>
      <c r="T9" s="236">
        <v>0</v>
      </c>
      <c r="U9" s="236">
        <v>0</v>
      </c>
      <c r="V9" s="236">
        <v>0</v>
      </c>
      <c r="W9" s="236">
        <v>0</v>
      </c>
      <c r="X9" s="236">
        <v>0</v>
      </c>
      <c r="Y9" s="236">
        <v>0</v>
      </c>
      <c r="Z9" s="236">
        <v>0</v>
      </c>
      <c r="AA9" s="236">
        <v>21768.57</v>
      </c>
    </row>
    <row r="10" spans="1:27" ht="28.5" customHeight="1">
      <c r="A10" s="234" t="s">
        <v>790</v>
      </c>
      <c r="B10" s="235" t="s">
        <v>791</v>
      </c>
      <c r="C10" s="235" t="s">
        <v>792</v>
      </c>
      <c r="D10" s="235">
        <v>1211.0050000000001</v>
      </c>
      <c r="E10" s="236">
        <v>9555</v>
      </c>
      <c r="F10" s="236">
        <v>5145</v>
      </c>
      <c r="G10" s="236">
        <v>0</v>
      </c>
      <c r="H10" s="236">
        <v>6701.3</v>
      </c>
      <c r="I10" s="236">
        <v>0</v>
      </c>
      <c r="J10" s="236">
        <v>0</v>
      </c>
      <c r="K10" s="236">
        <v>0</v>
      </c>
      <c r="L10" s="236">
        <v>0</v>
      </c>
      <c r="M10" s="236">
        <v>0</v>
      </c>
      <c r="N10" s="236">
        <v>0</v>
      </c>
      <c r="O10" s="236">
        <v>0</v>
      </c>
      <c r="P10" s="236">
        <v>16256.3</v>
      </c>
      <c r="Q10" s="236">
        <v>2524.06</v>
      </c>
      <c r="R10" s="236">
        <v>5</v>
      </c>
      <c r="S10" s="236">
        <v>1551.81</v>
      </c>
      <c r="T10" s="236">
        <v>0</v>
      </c>
      <c r="U10" s="236">
        <v>0</v>
      </c>
      <c r="V10" s="236">
        <v>0</v>
      </c>
      <c r="W10" s="236">
        <v>0</v>
      </c>
      <c r="X10" s="236">
        <v>0</v>
      </c>
      <c r="Y10" s="236">
        <v>0</v>
      </c>
      <c r="Z10" s="236">
        <v>0</v>
      </c>
      <c r="AA10" s="236">
        <v>12175.43</v>
      </c>
    </row>
    <row r="11" spans="1:27" ht="28.5" customHeight="1">
      <c r="A11" s="234" t="s">
        <v>793</v>
      </c>
      <c r="B11" s="235" t="s">
        <v>794</v>
      </c>
      <c r="C11" s="235" t="s">
        <v>795</v>
      </c>
      <c r="D11" s="235">
        <v>1130</v>
      </c>
      <c r="E11" s="236">
        <v>29140</v>
      </c>
      <c r="F11" s="236">
        <v>0</v>
      </c>
      <c r="G11" s="236">
        <v>0</v>
      </c>
      <c r="H11" s="236">
        <v>0</v>
      </c>
      <c r="I11" s="236">
        <v>0</v>
      </c>
      <c r="J11" s="236">
        <v>0</v>
      </c>
      <c r="K11" s="236">
        <v>0</v>
      </c>
      <c r="L11" s="236">
        <v>0</v>
      </c>
      <c r="M11" s="236">
        <v>0</v>
      </c>
      <c r="N11" s="236">
        <v>0</v>
      </c>
      <c r="O11" s="236">
        <v>0</v>
      </c>
      <c r="P11" s="236">
        <v>29140</v>
      </c>
      <c r="Q11" s="236">
        <v>3117.9</v>
      </c>
      <c r="R11" s="236">
        <v>10</v>
      </c>
      <c r="S11" s="236">
        <v>4623.03</v>
      </c>
      <c r="T11" s="236">
        <v>0</v>
      </c>
      <c r="U11" s="236">
        <v>0</v>
      </c>
      <c r="V11" s="236">
        <v>0</v>
      </c>
      <c r="W11" s="236">
        <v>0</v>
      </c>
      <c r="X11" s="236">
        <v>0</v>
      </c>
      <c r="Y11" s="236">
        <v>0</v>
      </c>
      <c r="Z11" s="236">
        <v>0</v>
      </c>
      <c r="AA11" s="236">
        <v>21389.07</v>
      </c>
    </row>
    <row r="12" spans="1:27" ht="28.5" customHeight="1">
      <c r="A12" s="234" t="s">
        <v>796</v>
      </c>
      <c r="B12" s="235" t="s">
        <v>797</v>
      </c>
      <c r="C12" s="235" t="s">
        <v>798</v>
      </c>
      <c r="D12" s="235">
        <v>9230</v>
      </c>
      <c r="E12" s="236">
        <v>26950</v>
      </c>
      <c r="F12" s="236">
        <v>0</v>
      </c>
      <c r="G12" s="236">
        <v>0</v>
      </c>
      <c r="H12" s="236">
        <v>0</v>
      </c>
      <c r="I12" s="236">
        <v>0</v>
      </c>
      <c r="J12" s="236">
        <v>0</v>
      </c>
      <c r="K12" s="236">
        <v>0</v>
      </c>
      <c r="L12" s="236">
        <v>0</v>
      </c>
      <c r="M12" s="236">
        <v>0</v>
      </c>
      <c r="N12" s="236">
        <v>0</v>
      </c>
      <c r="O12" s="236">
        <v>0</v>
      </c>
      <c r="P12" s="236">
        <v>26950</v>
      </c>
      <c r="Q12" s="236">
        <v>3117.9</v>
      </c>
      <c r="R12" s="236">
        <v>10</v>
      </c>
      <c r="S12" s="236">
        <v>4075.53</v>
      </c>
      <c r="T12" s="236">
        <v>0</v>
      </c>
      <c r="U12" s="236">
        <v>0</v>
      </c>
      <c r="V12" s="236">
        <v>0</v>
      </c>
      <c r="W12" s="236">
        <v>0</v>
      </c>
      <c r="X12" s="236">
        <v>0</v>
      </c>
      <c r="Y12" s="236">
        <v>0</v>
      </c>
      <c r="Z12" s="236">
        <v>0</v>
      </c>
      <c r="AA12" s="236">
        <v>19746.57</v>
      </c>
    </row>
    <row r="13" spans="1:27" ht="28.5" customHeight="1">
      <c r="A13" s="234" t="s">
        <v>799</v>
      </c>
      <c r="B13" s="235" t="s">
        <v>800</v>
      </c>
      <c r="C13" s="235" t="s">
        <v>801</v>
      </c>
      <c r="D13" s="235">
        <v>9221</v>
      </c>
      <c r="E13" s="236">
        <v>44022</v>
      </c>
      <c r="F13" s="236">
        <v>0</v>
      </c>
      <c r="G13" s="236">
        <v>0</v>
      </c>
      <c r="H13" s="236">
        <v>0</v>
      </c>
      <c r="I13" s="236">
        <v>0</v>
      </c>
      <c r="J13" s="236">
        <v>0</v>
      </c>
      <c r="K13" s="236">
        <v>0</v>
      </c>
      <c r="L13" s="236">
        <v>0</v>
      </c>
      <c r="M13" s="236">
        <v>0</v>
      </c>
      <c r="N13" s="236">
        <v>0</v>
      </c>
      <c r="O13" s="236">
        <v>0</v>
      </c>
      <c r="P13" s="236">
        <v>44022</v>
      </c>
      <c r="Q13" s="236">
        <v>3117.9</v>
      </c>
      <c r="R13" s="236">
        <v>10</v>
      </c>
      <c r="S13" s="236">
        <v>8463.23</v>
      </c>
      <c r="T13" s="236">
        <v>0</v>
      </c>
      <c r="U13" s="236">
        <v>0</v>
      </c>
      <c r="V13" s="236">
        <v>0</v>
      </c>
      <c r="W13" s="236">
        <v>0</v>
      </c>
      <c r="X13" s="236">
        <v>0</v>
      </c>
      <c r="Y13" s="236">
        <v>0</v>
      </c>
      <c r="Z13" s="236">
        <v>0</v>
      </c>
      <c r="AA13" s="236">
        <v>32430.87</v>
      </c>
    </row>
    <row r="14" spans="1:27" ht="28.5" customHeight="1">
      <c r="A14" s="234" t="s">
        <v>802</v>
      </c>
      <c r="B14" s="235" t="s">
        <v>803</v>
      </c>
      <c r="C14" s="235" t="s">
        <v>804</v>
      </c>
      <c r="D14" s="235">
        <v>1120</v>
      </c>
      <c r="E14" s="236">
        <v>13648</v>
      </c>
      <c r="F14" s="236">
        <v>0</v>
      </c>
      <c r="G14" s="236">
        <v>0</v>
      </c>
      <c r="H14" s="236">
        <v>0</v>
      </c>
      <c r="I14" s="236">
        <v>0</v>
      </c>
      <c r="J14" s="236">
        <v>0</v>
      </c>
      <c r="K14" s="236">
        <v>0</v>
      </c>
      <c r="L14" s="236">
        <v>0</v>
      </c>
      <c r="M14" s="236">
        <v>0</v>
      </c>
      <c r="N14" s="236">
        <v>0</v>
      </c>
      <c r="O14" s="236">
        <v>0</v>
      </c>
      <c r="P14" s="236">
        <v>13648</v>
      </c>
      <c r="Q14" s="236">
        <v>2457</v>
      </c>
      <c r="R14" s="236">
        <v>7</v>
      </c>
      <c r="S14" s="236">
        <v>981.8</v>
      </c>
      <c r="T14" s="236">
        <v>0</v>
      </c>
      <c r="U14" s="236">
        <v>0</v>
      </c>
      <c r="V14" s="236">
        <v>0</v>
      </c>
      <c r="W14" s="236">
        <v>0</v>
      </c>
      <c r="X14" s="236">
        <v>0</v>
      </c>
      <c r="Y14" s="236">
        <v>0</v>
      </c>
      <c r="Z14" s="236">
        <v>0</v>
      </c>
      <c r="AA14" s="236">
        <v>10202.200000000001</v>
      </c>
    </row>
    <row r="15" spans="1:27" ht="28.5" customHeight="1">
      <c r="A15" s="234" t="s">
        <v>805</v>
      </c>
      <c r="B15" s="235" t="s">
        <v>806</v>
      </c>
      <c r="C15" s="235" t="s">
        <v>807</v>
      </c>
      <c r="D15" s="235">
        <v>1212.001</v>
      </c>
      <c r="E15" s="236">
        <v>18852</v>
      </c>
      <c r="F15" s="236">
        <v>4906.88</v>
      </c>
      <c r="G15" s="236">
        <v>0</v>
      </c>
      <c r="H15" s="236">
        <v>12845.13</v>
      </c>
      <c r="I15" s="236">
        <v>0</v>
      </c>
      <c r="J15" s="236">
        <v>0</v>
      </c>
      <c r="K15" s="236">
        <v>0</v>
      </c>
      <c r="L15" s="236">
        <v>0</v>
      </c>
      <c r="M15" s="236">
        <v>0</v>
      </c>
      <c r="N15" s="236">
        <v>0</v>
      </c>
      <c r="O15" s="236">
        <v>0</v>
      </c>
      <c r="P15" s="236">
        <v>31697.13</v>
      </c>
      <c r="Q15" s="236">
        <v>3363.07</v>
      </c>
      <c r="R15" s="236">
        <v>10</v>
      </c>
      <c r="S15" s="236">
        <v>5201.0200000000004</v>
      </c>
      <c r="T15" s="236">
        <v>0</v>
      </c>
      <c r="U15" s="236">
        <v>0</v>
      </c>
      <c r="V15" s="236">
        <v>0</v>
      </c>
      <c r="W15" s="236">
        <v>0</v>
      </c>
      <c r="X15" s="236">
        <v>0</v>
      </c>
      <c r="Y15" s="236">
        <v>0</v>
      </c>
      <c r="Z15" s="236">
        <v>0</v>
      </c>
      <c r="AA15" s="236">
        <v>23123.040000000001</v>
      </c>
    </row>
    <row r="16" spans="1:27" ht="28.5" customHeight="1">
      <c r="A16" s="234" t="s">
        <v>808</v>
      </c>
      <c r="B16" s="235" t="s">
        <v>809</v>
      </c>
      <c r="C16" s="235" t="s">
        <v>810</v>
      </c>
      <c r="D16" s="235">
        <v>1213.0050000000001</v>
      </c>
      <c r="E16" s="236">
        <v>12351</v>
      </c>
      <c r="F16" s="236">
        <v>5286.58</v>
      </c>
      <c r="G16" s="236">
        <v>0</v>
      </c>
      <c r="H16" s="236">
        <v>8286.58</v>
      </c>
      <c r="I16" s="236">
        <v>0</v>
      </c>
      <c r="J16" s="236">
        <v>0</v>
      </c>
      <c r="K16" s="236">
        <v>0</v>
      </c>
      <c r="L16" s="236">
        <v>0</v>
      </c>
      <c r="M16" s="236">
        <v>0</v>
      </c>
      <c r="N16" s="236">
        <v>557.6</v>
      </c>
      <c r="O16" s="236">
        <v>0</v>
      </c>
      <c r="P16" s="236">
        <v>21195.18</v>
      </c>
      <c r="Q16" s="236">
        <v>3460.54</v>
      </c>
      <c r="R16" s="236">
        <v>7</v>
      </c>
      <c r="S16" s="236">
        <v>2551.91</v>
      </c>
      <c r="T16" s="236">
        <v>0</v>
      </c>
      <c r="U16" s="236">
        <v>0</v>
      </c>
      <c r="V16" s="236">
        <v>0</v>
      </c>
      <c r="W16" s="236">
        <v>0</v>
      </c>
      <c r="X16" s="236">
        <v>0</v>
      </c>
      <c r="Y16" s="236">
        <v>0</v>
      </c>
      <c r="Z16" s="236">
        <v>0</v>
      </c>
      <c r="AA16" s="236">
        <v>15175.73</v>
      </c>
    </row>
    <row r="17" spans="1:27" ht="28.5" customHeight="1">
      <c r="A17" s="234" t="s">
        <v>811</v>
      </c>
      <c r="B17" s="235" t="s">
        <v>812</v>
      </c>
      <c r="C17" s="235" t="s">
        <v>813</v>
      </c>
      <c r="D17" s="235">
        <v>1210.001</v>
      </c>
      <c r="E17" s="236">
        <v>0</v>
      </c>
      <c r="F17" s="236">
        <v>0</v>
      </c>
      <c r="G17" s="236">
        <v>0</v>
      </c>
      <c r="H17" s="236">
        <v>0</v>
      </c>
      <c r="I17" s="236">
        <v>0</v>
      </c>
      <c r="J17" s="236">
        <v>0</v>
      </c>
      <c r="K17" s="236">
        <v>0</v>
      </c>
      <c r="L17" s="236">
        <v>0</v>
      </c>
      <c r="M17" s="236">
        <v>0</v>
      </c>
      <c r="N17" s="236">
        <v>0</v>
      </c>
      <c r="O17" s="236">
        <v>0</v>
      </c>
      <c r="P17" s="236">
        <v>0</v>
      </c>
      <c r="Q17" s="236">
        <v>3248</v>
      </c>
      <c r="R17" s="236">
        <v>0</v>
      </c>
      <c r="S17" s="236">
        <v>0</v>
      </c>
      <c r="T17" s="236">
        <v>0</v>
      </c>
      <c r="U17" s="236">
        <v>0</v>
      </c>
      <c r="V17" s="236">
        <v>0</v>
      </c>
      <c r="W17" s="236">
        <v>0</v>
      </c>
      <c r="X17" s="236">
        <v>0</v>
      </c>
      <c r="Y17" s="236">
        <v>150000</v>
      </c>
      <c r="Z17" s="236">
        <v>0</v>
      </c>
      <c r="AA17" s="236">
        <v>146752</v>
      </c>
    </row>
    <row r="18" spans="1:27" ht="28.5" customHeight="1">
      <c r="A18" s="234" t="s">
        <v>814</v>
      </c>
      <c r="B18" s="235" t="s">
        <v>815</v>
      </c>
      <c r="C18" s="235" t="s">
        <v>816</v>
      </c>
      <c r="D18" s="235">
        <v>4100</v>
      </c>
      <c r="E18" s="236">
        <v>11349</v>
      </c>
      <c r="F18" s="236">
        <v>0</v>
      </c>
      <c r="G18" s="236">
        <v>0</v>
      </c>
      <c r="H18" s="236">
        <v>9590.75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20939.75</v>
      </c>
      <c r="Q18" s="236">
        <v>1749.9</v>
      </c>
      <c r="R18" s="236">
        <v>7</v>
      </c>
      <c r="S18" s="236">
        <v>2915.71</v>
      </c>
      <c r="T18" s="236">
        <v>0</v>
      </c>
      <c r="U18" s="236">
        <v>0</v>
      </c>
      <c r="V18" s="236">
        <v>0</v>
      </c>
      <c r="W18" s="236">
        <v>0</v>
      </c>
      <c r="X18" s="236">
        <v>0</v>
      </c>
      <c r="Y18" s="236">
        <v>0</v>
      </c>
      <c r="Z18" s="236">
        <v>0</v>
      </c>
      <c r="AA18" s="236">
        <v>16267.14</v>
      </c>
    </row>
    <row r="19" spans="1:27" ht="28.5" customHeight="1">
      <c r="A19" s="234" t="s">
        <v>817</v>
      </c>
      <c r="B19" s="235" t="s">
        <v>818</v>
      </c>
      <c r="C19" s="235" t="s">
        <v>819</v>
      </c>
      <c r="D19" s="235">
        <v>1216.0050000000001</v>
      </c>
      <c r="E19" s="236">
        <v>6475</v>
      </c>
      <c r="F19" s="236">
        <v>3356.45</v>
      </c>
      <c r="G19" s="236">
        <v>0</v>
      </c>
      <c r="H19" s="236">
        <v>3356.45</v>
      </c>
      <c r="I19" s="236">
        <v>0</v>
      </c>
      <c r="J19" s="236">
        <v>0</v>
      </c>
      <c r="K19" s="236">
        <v>1080</v>
      </c>
      <c r="L19" s="236">
        <v>0</v>
      </c>
      <c r="M19" s="236">
        <v>0</v>
      </c>
      <c r="N19" s="236">
        <v>0</v>
      </c>
      <c r="O19" s="236">
        <v>0</v>
      </c>
      <c r="P19" s="236">
        <v>10911.45</v>
      </c>
      <c r="Q19" s="236">
        <v>2308.4899999999998</v>
      </c>
      <c r="R19" s="236">
        <v>5</v>
      </c>
      <c r="S19" s="236">
        <v>464.59</v>
      </c>
      <c r="T19" s="236">
        <v>0</v>
      </c>
      <c r="U19" s="236">
        <v>0</v>
      </c>
      <c r="V19" s="236">
        <v>0</v>
      </c>
      <c r="W19" s="236">
        <v>0</v>
      </c>
      <c r="X19" s="236">
        <v>0</v>
      </c>
      <c r="Y19" s="236">
        <v>0</v>
      </c>
      <c r="Z19" s="236">
        <v>0</v>
      </c>
      <c r="AA19" s="236">
        <v>8133.37</v>
      </c>
    </row>
    <row r="20" spans="1:27" ht="28.5" customHeight="1">
      <c r="A20" s="234" t="s">
        <v>820</v>
      </c>
      <c r="B20" s="235" t="s">
        <v>821</v>
      </c>
      <c r="C20" s="235" t="s">
        <v>822</v>
      </c>
      <c r="D20" s="235">
        <v>1250</v>
      </c>
      <c r="E20" s="236">
        <v>7889</v>
      </c>
      <c r="F20" s="236">
        <v>0</v>
      </c>
      <c r="G20" s="236">
        <v>0</v>
      </c>
      <c r="H20" s="236">
        <v>0</v>
      </c>
      <c r="I20" s="236">
        <v>0</v>
      </c>
      <c r="J20" s="236">
        <v>0</v>
      </c>
      <c r="K20" s="236">
        <v>0</v>
      </c>
      <c r="L20" s="236">
        <v>0</v>
      </c>
      <c r="M20" s="236">
        <v>0</v>
      </c>
      <c r="N20" s="236">
        <v>0</v>
      </c>
      <c r="O20" s="236">
        <v>0</v>
      </c>
      <c r="P20" s="236">
        <v>7889</v>
      </c>
      <c r="Q20" s="236">
        <v>1452.3</v>
      </c>
      <c r="R20" s="236">
        <v>5</v>
      </c>
      <c r="S20" s="236">
        <v>188.17</v>
      </c>
      <c r="T20" s="236">
        <v>0</v>
      </c>
      <c r="U20" s="236">
        <v>0</v>
      </c>
      <c r="V20" s="236">
        <v>0</v>
      </c>
      <c r="W20" s="236">
        <v>0</v>
      </c>
      <c r="X20" s="236">
        <v>0</v>
      </c>
      <c r="Y20" s="236">
        <v>0</v>
      </c>
      <c r="Z20" s="236">
        <v>0</v>
      </c>
      <c r="AA20" s="236">
        <v>6243.53</v>
      </c>
    </row>
    <row r="21" spans="1:27" ht="28.5" customHeight="1">
      <c r="A21" s="234" t="s">
        <v>823</v>
      </c>
      <c r="B21" s="235" t="s">
        <v>824</v>
      </c>
      <c r="C21" s="235" t="s">
        <v>825</v>
      </c>
      <c r="D21" s="235">
        <v>1212.0060000000001</v>
      </c>
      <c r="E21" s="236">
        <v>16883</v>
      </c>
      <c r="F21" s="236">
        <v>6361.57</v>
      </c>
      <c r="G21" s="236">
        <v>0</v>
      </c>
      <c r="H21" s="236">
        <v>9334.52</v>
      </c>
      <c r="I21" s="236">
        <v>0</v>
      </c>
      <c r="J21" s="236">
        <v>0</v>
      </c>
      <c r="K21" s="236">
        <v>0</v>
      </c>
      <c r="L21" s="236">
        <v>0</v>
      </c>
      <c r="M21" s="236">
        <v>0</v>
      </c>
      <c r="N21" s="236">
        <v>649.4</v>
      </c>
      <c r="O21" s="236">
        <v>0</v>
      </c>
      <c r="P21" s="236">
        <v>26866.92</v>
      </c>
      <c r="Q21" s="236">
        <v>2746.56</v>
      </c>
      <c r="R21" s="236">
        <v>10</v>
      </c>
      <c r="S21" s="236">
        <v>4147.59</v>
      </c>
      <c r="T21" s="236">
        <v>0</v>
      </c>
      <c r="U21" s="236">
        <v>0</v>
      </c>
      <c r="V21" s="236">
        <v>0</v>
      </c>
      <c r="W21" s="236">
        <v>0</v>
      </c>
      <c r="X21" s="236">
        <v>0</v>
      </c>
      <c r="Y21" s="236">
        <v>0</v>
      </c>
      <c r="Z21" s="236">
        <v>0</v>
      </c>
      <c r="AA21" s="236">
        <v>19962.77</v>
      </c>
    </row>
    <row r="22" spans="1:27" ht="28.5" customHeight="1">
      <c r="A22" s="234" t="s">
        <v>826</v>
      </c>
      <c r="B22" s="235" t="s">
        <v>827</v>
      </c>
      <c r="C22" s="235" t="s">
        <v>828</v>
      </c>
      <c r="D22" s="235">
        <v>1210.002</v>
      </c>
      <c r="E22" s="236">
        <v>17388</v>
      </c>
      <c r="F22" s="236">
        <v>3296.85</v>
      </c>
      <c r="G22" s="236">
        <v>0</v>
      </c>
      <c r="H22" s="236">
        <v>3296.85</v>
      </c>
      <c r="I22" s="236">
        <v>0</v>
      </c>
      <c r="J22" s="236">
        <v>0</v>
      </c>
      <c r="K22" s="236">
        <v>0</v>
      </c>
      <c r="L22" s="236">
        <v>0</v>
      </c>
      <c r="M22" s="236">
        <v>0</v>
      </c>
      <c r="N22" s="236">
        <v>0</v>
      </c>
      <c r="O22" s="236">
        <v>0</v>
      </c>
      <c r="P22" s="236">
        <v>20684.849999999999</v>
      </c>
      <c r="Q22" s="236">
        <v>5390.91</v>
      </c>
      <c r="R22" s="236">
        <v>10</v>
      </c>
      <c r="S22" s="236">
        <v>1940.99</v>
      </c>
      <c r="T22" s="236">
        <v>0</v>
      </c>
      <c r="U22" s="236">
        <v>0</v>
      </c>
      <c r="V22" s="236">
        <v>0</v>
      </c>
      <c r="W22" s="236">
        <v>0</v>
      </c>
      <c r="X22" s="236">
        <v>0</v>
      </c>
      <c r="Y22" s="236">
        <v>0</v>
      </c>
      <c r="Z22" s="236">
        <v>0</v>
      </c>
      <c r="AA22" s="236">
        <v>13342.95</v>
      </c>
    </row>
    <row r="23" spans="1:27" ht="28.5" customHeight="1">
      <c r="A23" s="234" t="s">
        <v>829</v>
      </c>
      <c r="B23" s="235" t="s">
        <v>830</v>
      </c>
      <c r="C23" s="235" t="s">
        <v>831</v>
      </c>
      <c r="D23" s="235">
        <v>1214.0060000000001</v>
      </c>
      <c r="E23" s="236">
        <v>15901</v>
      </c>
      <c r="F23" s="236">
        <v>3012</v>
      </c>
      <c r="G23" s="236">
        <v>0</v>
      </c>
      <c r="H23" s="236">
        <v>5233.29</v>
      </c>
      <c r="I23" s="236">
        <v>0</v>
      </c>
      <c r="J23" s="236">
        <v>0</v>
      </c>
      <c r="K23" s="236">
        <v>2651</v>
      </c>
      <c r="L23" s="236">
        <v>0</v>
      </c>
      <c r="M23" s="236">
        <v>0</v>
      </c>
      <c r="N23" s="236">
        <v>0</v>
      </c>
      <c r="O23" s="236">
        <v>0</v>
      </c>
      <c r="P23" s="236">
        <v>23785.29</v>
      </c>
      <c r="Q23" s="236">
        <v>3329.63</v>
      </c>
      <c r="R23" s="236">
        <v>10</v>
      </c>
      <c r="S23" s="236">
        <v>3231.42</v>
      </c>
      <c r="T23" s="236">
        <v>0</v>
      </c>
      <c r="U23" s="236">
        <v>0</v>
      </c>
      <c r="V23" s="236">
        <v>0</v>
      </c>
      <c r="W23" s="236">
        <v>0</v>
      </c>
      <c r="X23" s="236">
        <v>0</v>
      </c>
      <c r="Y23" s="236">
        <v>0</v>
      </c>
      <c r="Z23" s="236">
        <v>0</v>
      </c>
      <c r="AA23" s="236">
        <v>17214.240000000002</v>
      </c>
    </row>
    <row r="24" spans="1:27" ht="28.5" customHeight="1">
      <c r="A24" s="234" t="s">
        <v>832</v>
      </c>
      <c r="B24" s="235" t="s">
        <v>833</v>
      </c>
      <c r="C24" s="235" t="s">
        <v>834</v>
      </c>
      <c r="D24" s="235">
        <v>1211.002</v>
      </c>
      <c r="E24" s="236">
        <v>9662</v>
      </c>
      <c r="F24" s="236">
        <v>4684.05</v>
      </c>
      <c r="G24" s="236">
        <v>0</v>
      </c>
      <c r="H24" s="236">
        <v>9484.0499999999993</v>
      </c>
      <c r="I24" s="236">
        <v>0</v>
      </c>
      <c r="J24" s="236">
        <v>0</v>
      </c>
      <c r="K24" s="236">
        <v>0</v>
      </c>
      <c r="L24" s="236">
        <v>0</v>
      </c>
      <c r="M24" s="236">
        <v>0</v>
      </c>
      <c r="N24" s="236">
        <v>0</v>
      </c>
      <c r="O24" s="236">
        <v>0</v>
      </c>
      <c r="P24" s="236">
        <v>19146.05</v>
      </c>
      <c r="Q24" s="236">
        <v>2288.64</v>
      </c>
      <c r="R24" s="236">
        <v>5</v>
      </c>
      <c r="S24" s="236">
        <v>2333.1</v>
      </c>
      <c r="T24" s="236">
        <v>0</v>
      </c>
      <c r="U24" s="236">
        <v>0</v>
      </c>
      <c r="V24" s="236">
        <v>0</v>
      </c>
      <c r="W24" s="236">
        <v>0</v>
      </c>
      <c r="X24" s="236">
        <v>0</v>
      </c>
      <c r="Y24" s="236">
        <v>0</v>
      </c>
      <c r="Z24" s="236">
        <v>0</v>
      </c>
      <c r="AA24" s="236">
        <v>14519.31</v>
      </c>
    </row>
    <row r="25" spans="1:27" ht="28.5" customHeight="1">
      <c r="A25" s="234" t="s">
        <v>835</v>
      </c>
      <c r="B25" s="235" t="s">
        <v>836</v>
      </c>
      <c r="C25" s="235" t="s">
        <v>837</v>
      </c>
      <c r="D25" s="235">
        <v>1210.0039999999999</v>
      </c>
      <c r="E25" s="236">
        <v>11367</v>
      </c>
      <c r="F25" s="236">
        <v>5172.07</v>
      </c>
      <c r="G25" s="236">
        <v>0</v>
      </c>
      <c r="H25" s="236">
        <v>14668.07</v>
      </c>
      <c r="I25" s="236">
        <v>0</v>
      </c>
      <c r="J25" s="236">
        <v>0</v>
      </c>
      <c r="K25" s="236">
        <v>0</v>
      </c>
      <c r="L25" s="236">
        <v>0</v>
      </c>
      <c r="M25" s="236">
        <v>0</v>
      </c>
      <c r="N25" s="236">
        <v>0</v>
      </c>
      <c r="O25" s="236">
        <v>0</v>
      </c>
      <c r="P25" s="236">
        <v>26035.07</v>
      </c>
      <c r="Q25" s="236">
        <v>3117.9</v>
      </c>
      <c r="R25" s="236">
        <v>7</v>
      </c>
      <c r="S25" s="236">
        <v>3847.54</v>
      </c>
      <c r="T25" s="236">
        <v>0</v>
      </c>
      <c r="U25" s="236">
        <v>0</v>
      </c>
      <c r="V25" s="236">
        <v>0</v>
      </c>
      <c r="W25" s="236">
        <v>0</v>
      </c>
      <c r="X25" s="236">
        <v>0</v>
      </c>
      <c r="Y25" s="236">
        <v>0</v>
      </c>
      <c r="Z25" s="236">
        <v>0</v>
      </c>
      <c r="AA25" s="236">
        <v>19062.63</v>
      </c>
    </row>
    <row r="26" spans="1:27" ht="28.5" customHeight="1">
      <c r="A26" s="234" t="s">
        <v>838</v>
      </c>
      <c r="B26" s="235" t="s">
        <v>839</v>
      </c>
      <c r="C26" s="235" t="s">
        <v>840</v>
      </c>
      <c r="D26" s="235">
        <v>1215.0060000000001</v>
      </c>
      <c r="E26" s="236">
        <v>19784</v>
      </c>
      <c r="F26" s="236">
        <v>4523.92</v>
      </c>
      <c r="G26" s="236">
        <v>0</v>
      </c>
      <c r="H26" s="236">
        <v>4523.92</v>
      </c>
      <c r="I26" s="236">
        <v>0</v>
      </c>
      <c r="J26" s="236">
        <v>0</v>
      </c>
      <c r="K26" s="236">
        <v>0</v>
      </c>
      <c r="L26" s="236">
        <v>0</v>
      </c>
      <c r="M26" s="236">
        <v>0</v>
      </c>
      <c r="N26" s="236">
        <v>0</v>
      </c>
      <c r="O26" s="236">
        <v>0</v>
      </c>
      <c r="P26" s="236">
        <v>24307.919999999998</v>
      </c>
      <c r="Q26" s="236">
        <v>3128.14</v>
      </c>
      <c r="R26" s="236">
        <v>10</v>
      </c>
      <c r="S26" s="236">
        <v>3412.45</v>
      </c>
      <c r="T26" s="236">
        <v>0</v>
      </c>
      <c r="U26" s="236">
        <v>0</v>
      </c>
      <c r="V26" s="236">
        <v>0</v>
      </c>
      <c r="W26" s="236">
        <v>0</v>
      </c>
      <c r="X26" s="236">
        <v>0</v>
      </c>
      <c r="Y26" s="236">
        <v>0</v>
      </c>
      <c r="Z26" s="236">
        <v>0</v>
      </c>
      <c r="AA26" s="236">
        <v>17757.330000000002</v>
      </c>
    </row>
    <row r="27" spans="1:27" ht="28.5" customHeight="1">
      <c r="A27" s="234" t="s">
        <v>841</v>
      </c>
      <c r="B27" s="235" t="s">
        <v>842</v>
      </c>
      <c r="C27" s="235" t="s">
        <v>843</v>
      </c>
      <c r="D27" s="235">
        <v>1213.002</v>
      </c>
      <c r="E27" s="236">
        <v>9750</v>
      </c>
      <c r="F27" s="236">
        <v>5449.78</v>
      </c>
      <c r="G27" s="236">
        <v>0</v>
      </c>
      <c r="H27" s="236">
        <v>7490.65</v>
      </c>
      <c r="I27" s="236">
        <v>0</v>
      </c>
      <c r="J27" s="236">
        <v>0</v>
      </c>
      <c r="K27" s="236">
        <v>0</v>
      </c>
      <c r="L27" s="236">
        <v>0</v>
      </c>
      <c r="M27" s="236">
        <v>0</v>
      </c>
      <c r="N27" s="236">
        <v>0</v>
      </c>
      <c r="O27" s="236">
        <v>0</v>
      </c>
      <c r="P27" s="236">
        <v>17240.650000000001</v>
      </c>
      <c r="Q27" s="236">
        <v>2868.93</v>
      </c>
      <c r="R27" s="236">
        <v>5</v>
      </c>
      <c r="S27" s="236">
        <v>1711.68</v>
      </c>
      <c r="T27" s="236">
        <v>0</v>
      </c>
      <c r="U27" s="236">
        <v>0</v>
      </c>
      <c r="V27" s="236">
        <v>0</v>
      </c>
      <c r="W27" s="236">
        <v>0</v>
      </c>
      <c r="X27" s="236">
        <v>0</v>
      </c>
      <c r="Y27" s="236">
        <v>0</v>
      </c>
      <c r="Z27" s="236">
        <v>0</v>
      </c>
      <c r="AA27" s="236">
        <v>12655.04</v>
      </c>
    </row>
    <row r="28" spans="1:27" ht="28.5" customHeight="1">
      <c r="A28" s="234" t="s">
        <v>844</v>
      </c>
      <c r="B28" s="235" t="s">
        <v>845</v>
      </c>
      <c r="C28" s="235" t="s">
        <v>846</v>
      </c>
      <c r="D28" s="235">
        <v>1215.001</v>
      </c>
      <c r="E28" s="236">
        <v>53164</v>
      </c>
      <c r="F28" s="236">
        <v>10019.280000000001</v>
      </c>
      <c r="G28" s="236">
        <v>0</v>
      </c>
      <c r="H28" s="236">
        <v>10019.280000000001</v>
      </c>
      <c r="I28" s="236">
        <v>0</v>
      </c>
      <c r="J28" s="236">
        <v>0</v>
      </c>
      <c r="K28" s="236">
        <v>5000</v>
      </c>
      <c r="L28" s="236">
        <v>4000</v>
      </c>
      <c r="M28" s="236">
        <v>0</v>
      </c>
      <c r="N28" s="236">
        <v>0</v>
      </c>
      <c r="O28" s="236">
        <v>0</v>
      </c>
      <c r="P28" s="236">
        <v>72183.28</v>
      </c>
      <c r="Q28" s="236">
        <v>3162.64</v>
      </c>
      <c r="R28" s="236">
        <v>10</v>
      </c>
      <c r="S28" s="236">
        <v>17423.72</v>
      </c>
      <c r="T28" s="236">
        <v>0</v>
      </c>
      <c r="U28" s="236">
        <v>0</v>
      </c>
      <c r="V28" s="236">
        <v>0</v>
      </c>
      <c r="W28" s="236">
        <v>0</v>
      </c>
      <c r="X28" s="236">
        <v>0</v>
      </c>
      <c r="Y28" s="236">
        <v>0</v>
      </c>
      <c r="Z28" s="236">
        <v>0</v>
      </c>
      <c r="AA28" s="236">
        <v>51586.92</v>
      </c>
    </row>
    <row r="29" spans="1:27" ht="28.5" customHeight="1">
      <c r="A29" s="234" t="s">
        <v>847</v>
      </c>
      <c r="B29" s="235" t="s">
        <v>848</v>
      </c>
      <c r="C29" s="235" t="s">
        <v>849</v>
      </c>
      <c r="D29" s="235">
        <v>1110</v>
      </c>
      <c r="E29" s="236">
        <v>20368</v>
      </c>
      <c r="F29" s="236">
        <v>0</v>
      </c>
      <c r="G29" s="236">
        <v>0</v>
      </c>
      <c r="H29" s="236">
        <v>0</v>
      </c>
      <c r="I29" s="236">
        <v>0</v>
      </c>
      <c r="J29" s="236">
        <v>0</v>
      </c>
      <c r="K29" s="236">
        <v>0</v>
      </c>
      <c r="L29" s="236">
        <v>0</v>
      </c>
      <c r="M29" s="236">
        <v>0</v>
      </c>
      <c r="N29" s="236">
        <v>0</v>
      </c>
      <c r="O29" s="236">
        <v>0</v>
      </c>
      <c r="P29" s="236">
        <v>20368</v>
      </c>
      <c r="Q29" s="236">
        <v>3117.9</v>
      </c>
      <c r="R29" s="236">
        <v>10</v>
      </c>
      <c r="S29" s="236">
        <v>2430.0300000000002</v>
      </c>
      <c r="T29" s="236">
        <v>0</v>
      </c>
      <c r="U29" s="236">
        <v>0</v>
      </c>
      <c r="V29" s="236">
        <v>0</v>
      </c>
      <c r="W29" s="236">
        <v>0</v>
      </c>
      <c r="X29" s="236">
        <v>0</v>
      </c>
      <c r="Y29" s="236">
        <v>0</v>
      </c>
      <c r="Z29" s="236">
        <v>0</v>
      </c>
      <c r="AA29" s="236">
        <v>14810.07</v>
      </c>
    </row>
    <row r="30" spans="1:27" ht="28.5" customHeight="1">
      <c r="A30" s="234" t="s">
        <v>850</v>
      </c>
      <c r="B30" s="235" t="s">
        <v>851</v>
      </c>
      <c r="C30" s="235" t="s">
        <v>852</v>
      </c>
      <c r="D30" s="235">
        <v>1211.0029999999999</v>
      </c>
      <c r="E30" s="236">
        <v>4917</v>
      </c>
      <c r="F30" s="236">
        <v>3299.28</v>
      </c>
      <c r="G30" s="236">
        <v>0</v>
      </c>
      <c r="H30" s="236">
        <v>5514.63</v>
      </c>
      <c r="I30" s="236">
        <v>0</v>
      </c>
      <c r="J30" s="236">
        <v>0</v>
      </c>
      <c r="K30" s="236">
        <v>0</v>
      </c>
      <c r="L30" s="236">
        <v>0</v>
      </c>
      <c r="M30" s="236">
        <v>4888.99</v>
      </c>
      <c r="N30" s="236">
        <v>0</v>
      </c>
      <c r="O30" s="236">
        <v>0</v>
      </c>
      <c r="P30" s="236">
        <v>5542.64</v>
      </c>
      <c r="Q30" s="236">
        <v>1529.96</v>
      </c>
      <c r="R30" s="236">
        <v>3</v>
      </c>
      <c r="S30" s="236">
        <v>15.29</v>
      </c>
      <c r="T30" s="236">
        <v>0</v>
      </c>
      <c r="U30" s="236">
        <v>0</v>
      </c>
      <c r="V30" s="236">
        <v>0</v>
      </c>
      <c r="W30" s="236">
        <v>0</v>
      </c>
      <c r="X30" s="236">
        <v>0</v>
      </c>
      <c r="Y30" s="236">
        <v>0</v>
      </c>
      <c r="Z30" s="236">
        <v>0</v>
      </c>
      <c r="AA30" s="236">
        <v>3994.39</v>
      </c>
    </row>
    <row r="31" spans="1:27" ht="28.5" customHeight="1">
      <c r="A31" s="234" t="s">
        <v>853</v>
      </c>
      <c r="B31" s="235" t="s">
        <v>854</v>
      </c>
      <c r="C31" s="235" t="s">
        <v>783</v>
      </c>
      <c r="D31" s="235">
        <v>1211.0050000000001</v>
      </c>
      <c r="E31" s="236">
        <v>9876</v>
      </c>
      <c r="F31" s="236">
        <v>5503.56</v>
      </c>
      <c r="G31" s="236">
        <v>0</v>
      </c>
      <c r="H31" s="236">
        <v>7538.56</v>
      </c>
      <c r="I31" s="236">
        <v>0</v>
      </c>
      <c r="J31" s="236">
        <v>0</v>
      </c>
      <c r="K31" s="236">
        <v>0</v>
      </c>
      <c r="L31" s="236">
        <v>0</v>
      </c>
      <c r="M31" s="236">
        <v>0</v>
      </c>
      <c r="N31" s="236">
        <v>0</v>
      </c>
      <c r="O31" s="236">
        <v>0</v>
      </c>
      <c r="P31" s="236">
        <v>17414.560000000001</v>
      </c>
      <c r="Q31" s="236">
        <v>2393.7199999999998</v>
      </c>
      <c r="R31" s="236">
        <v>5</v>
      </c>
      <c r="S31" s="236">
        <v>1873.96</v>
      </c>
      <c r="T31" s="236">
        <v>0</v>
      </c>
      <c r="U31" s="236">
        <v>0</v>
      </c>
      <c r="V31" s="236">
        <v>0</v>
      </c>
      <c r="W31" s="236">
        <v>0</v>
      </c>
      <c r="X31" s="236">
        <v>0</v>
      </c>
      <c r="Y31" s="236">
        <v>0</v>
      </c>
      <c r="Z31" s="236">
        <v>0</v>
      </c>
      <c r="AA31" s="236">
        <v>13141.88</v>
      </c>
    </row>
    <row r="32" spans="1:27" ht="28.5" customHeight="1">
      <c r="A32" s="234" t="s">
        <v>855</v>
      </c>
      <c r="B32" s="235" t="s">
        <v>856</v>
      </c>
      <c r="C32" s="235" t="s">
        <v>834</v>
      </c>
      <c r="D32" s="235">
        <v>1211.002</v>
      </c>
      <c r="E32" s="236">
        <v>10671</v>
      </c>
      <c r="F32" s="236">
        <v>5611.66</v>
      </c>
      <c r="G32" s="236">
        <v>0</v>
      </c>
      <c r="H32" s="236">
        <v>8643.43</v>
      </c>
      <c r="I32" s="236">
        <v>0</v>
      </c>
      <c r="J32" s="236">
        <v>0</v>
      </c>
      <c r="K32" s="236">
        <v>0</v>
      </c>
      <c r="L32" s="236">
        <v>0</v>
      </c>
      <c r="M32" s="236">
        <v>0</v>
      </c>
      <c r="N32" s="236">
        <v>0</v>
      </c>
      <c r="O32" s="236">
        <v>0</v>
      </c>
      <c r="P32" s="236">
        <v>19314.43</v>
      </c>
      <c r="Q32" s="236">
        <v>2399.9</v>
      </c>
      <c r="R32" s="236">
        <v>7</v>
      </c>
      <c r="S32" s="236">
        <v>2346.88</v>
      </c>
      <c r="T32" s="236">
        <v>0</v>
      </c>
      <c r="U32" s="236">
        <v>0</v>
      </c>
      <c r="V32" s="236">
        <v>0</v>
      </c>
      <c r="W32" s="236">
        <v>0</v>
      </c>
      <c r="X32" s="236">
        <v>0</v>
      </c>
      <c r="Y32" s="236">
        <v>0</v>
      </c>
      <c r="Z32" s="236">
        <v>0</v>
      </c>
      <c r="AA32" s="236">
        <v>14560.65</v>
      </c>
    </row>
    <row r="33" spans="1:27" ht="28.5" customHeight="1">
      <c r="A33" s="234" t="s">
        <v>857</v>
      </c>
      <c r="B33" s="235" t="s">
        <v>858</v>
      </c>
      <c r="C33" s="235" t="s">
        <v>859</v>
      </c>
      <c r="D33" s="235">
        <v>1213.0050000000001</v>
      </c>
      <c r="E33" s="236">
        <v>8609</v>
      </c>
      <c r="F33" s="236">
        <v>861</v>
      </c>
      <c r="G33" s="236">
        <v>0</v>
      </c>
      <c r="H33" s="236">
        <v>3563.14</v>
      </c>
      <c r="I33" s="236">
        <v>0</v>
      </c>
      <c r="J33" s="236">
        <v>0</v>
      </c>
      <c r="K33" s="236">
        <v>0</v>
      </c>
      <c r="L33" s="236">
        <v>0</v>
      </c>
      <c r="M33" s="236">
        <v>0</v>
      </c>
      <c r="N33" s="236">
        <v>430.5</v>
      </c>
      <c r="O33" s="236">
        <v>0</v>
      </c>
      <c r="P33" s="236">
        <v>12602.64</v>
      </c>
      <c r="Q33" s="236">
        <v>2451.19</v>
      </c>
      <c r="R33" s="236">
        <v>5</v>
      </c>
      <c r="S33" s="236">
        <v>774.29</v>
      </c>
      <c r="T33" s="236">
        <v>0</v>
      </c>
      <c r="U33" s="236">
        <v>0</v>
      </c>
      <c r="V33" s="236">
        <v>0</v>
      </c>
      <c r="W33" s="236">
        <v>0</v>
      </c>
      <c r="X33" s="236">
        <v>0</v>
      </c>
      <c r="Y33" s="236">
        <v>0</v>
      </c>
      <c r="Z33" s="236">
        <v>0</v>
      </c>
      <c r="AA33" s="236">
        <v>9372.16</v>
      </c>
    </row>
    <row r="34" spans="1:27" ht="28.5" customHeight="1">
      <c r="A34" s="234" t="s">
        <v>860</v>
      </c>
      <c r="B34" s="235" t="s">
        <v>861</v>
      </c>
      <c r="C34" s="235" t="s">
        <v>862</v>
      </c>
      <c r="D34" s="235">
        <v>1216.0060000000001</v>
      </c>
      <c r="E34" s="236">
        <v>24742</v>
      </c>
      <c r="F34" s="236">
        <v>5655.73</v>
      </c>
      <c r="G34" s="236">
        <v>0</v>
      </c>
      <c r="H34" s="236">
        <v>10670.15</v>
      </c>
      <c r="I34" s="236">
        <v>0</v>
      </c>
      <c r="J34" s="236">
        <v>0</v>
      </c>
      <c r="K34" s="236">
        <v>0</v>
      </c>
      <c r="L34" s="236">
        <v>0</v>
      </c>
      <c r="M34" s="236">
        <v>0</v>
      </c>
      <c r="N34" s="236">
        <v>0</v>
      </c>
      <c r="O34" s="236">
        <v>0</v>
      </c>
      <c r="P34" s="236">
        <v>35412.15</v>
      </c>
      <c r="Q34" s="236">
        <v>2900.91</v>
      </c>
      <c r="R34" s="236">
        <v>10</v>
      </c>
      <c r="S34" s="236">
        <v>6245.31</v>
      </c>
      <c r="T34" s="236">
        <v>0</v>
      </c>
      <c r="U34" s="236">
        <v>0</v>
      </c>
      <c r="V34" s="236">
        <v>0</v>
      </c>
      <c r="W34" s="236">
        <v>0</v>
      </c>
      <c r="X34" s="236">
        <v>0</v>
      </c>
      <c r="Y34" s="236">
        <v>0</v>
      </c>
      <c r="Z34" s="236">
        <v>0</v>
      </c>
      <c r="AA34" s="236">
        <v>26255.93</v>
      </c>
    </row>
    <row r="35" spans="1:27" ht="28.5" customHeight="1">
      <c r="A35" s="234" t="s">
        <v>863</v>
      </c>
      <c r="B35" s="235" t="s">
        <v>864</v>
      </c>
      <c r="C35" s="235" t="s">
        <v>865</v>
      </c>
      <c r="D35" s="235">
        <v>1215.002</v>
      </c>
      <c r="E35" s="236">
        <v>13209</v>
      </c>
      <c r="F35" s="236">
        <v>2602.71</v>
      </c>
      <c r="G35" s="236">
        <v>0</v>
      </c>
      <c r="H35" s="236">
        <v>4570.3900000000003</v>
      </c>
      <c r="I35" s="236">
        <v>0</v>
      </c>
      <c r="J35" s="236">
        <v>0</v>
      </c>
      <c r="K35" s="236">
        <v>0</v>
      </c>
      <c r="L35" s="236">
        <v>0</v>
      </c>
      <c r="M35" s="236">
        <v>0</v>
      </c>
      <c r="N35" s="236">
        <v>0</v>
      </c>
      <c r="O35" s="236">
        <v>0</v>
      </c>
      <c r="P35" s="236">
        <v>17779.39</v>
      </c>
      <c r="Q35" s="236">
        <v>2495.4699999999998</v>
      </c>
      <c r="R35" s="236">
        <v>7</v>
      </c>
      <c r="S35" s="236">
        <v>1939.23</v>
      </c>
      <c r="T35" s="236">
        <v>0</v>
      </c>
      <c r="U35" s="236">
        <v>0</v>
      </c>
      <c r="V35" s="236">
        <v>0</v>
      </c>
      <c r="W35" s="236">
        <v>0</v>
      </c>
      <c r="X35" s="236">
        <v>0</v>
      </c>
      <c r="Y35" s="236">
        <v>0</v>
      </c>
      <c r="Z35" s="236">
        <v>0</v>
      </c>
      <c r="AA35" s="236">
        <v>13337.69</v>
      </c>
    </row>
    <row r="36" spans="1:27" ht="28.5" customHeight="1">
      <c r="A36" s="234" t="s">
        <v>866</v>
      </c>
      <c r="B36" s="235" t="s">
        <v>867</v>
      </c>
      <c r="C36" s="235" t="s">
        <v>868</v>
      </c>
      <c r="D36" s="235">
        <v>1214.0060000000001</v>
      </c>
      <c r="E36" s="236">
        <v>5902</v>
      </c>
      <c r="F36" s="236">
        <v>3815.41</v>
      </c>
      <c r="G36" s="236">
        <v>0</v>
      </c>
      <c r="H36" s="236">
        <v>4661.8</v>
      </c>
      <c r="I36" s="236">
        <v>0</v>
      </c>
      <c r="J36" s="236">
        <v>0</v>
      </c>
      <c r="K36" s="236">
        <v>984</v>
      </c>
      <c r="L36" s="236">
        <v>0</v>
      </c>
      <c r="M36" s="236">
        <v>0</v>
      </c>
      <c r="N36" s="236">
        <v>0</v>
      </c>
      <c r="O36" s="236">
        <v>0</v>
      </c>
      <c r="P36" s="236">
        <v>11547.8</v>
      </c>
      <c r="Q36" s="236">
        <v>1880.9</v>
      </c>
      <c r="R36" s="236">
        <v>5</v>
      </c>
      <c r="S36" s="236">
        <v>677.38</v>
      </c>
      <c r="T36" s="236">
        <v>0</v>
      </c>
      <c r="U36" s="236">
        <v>0</v>
      </c>
      <c r="V36" s="236">
        <v>0</v>
      </c>
      <c r="W36" s="236">
        <v>0</v>
      </c>
      <c r="X36" s="236">
        <v>0</v>
      </c>
      <c r="Y36" s="236">
        <v>0</v>
      </c>
      <c r="Z36" s="236">
        <v>0</v>
      </c>
      <c r="AA36" s="236">
        <v>8984.52</v>
      </c>
    </row>
    <row r="37" spans="1:27" ht="28.5" customHeight="1">
      <c r="A37" s="234" t="s">
        <v>869</v>
      </c>
      <c r="B37" s="235" t="s">
        <v>870</v>
      </c>
      <c r="C37" s="235" t="s">
        <v>871</v>
      </c>
      <c r="D37" s="235">
        <v>1216.0029999999999</v>
      </c>
      <c r="E37" s="236">
        <v>6224</v>
      </c>
      <c r="F37" s="236">
        <v>2899.8</v>
      </c>
      <c r="G37" s="236">
        <v>0</v>
      </c>
      <c r="H37" s="236">
        <v>2899.8</v>
      </c>
      <c r="I37" s="236">
        <v>0</v>
      </c>
      <c r="J37" s="236">
        <v>0</v>
      </c>
      <c r="K37" s="236">
        <v>0</v>
      </c>
      <c r="L37" s="236">
        <v>0</v>
      </c>
      <c r="M37" s="236">
        <v>0</v>
      </c>
      <c r="N37" s="236">
        <v>0</v>
      </c>
      <c r="O37" s="236">
        <v>0</v>
      </c>
      <c r="P37" s="236">
        <v>9123.7999999999993</v>
      </c>
      <c r="Q37" s="236">
        <v>1539.36</v>
      </c>
      <c r="R37" s="236">
        <v>5</v>
      </c>
      <c r="S37" s="236">
        <v>302.94</v>
      </c>
      <c r="T37" s="236">
        <v>0</v>
      </c>
      <c r="U37" s="236">
        <v>0</v>
      </c>
      <c r="V37" s="236">
        <v>0</v>
      </c>
      <c r="W37" s="236">
        <v>0</v>
      </c>
      <c r="X37" s="236">
        <v>0</v>
      </c>
      <c r="Y37" s="236">
        <v>0</v>
      </c>
      <c r="Z37" s="236">
        <v>0</v>
      </c>
      <c r="AA37" s="236">
        <v>7276.5</v>
      </c>
    </row>
    <row r="38" spans="1:27" ht="28.5" customHeight="1">
      <c r="A38" s="234" t="s">
        <v>872</v>
      </c>
      <c r="B38" s="235" t="s">
        <v>873</v>
      </c>
      <c r="C38" s="235" t="s">
        <v>852</v>
      </c>
      <c r="D38" s="235">
        <v>1211.0029999999999</v>
      </c>
      <c r="E38" s="236">
        <v>5801</v>
      </c>
      <c r="F38" s="236">
        <v>290.10000000000002</v>
      </c>
      <c r="G38" s="236">
        <v>0</v>
      </c>
      <c r="H38" s="236">
        <v>1790.1</v>
      </c>
      <c r="I38" s="236">
        <v>0</v>
      </c>
      <c r="J38" s="236">
        <v>0</v>
      </c>
      <c r="K38" s="236">
        <v>0</v>
      </c>
      <c r="L38" s="236">
        <v>0</v>
      </c>
      <c r="M38" s="236">
        <v>0</v>
      </c>
      <c r="N38" s="236">
        <v>0</v>
      </c>
      <c r="O38" s="236">
        <v>0</v>
      </c>
      <c r="P38" s="236">
        <v>7591.1</v>
      </c>
      <c r="Q38" s="236">
        <v>1466.2</v>
      </c>
      <c r="R38" s="236">
        <v>5</v>
      </c>
      <c r="S38" s="236">
        <v>156.99</v>
      </c>
      <c r="T38" s="236">
        <v>0</v>
      </c>
      <c r="U38" s="236">
        <v>0</v>
      </c>
      <c r="V38" s="236">
        <v>0</v>
      </c>
      <c r="W38" s="236">
        <v>0</v>
      </c>
      <c r="X38" s="236">
        <v>0</v>
      </c>
      <c r="Y38" s="236">
        <v>0</v>
      </c>
      <c r="Z38" s="236">
        <v>0</v>
      </c>
      <c r="AA38" s="236">
        <v>5962.91</v>
      </c>
    </row>
    <row r="39" spans="1:27" ht="28.5" customHeight="1">
      <c r="A39" s="234" t="s">
        <v>874</v>
      </c>
      <c r="B39" s="235" t="s">
        <v>875</v>
      </c>
      <c r="C39" s="235" t="s">
        <v>876</v>
      </c>
      <c r="D39" s="235">
        <v>9222</v>
      </c>
      <c r="E39" s="236">
        <v>10284</v>
      </c>
      <c r="F39" s="236">
        <v>0</v>
      </c>
      <c r="G39" s="236">
        <v>0</v>
      </c>
      <c r="H39" s="236">
        <v>0</v>
      </c>
      <c r="I39" s="236">
        <v>0</v>
      </c>
      <c r="J39" s="236">
        <v>0</v>
      </c>
      <c r="K39" s="236">
        <v>0</v>
      </c>
      <c r="L39" s="236">
        <v>0</v>
      </c>
      <c r="M39" s="236">
        <v>0</v>
      </c>
      <c r="N39" s="236">
        <v>0</v>
      </c>
      <c r="O39" s="236">
        <v>0</v>
      </c>
      <c r="P39" s="236">
        <v>10284</v>
      </c>
      <c r="Q39" s="236">
        <v>1960.5</v>
      </c>
      <c r="R39" s="236">
        <v>7</v>
      </c>
      <c r="S39" s="236">
        <v>408.3</v>
      </c>
      <c r="T39" s="236">
        <v>0</v>
      </c>
      <c r="U39" s="236">
        <v>0</v>
      </c>
      <c r="V39" s="236">
        <v>0</v>
      </c>
      <c r="W39" s="236">
        <v>0</v>
      </c>
      <c r="X39" s="236">
        <v>0</v>
      </c>
      <c r="Y39" s="236">
        <v>0</v>
      </c>
      <c r="Z39" s="236">
        <v>0</v>
      </c>
      <c r="AA39" s="236">
        <v>7908.2</v>
      </c>
    </row>
    <row r="40" spans="1:27" ht="28.5" customHeight="1">
      <c r="A40" s="234" t="s">
        <v>877</v>
      </c>
      <c r="B40" s="235" t="s">
        <v>878</v>
      </c>
      <c r="C40" s="235" t="s">
        <v>879</v>
      </c>
      <c r="D40" s="235">
        <v>1214.001</v>
      </c>
      <c r="E40" s="236">
        <v>0</v>
      </c>
      <c r="F40" s="236">
        <v>0</v>
      </c>
      <c r="G40" s="236">
        <v>0</v>
      </c>
      <c r="H40" s="236">
        <v>0</v>
      </c>
      <c r="I40" s="236">
        <v>0</v>
      </c>
      <c r="J40" s="236">
        <v>0</v>
      </c>
      <c r="K40" s="236">
        <v>0</v>
      </c>
      <c r="L40" s="236">
        <v>0</v>
      </c>
      <c r="M40" s="236">
        <v>0</v>
      </c>
      <c r="N40" s="236">
        <v>769.05</v>
      </c>
      <c r="O40" s="236">
        <v>0</v>
      </c>
      <c r="P40" s="236">
        <v>769.05</v>
      </c>
      <c r="Q40" s="236">
        <v>0</v>
      </c>
      <c r="R40" s="236">
        <v>0</v>
      </c>
      <c r="S40" s="236">
        <v>0</v>
      </c>
      <c r="T40" s="236">
        <v>0</v>
      </c>
      <c r="U40" s="236">
        <v>0</v>
      </c>
      <c r="V40" s="236">
        <v>0</v>
      </c>
      <c r="W40" s="236">
        <v>0</v>
      </c>
      <c r="X40" s="236">
        <v>0</v>
      </c>
      <c r="Y40" s="236">
        <v>0</v>
      </c>
      <c r="Z40" s="236">
        <v>0</v>
      </c>
      <c r="AA40" s="236">
        <v>769.05</v>
      </c>
    </row>
    <row r="41" spans="1:27" ht="28.5" customHeight="1">
      <c r="A41" s="234" t="s">
        <v>880</v>
      </c>
      <c r="B41" s="235" t="s">
        <v>881</v>
      </c>
      <c r="C41" s="235" t="s">
        <v>882</v>
      </c>
      <c r="D41" s="235">
        <v>1213.001</v>
      </c>
      <c r="E41" s="236">
        <v>15178</v>
      </c>
      <c r="F41" s="236">
        <v>2582.4</v>
      </c>
      <c r="G41" s="236">
        <v>0</v>
      </c>
      <c r="H41" s="236">
        <v>2582.4</v>
      </c>
      <c r="I41" s="236">
        <v>0</v>
      </c>
      <c r="J41" s="236">
        <v>0</v>
      </c>
      <c r="K41" s="236">
        <v>0</v>
      </c>
      <c r="L41" s="236">
        <v>0</v>
      </c>
      <c r="M41" s="236">
        <v>0</v>
      </c>
      <c r="N41" s="236">
        <v>603.67999999999995</v>
      </c>
      <c r="O41" s="236">
        <v>0</v>
      </c>
      <c r="P41" s="236">
        <v>18364.080000000002</v>
      </c>
      <c r="Q41" s="236">
        <v>3460.54</v>
      </c>
      <c r="R41" s="236">
        <v>10</v>
      </c>
      <c r="S41" s="236">
        <v>1843.39</v>
      </c>
      <c r="T41" s="236">
        <v>0</v>
      </c>
      <c r="U41" s="236">
        <v>0</v>
      </c>
      <c r="V41" s="236">
        <v>0</v>
      </c>
      <c r="W41" s="236">
        <v>0</v>
      </c>
      <c r="X41" s="236">
        <v>0</v>
      </c>
      <c r="Y41" s="236">
        <v>0</v>
      </c>
      <c r="Z41" s="236">
        <v>0</v>
      </c>
      <c r="AA41" s="236">
        <v>13050.15</v>
      </c>
    </row>
    <row r="42" spans="1:27" ht="28.5" customHeight="1">
      <c r="A42" s="234" t="s">
        <v>883</v>
      </c>
      <c r="B42" s="235" t="s">
        <v>884</v>
      </c>
      <c r="C42" s="235" t="s">
        <v>885</v>
      </c>
      <c r="D42" s="235">
        <v>1216.0029999999999</v>
      </c>
      <c r="E42" s="236">
        <v>6509</v>
      </c>
      <c r="F42" s="236">
        <v>3450.62</v>
      </c>
      <c r="G42" s="236">
        <v>0</v>
      </c>
      <c r="H42" s="236">
        <v>3450.62</v>
      </c>
      <c r="I42" s="236">
        <v>0</v>
      </c>
      <c r="J42" s="236">
        <v>0</v>
      </c>
      <c r="K42" s="236">
        <v>0</v>
      </c>
      <c r="L42" s="236">
        <v>0</v>
      </c>
      <c r="M42" s="236">
        <v>0</v>
      </c>
      <c r="N42" s="236">
        <v>0</v>
      </c>
      <c r="O42" s="236">
        <v>0</v>
      </c>
      <c r="P42" s="236">
        <v>9959.6200000000008</v>
      </c>
      <c r="Q42" s="236">
        <v>2313.69</v>
      </c>
      <c r="R42" s="236">
        <v>5</v>
      </c>
      <c r="S42" s="236">
        <v>309.08999999999997</v>
      </c>
      <c r="T42" s="236">
        <v>0</v>
      </c>
      <c r="U42" s="236">
        <v>0</v>
      </c>
      <c r="V42" s="236">
        <v>0</v>
      </c>
      <c r="W42" s="236">
        <v>0</v>
      </c>
      <c r="X42" s="236">
        <v>0</v>
      </c>
      <c r="Y42" s="236">
        <v>0</v>
      </c>
      <c r="Z42" s="236">
        <v>0</v>
      </c>
      <c r="AA42" s="236">
        <v>7331.84</v>
      </c>
    </row>
    <row r="43" spans="1:27" ht="28.5" customHeight="1">
      <c r="A43" s="234" t="s">
        <v>886</v>
      </c>
      <c r="B43" s="235" t="s">
        <v>887</v>
      </c>
      <c r="C43" s="235" t="s">
        <v>888</v>
      </c>
      <c r="D43" s="235">
        <v>9240</v>
      </c>
      <c r="E43" s="236">
        <v>20226</v>
      </c>
      <c r="F43" s="236">
        <v>0</v>
      </c>
      <c r="G43" s="236">
        <v>0</v>
      </c>
      <c r="H43" s="236">
        <v>0</v>
      </c>
      <c r="I43" s="236">
        <v>0</v>
      </c>
      <c r="J43" s="236">
        <v>0</v>
      </c>
      <c r="K43" s="236">
        <v>0</v>
      </c>
      <c r="L43" s="236">
        <v>0</v>
      </c>
      <c r="M43" s="236">
        <v>0</v>
      </c>
      <c r="N43" s="236">
        <v>0</v>
      </c>
      <c r="O43" s="236">
        <v>0</v>
      </c>
      <c r="P43" s="236">
        <v>20226</v>
      </c>
      <c r="Q43" s="236">
        <v>2305.6999999999998</v>
      </c>
      <c r="R43" s="236">
        <v>10</v>
      </c>
      <c r="S43" s="236">
        <v>2597.58</v>
      </c>
      <c r="T43" s="236">
        <v>0</v>
      </c>
      <c r="U43" s="236">
        <v>0</v>
      </c>
      <c r="V43" s="236">
        <v>0</v>
      </c>
      <c r="W43" s="236">
        <v>0</v>
      </c>
      <c r="X43" s="236">
        <v>0</v>
      </c>
      <c r="Y43" s="236">
        <v>0</v>
      </c>
      <c r="Z43" s="236">
        <v>0</v>
      </c>
      <c r="AA43" s="236">
        <v>15312.72</v>
      </c>
    </row>
    <row r="44" spans="1:27" ht="28.5" customHeight="1">
      <c r="A44" s="234" t="s">
        <v>889</v>
      </c>
      <c r="B44" s="235" t="s">
        <v>890</v>
      </c>
      <c r="C44" s="235" t="s">
        <v>891</v>
      </c>
      <c r="D44" s="235">
        <v>1215.0050000000001</v>
      </c>
      <c r="E44" s="236">
        <v>15068</v>
      </c>
      <c r="F44" s="236">
        <v>3261.8</v>
      </c>
      <c r="G44" s="236">
        <v>0</v>
      </c>
      <c r="H44" s="236">
        <v>5457.33</v>
      </c>
      <c r="I44" s="236">
        <v>0</v>
      </c>
      <c r="J44" s="236">
        <v>0</v>
      </c>
      <c r="K44" s="236">
        <v>0</v>
      </c>
      <c r="L44" s="236">
        <v>0</v>
      </c>
      <c r="M44" s="236">
        <v>0</v>
      </c>
      <c r="N44" s="236">
        <v>0</v>
      </c>
      <c r="O44" s="236">
        <v>0</v>
      </c>
      <c r="P44" s="236">
        <v>20525.330000000002</v>
      </c>
      <c r="Q44" s="236">
        <v>3162.64</v>
      </c>
      <c r="R44" s="236">
        <v>10</v>
      </c>
      <c r="S44" s="236">
        <v>2458.17</v>
      </c>
      <c r="T44" s="236">
        <v>0</v>
      </c>
      <c r="U44" s="236">
        <v>0</v>
      </c>
      <c r="V44" s="236">
        <v>0</v>
      </c>
      <c r="W44" s="236">
        <v>0</v>
      </c>
      <c r="X44" s="236">
        <v>0</v>
      </c>
      <c r="Y44" s="236">
        <v>0</v>
      </c>
      <c r="Z44" s="236">
        <v>0</v>
      </c>
      <c r="AA44" s="236">
        <v>14894.52</v>
      </c>
    </row>
    <row r="45" spans="1:27" ht="28.5" customHeight="1">
      <c r="A45" s="234" t="s">
        <v>892</v>
      </c>
      <c r="B45" s="235" t="s">
        <v>893</v>
      </c>
      <c r="C45" s="235" t="s">
        <v>894</v>
      </c>
      <c r="D45" s="235">
        <v>1210.002</v>
      </c>
      <c r="E45" s="236">
        <v>6522</v>
      </c>
      <c r="F45" s="236">
        <v>3030.25</v>
      </c>
      <c r="G45" s="236">
        <v>0</v>
      </c>
      <c r="H45" s="236">
        <v>3030.25</v>
      </c>
      <c r="I45" s="236">
        <v>0</v>
      </c>
      <c r="J45" s="236">
        <v>0</v>
      </c>
      <c r="K45" s="236">
        <v>0</v>
      </c>
      <c r="L45" s="236">
        <v>0</v>
      </c>
      <c r="M45" s="236">
        <v>0</v>
      </c>
      <c r="N45" s="236">
        <v>0</v>
      </c>
      <c r="O45" s="236">
        <v>0</v>
      </c>
      <c r="P45" s="236">
        <v>9552.25</v>
      </c>
      <c r="Q45" s="236">
        <v>2137.08</v>
      </c>
      <c r="R45" s="236">
        <v>5</v>
      </c>
      <c r="S45" s="236">
        <v>286.02</v>
      </c>
      <c r="T45" s="236">
        <v>0</v>
      </c>
      <c r="U45" s="236">
        <v>0</v>
      </c>
      <c r="V45" s="236">
        <v>0</v>
      </c>
      <c r="W45" s="236">
        <v>0</v>
      </c>
      <c r="X45" s="236">
        <v>0</v>
      </c>
      <c r="Y45" s="236">
        <v>0</v>
      </c>
      <c r="Z45" s="236">
        <v>0</v>
      </c>
      <c r="AA45" s="236">
        <v>7124.15</v>
      </c>
    </row>
    <row r="46" spans="1:27" ht="28.5" customHeight="1">
      <c r="A46" s="234" t="s">
        <v>895</v>
      </c>
      <c r="B46" s="235" t="s">
        <v>896</v>
      </c>
      <c r="C46" s="235" t="s">
        <v>897</v>
      </c>
      <c r="D46" s="235">
        <v>1211.0029999999999</v>
      </c>
      <c r="E46" s="236">
        <v>8500</v>
      </c>
      <c r="F46" s="236">
        <v>4421.53</v>
      </c>
      <c r="G46" s="236">
        <v>0</v>
      </c>
      <c r="H46" s="236">
        <v>7321.53</v>
      </c>
      <c r="I46" s="236">
        <v>0</v>
      </c>
      <c r="J46" s="236">
        <v>0</v>
      </c>
      <c r="K46" s="236">
        <v>0</v>
      </c>
      <c r="L46" s="236">
        <v>0</v>
      </c>
      <c r="M46" s="236">
        <v>0</v>
      </c>
      <c r="N46" s="236">
        <v>3125.22</v>
      </c>
      <c r="O46" s="236">
        <v>0</v>
      </c>
      <c r="P46" s="236">
        <v>18946.75</v>
      </c>
      <c r="Q46" s="236">
        <v>1844.64</v>
      </c>
      <c r="R46" s="236">
        <v>5</v>
      </c>
      <c r="S46" s="236">
        <v>2394.2800000000002</v>
      </c>
      <c r="T46" s="236">
        <v>0</v>
      </c>
      <c r="U46" s="236">
        <v>0</v>
      </c>
      <c r="V46" s="236">
        <v>0</v>
      </c>
      <c r="W46" s="236">
        <v>0</v>
      </c>
      <c r="X46" s="236">
        <v>0</v>
      </c>
      <c r="Y46" s="236">
        <v>0</v>
      </c>
      <c r="Z46" s="236">
        <v>0</v>
      </c>
      <c r="AA46" s="236">
        <v>14702.83</v>
      </c>
    </row>
    <row r="47" spans="1:27" ht="28.5" customHeight="1">
      <c r="A47" s="234" t="s">
        <v>898</v>
      </c>
      <c r="B47" s="235" t="s">
        <v>899</v>
      </c>
      <c r="C47" s="235" t="s">
        <v>900</v>
      </c>
      <c r="D47" s="235">
        <v>1210.002</v>
      </c>
      <c r="E47" s="236">
        <v>6438</v>
      </c>
      <c r="F47" s="236">
        <v>3672.74</v>
      </c>
      <c r="G47" s="236">
        <v>0</v>
      </c>
      <c r="H47" s="236">
        <v>4172.74</v>
      </c>
      <c r="I47" s="236">
        <v>0</v>
      </c>
      <c r="J47" s="236">
        <v>0</v>
      </c>
      <c r="K47" s="236">
        <v>0</v>
      </c>
      <c r="L47" s="236">
        <v>0</v>
      </c>
      <c r="M47" s="236">
        <v>0</v>
      </c>
      <c r="N47" s="236">
        <v>0</v>
      </c>
      <c r="O47" s="236">
        <v>0</v>
      </c>
      <c r="P47" s="236">
        <v>10610.74</v>
      </c>
      <c r="Q47" s="236">
        <v>2137.08</v>
      </c>
      <c r="R47" s="236">
        <v>5</v>
      </c>
      <c r="S47" s="236">
        <v>438.73</v>
      </c>
      <c r="T47" s="236">
        <v>0</v>
      </c>
      <c r="U47" s="236">
        <v>0</v>
      </c>
      <c r="V47" s="236">
        <v>0</v>
      </c>
      <c r="W47" s="236">
        <v>0</v>
      </c>
      <c r="X47" s="236">
        <v>0</v>
      </c>
      <c r="Y47" s="236">
        <v>0</v>
      </c>
      <c r="Z47" s="236">
        <v>0</v>
      </c>
      <c r="AA47" s="236">
        <v>8029.93</v>
      </c>
    </row>
    <row r="48" spans="1:27" ht="28.5" customHeight="1">
      <c r="A48" s="234" t="s">
        <v>901</v>
      </c>
      <c r="B48" s="235" t="s">
        <v>902</v>
      </c>
      <c r="C48" s="235" t="s">
        <v>903</v>
      </c>
      <c r="D48" s="235">
        <v>1214.0039999999999</v>
      </c>
      <c r="E48" s="236">
        <v>13394</v>
      </c>
      <c r="F48" s="236">
        <v>258.8</v>
      </c>
      <c r="G48" s="236">
        <v>0</v>
      </c>
      <c r="H48" s="236">
        <v>258.8</v>
      </c>
      <c r="I48" s="236">
        <v>0</v>
      </c>
      <c r="J48" s="236">
        <v>0</v>
      </c>
      <c r="K48" s="236">
        <v>2232</v>
      </c>
      <c r="L48" s="236">
        <v>0</v>
      </c>
      <c r="M48" s="236">
        <v>0</v>
      </c>
      <c r="N48" s="236">
        <v>0</v>
      </c>
      <c r="O48" s="236">
        <v>0</v>
      </c>
      <c r="P48" s="236">
        <v>15884.8</v>
      </c>
      <c r="Q48" s="236">
        <v>2563.5300000000002</v>
      </c>
      <c r="R48" s="236">
        <v>7</v>
      </c>
      <c r="S48" s="236">
        <v>1448.57</v>
      </c>
      <c r="T48" s="236">
        <v>0</v>
      </c>
      <c r="U48" s="236">
        <v>0</v>
      </c>
      <c r="V48" s="236">
        <v>0</v>
      </c>
      <c r="W48" s="236">
        <v>0</v>
      </c>
      <c r="X48" s="236">
        <v>0</v>
      </c>
      <c r="Y48" s="236">
        <v>0</v>
      </c>
      <c r="Z48" s="236">
        <v>0</v>
      </c>
      <c r="AA48" s="236">
        <v>11865.7</v>
      </c>
    </row>
    <row r="49" spans="1:27" ht="28.5" customHeight="1">
      <c r="A49" s="234" t="s">
        <v>904</v>
      </c>
      <c r="B49" s="235" t="s">
        <v>905</v>
      </c>
      <c r="C49" s="235" t="s">
        <v>906</v>
      </c>
      <c r="D49" s="235">
        <v>1213.0029999999999</v>
      </c>
      <c r="E49" s="236">
        <v>15004</v>
      </c>
      <c r="F49" s="236">
        <v>3041.52</v>
      </c>
      <c r="G49" s="236">
        <v>0</v>
      </c>
      <c r="H49" s="236">
        <v>3041.52</v>
      </c>
      <c r="I49" s="236">
        <v>0</v>
      </c>
      <c r="J49" s="236">
        <v>0</v>
      </c>
      <c r="K49" s="236">
        <v>0</v>
      </c>
      <c r="L49" s="236">
        <v>0</v>
      </c>
      <c r="M49" s="236">
        <v>0</v>
      </c>
      <c r="N49" s="236">
        <v>0</v>
      </c>
      <c r="O49" s="236">
        <v>0</v>
      </c>
      <c r="P49" s="236">
        <v>18045.52</v>
      </c>
      <c r="Q49" s="236">
        <v>2593.94</v>
      </c>
      <c r="R49" s="236">
        <v>10</v>
      </c>
      <c r="S49" s="236">
        <v>1980.4</v>
      </c>
      <c r="T49" s="236">
        <v>0</v>
      </c>
      <c r="U49" s="236">
        <v>0</v>
      </c>
      <c r="V49" s="236">
        <v>0</v>
      </c>
      <c r="W49" s="236">
        <v>0</v>
      </c>
      <c r="X49" s="236">
        <v>0</v>
      </c>
      <c r="Y49" s="236">
        <v>0</v>
      </c>
      <c r="Z49" s="236">
        <v>0</v>
      </c>
      <c r="AA49" s="236">
        <v>13461.18</v>
      </c>
    </row>
    <row r="50" spans="1:27" ht="28.5" customHeight="1">
      <c r="A50" s="234" t="s">
        <v>907</v>
      </c>
      <c r="B50" s="235" t="s">
        <v>908</v>
      </c>
      <c r="C50" s="235" t="s">
        <v>909</v>
      </c>
      <c r="D50" s="235">
        <v>1213.0060000000001</v>
      </c>
      <c r="E50" s="236">
        <v>5461</v>
      </c>
      <c r="F50" s="236">
        <v>2494</v>
      </c>
      <c r="G50" s="236">
        <v>0</v>
      </c>
      <c r="H50" s="236">
        <v>4178.13</v>
      </c>
      <c r="I50" s="236">
        <v>0</v>
      </c>
      <c r="J50" s="236">
        <v>0</v>
      </c>
      <c r="K50" s="236">
        <v>0</v>
      </c>
      <c r="L50" s="236">
        <v>0</v>
      </c>
      <c r="M50" s="236">
        <v>0</v>
      </c>
      <c r="N50" s="236">
        <v>0</v>
      </c>
      <c r="O50" s="236">
        <v>0</v>
      </c>
      <c r="P50" s="236">
        <v>9639.1299999999992</v>
      </c>
      <c r="Q50" s="236">
        <v>1727.36</v>
      </c>
      <c r="R50" s="236">
        <v>5</v>
      </c>
      <c r="S50" s="236">
        <v>335.68</v>
      </c>
      <c r="T50" s="236">
        <v>0</v>
      </c>
      <c r="U50" s="236">
        <v>0</v>
      </c>
      <c r="V50" s="236">
        <v>0</v>
      </c>
      <c r="W50" s="236">
        <v>0</v>
      </c>
      <c r="X50" s="236">
        <v>0</v>
      </c>
      <c r="Y50" s="236">
        <v>0</v>
      </c>
      <c r="Z50" s="236">
        <v>0</v>
      </c>
      <c r="AA50" s="236">
        <v>7571.09</v>
      </c>
    </row>
    <row r="51" spans="1:27" ht="28.5" customHeight="1">
      <c r="A51" s="234" t="s">
        <v>910</v>
      </c>
      <c r="B51" s="235" t="s">
        <v>911</v>
      </c>
      <c r="C51" s="235" t="s">
        <v>912</v>
      </c>
      <c r="D51" s="235">
        <v>1215.0050000000001</v>
      </c>
      <c r="E51" s="236">
        <v>6825</v>
      </c>
      <c r="F51" s="236">
        <v>1706.5</v>
      </c>
      <c r="G51" s="236">
        <v>0</v>
      </c>
      <c r="H51" s="236">
        <v>3180.24</v>
      </c>
      <c r="I51" s="236">
        <v>0</v>
      </c>
      <c r="J51" s="236">
        <v>0</v>
      </c>
      <c r="K51" s="236">
        <v>0</v>
      </c>
      <c r="L51" s="236">
        <v>0</v>
      </c>
      <c r="M51" s="236">
        <v>0</v>
      </c>
      <c r="N51" s="236">
        <v>0</v>
      </c>
      <c r="O51" s="236">
        <v>0</v>
      </c>
      <c r="P51" s="236">
        <v>10005.24</v>
      </c>
      <c r="Q51" s="236">
        <v>2257.37</v>
      </c>
      <c r="R51" s="236">
        <v>5</v>
      </c>
      <c r="S51" s="236">
        <v>319.29000000000002</v>
      </c>
      <c r="T51" s="236">
        <v>0</v>
      </c>
      <c r="U51" s="236">
        <v>0</v>
      </c>
      <c r="V51" s="236">
        <v>0</v>
      </c>
      <c r="W51" s="236">
        <v>0</v>
      </c>
      <c r="X51" s="236">
        <v>0</v>
      </c>
      <c r="Y51" s="236">
        <v>0</v>
      </c>
      <c r="Z51" s="236">
        <v>0</v>
      </c>
      <c r="AA51" s="236">
        <v>7423.58</v>
      </c>
    </row>
    <row r="52" spans="1:27" ht="28.5" customHeight="1">
      <c r="A52" s="234" t="s">
        <v>913</v>
      </c>
      <c r="B52" s="235" t="s">
        <v>914</v>
      </c>
      <c r="C52" s="235" t="s">
        <v>915</v>
      </c>
      <c r="D52" s="235">
        <v>1211.0029999999999</v>
      </c>
      <c r="E52" s="236">
        <v>23555</v>
      </c>
      <c r="F52" s="236">
        <v>4430.22</v>
      </c>
      <c r="G52" s="236">
        <v>0</v>
      </c>
      <c r="H52" s="236">
        <v>18198.8</v>
      </c>
      <c r="I52" s="236">
        <v>0</v>
      </c>
      <c r="J52" s="236">
        <v>0</v>
      </c>
      <c r="K52" s="236">
        <v>3624</v>
      </c>
      <c r="L52" s="236">
        <v>0</v>
      </c>
      <c r="M52" s="236">
        <v>0</v>
      </c>
      <c r="N52" s="236">
        <v>0</v>
      </c>
      <c r="O52" s="236">
        <v>0</v>
      </c>
      <c r="P52" s="236">
        <v>45377.8</v>
      </c>
      <c r="Q52" s="236">
        <v>3167</v>
      </c>
      <c r="R52" s="236">
        <v>10</v>
      </c>
      <c r="S52" s="236">
        <v>8855.24</v>
      </c>
      <c r="T52" s="236">
        <v>0</v>
      </c>
      <c r="U52" s="236">
        <v>0</v>
      </c>
      <c r="V52" s="236">
        <v>0</v>
      </c>
      <c r="W52" s="236">
        <v>0</v>
      </c>
      <c r="X52" s="236">
        <v>0</v>
      </c>
      <c r="Y52" s="236">
        <v>0</v>
      </c>
      <c r="Z52" s="236">
        <v>0</v>
      </c>
      <c r="AA52" s="236">
        <v>33345.56</v>
      </c>
    </row>
    <row r="53" spans="1:27" ht="28.5" customHeight="1">
      <c r="A53" s="234" t="s">
        <v>916</v>
      </c>
      <c r="B53" s="235" t="s">
        <v>917</v>
      </c>
      <c r="C53" s="235" t="s">
        <v>918</v>
      </c>
      <c r="D53" s="235">
        <v>1213.0029999999999</v>
      </c>
      <c r="E53" s="236">
        <v>6667</v>
      </c>
      <c r="F53" s="236">
        <v>3337.72</v>
      </c>
      <c r="G53" s="236">
        <v>0</v>
      </c>
      <c r="H53" s="236">
        <v>3337.72</v>
      </c>
      <c r="I53" s="236">
        <v>0</v>
      </c>
      <c r="J53" s="236">
        <v>0</v>
      </c>
      <c r="K53" s="236">
        <v>0</v>
      </c>
      <c r="L53" s="236">
        <v>0</v>
      </c>
      <c r="M53" s="236">
        <v>0</v>
      </c>
      <c r="N53" s="236">
        <v>0</v>
      </c>
      <c r="O53" s="236">
        <v>0</v>
      </c>
      <c r="P53" s="236">
        <v>10004.719999999999</v>
      </c>
      <c r="Q53" s="236">
        <v>1744.92</v>
      </c>
      <c r="R53" s="236">
        <v>5</v>
      </c>
      <c r="S53" s="236">
        <v>395.96</v>
      </c>
      <c r="T53" s="236">
        <v>0</v>
      </c>
      <c r="U53" s="236">
        <v>0</v>
      </c>
      <c r="V53" s="236">
        <v>0</v>
      </c>
      <c r="W53" s="236">
        <v>0</v>
      </c>
      <c r="X53" s="236">
        <v>0</v>
      </c>
      <c r="Y53" s="236">
        <v>0</v>
      </c>
      <c r="Z53" s="236">
        <v>0</v>
      </c>
      <c r="AA53" s="236">
        <v>7858.84</v>
      </c>
    </row>
    <row r="54" spans="1:27" ht="28.5" customHeight="1">
      <c r="A54" s="234" t="s">
        <v>919</v>
      </c>
      <c r="B54" s="235" t="s">
        <v>920</v>
      </c>
      <c r="C54" s="235" t="s">
        <v>921</v>
      </c>
      <c r="D54" s="235">
        <v>1215.0060000000001</v>
      </c>
      <c r="E54" s="236">
        <v>9969</v>
      </c>
      <c r="F54" s="236">
        <v>4564.9399999999996</v>
      </c>
      <c r="G54" s="236">
        <v>0</v>
      </c>
      <c r="H54" s="236">
        <v>5122.74</v>
      </c>
      <c r="I54" s="236">
        <v>0</v>
      </c>
      <c r="J54" s="236">
        <v>0</v>
      </c>
      <c r="K54" s="236">
        <v>0</v>
      </c>
      <c r="L54" s="236">
        <v>0</v>
      </c>
      <c r="M54" s="236">
        <v>0</v>
      </c>
      <c r="N54" s="236">
        <v>383.4</v>
      </c>
      <c r="O54" s="236">
        <v>0</v>
      </c>
      <c r="P54" s="236">
        <v>15475.14</v>
      </c>
      <c r="Q54" s="236">
        <v>2626.99</v>
      </c>
      <c r="R54" s="236">
        <v>5</v>
      </c>
      <c r="S54" s="236">
        <v>1330.79</v>
      </c>
      <c r="T54" s="236">
        <v>0</v>
      </c>
      <c r="U54" s="236">
        <v>0</v>
      </c>
      <c r="V54" s="236">
        <v>0</v>
      </c>
      <c r="W54" s="236">
        <v>0</v>
      </c>
      <c r="X54" s="236">
        <v>0</v>
      </c>
      <c r="Y54" s="236">
        <v>0</v>
      </c>
      <c r="Z54" s="236">
        <v>0</v>
      </c>
      <c r="AA54" s="236">
        <v>11512.36</v>
      </c>
    </row>
    <row r="55" spans="1:27" ht="28.5" customHeight="1">
      <c r="A55" s="234" t="s">
        <v>922</v>
      </c>
      <c r="B55" s="235" t="s">
        <v>923</v>
      </c>
      <c r="C55" s="235" t="s">
        <v>924</v>
      </c>
      <c r="D55" s="235">
        <v>3004</v>
      </c>
      <c r="E55" s="236">
        <v>28917</v>
      </c>
      <c r="F55" s="236">
        <v>5775.58</v>
      </c>
      <c r="G55" s="236">
        <v>0</v>
      </c>
      <c r="H55" s="236">
        <v>5775.58</v>
      </c>
      <c r="I55" s="236">
        <v>0</v>
      </c>
      <c r="J55" s="236">
        <v>0</v>
      </c>
      <c r="K55" s="236">
        <v>0</v>
      </c>
      <c r="L55" s="236">
        <v>0</v>
      </c>
      <c r="M55" s="236">
        <v>0</v>
      </c>
      <c r="N55" s="236">
        <v>0</v>
      </c>
      <c r="O55" s="236">
        <v>0</v>
      </c>
      <c r="P55" s="236">
        <v>34692.58</v>
      </c>
      <c r="Q55" s="236">
        <v>3117.9</v>
      </c>
      <c r="R55" s="236">
        <v>10</v>
      </c>
      <c r="S55" s="236">
        <v>6011.17</v>
      </c>
      <c r="T55" s="236">
        <v>0</v>
      </c>
      <c r="U55" s="236">
        <v>0</v>
      </c>
      <c r="V55" s="236">
        <v>0</v>
      </c>
      <c r="W55" s="236">
        <v>0</v>
      </c>
      <c r="X55" s="236">
        <v>0</v>
      </c>
      <c r="Y55" s="236">
        <v>0</v>
      </c>
      <c r="Z55" s="236">
        <v>0</v>
      </c>
      <c r="AA55" s="236">
        <v>25553.51</v>
      </c>
    </row>
    <row r="56" spans="1:27" ht="28.5" customHeight="1">
      <c r="A56" s="234" t="s">
        <v>925</v>
      </c>
      <c r="B56" s="235" t="s">
        <v>926</v>
      </c>
      <c r="C56" s="235" t="s">
        <v>927</v>
      </c>
      <c r="D56" s="235">
        <v>1211.0050000000001</v>
      </c>
      <c r="E56" s="236">
        <v>5220</v>
      </c>
      <c r="F56" s="236">
        <v>261</v>
      </c>
      <c r="G56" s="236">
        <v>0</v>
      </c>
      <c r="H56" s="236">
        <v>601</v>
      </c>
      <c r="I56" s="236">
        <v>0</v>
      </c>
      <c r="J56" s="236">
        <v>0</v>
      </c>
      <c r="K56" s="236">
        <v>0</v>
      </c>
      <c r="L56" s="236">
        <v>0</v>
      </c>
      <c r="M56" s="236">
        <v>0</v>
      </c>
      <c r="N56" s="236">
        <v>0</v>
      </c>
      <c r="O56" s="236">
        <v>0</v>
      </c>
      <c r="P56" s="236">
        <v>5821</v>
      </c>
      <c r="Q56" s="236">
        <v>1397.99</v>
      </c>
      <c r="R56" s="236">
        <v>5</v>
      </c>
      <c r="S56" s="236">
        <v>27.54</v>
      </c>
      <c r="T56" s="236">
        <v>0</v>
      </c>
      <c r="U56" s="236">
        <v>0</v>
      </c>
      <c r="V56" s="236">
        <v>0</v>
      </c>
      <c r="W56" s="236">
        <v>0</v>
      </c>
      <c r="X56" s="236">
        <v>0</v>
      </c>
      <c r="Y56" s="236">
        <v>0</v>
      </c>
      <c r="Z56" s="236">
        <v>0</v>
      </c>
      <c r="AA56" s="236">
        <v>4390.47</v>
      </c>
    </row>
    <row r="57" spans="1:27" ht="28.5" customHeight="1">
      <c r="A57" s="234" t="s">
        <v>928</v>
      </c>
      <c r="B57" s="235" t="s">
        <v>929</v>
      </c>
      <c r="C57" s="235" t="s">
        <v>930</v>
      </c>
      <c r="D57" s="235">
        <v>1215.001</v>
      </c>
      <c r="E57" s="236">
        <v>17105</v>
      </c>
      <c r="F57" s="236">
        <v>2993.38</v>
      </c>
      <c r="G57" s="236">
        <v>0</v>
      </c>
      <c r="H57" s="236">
        <v>4946.09</v>
      </c>
      <c r="I57" s="236">
        <v>0</v>
      </c>
      <c r="J57" s="236">
        <v>0</v>
      </c>
      <c r="K57" s="236">
        <v>0</v>
      </c>
      <c r="L57" s="236">
        <v>0</v>
      </c>
      <c r="M57" s="236">
        <v>0</v>
      </c>
      <c r="N57" s="236">
        <v>0</v>
      </c>
      <c r="O57" s="236">
        <v>0</v>
      </c>
      <c r="P57" s="236">
        <v>22051.09</v>
      </c>
      <c r="Q57" s="236">
        <v>3128.14</v>
      </c>
      <c r="R57" s="236">
        <v>10</v>
      </c>
      <c r="S57" s="236">
        <v>2848.24</v>
      </c>
      <c r="T57" s="236">
        <v>0</v>
      </c>
      <c r="U57" s="236">
        <v>0</v>
      </c>
      <c r="V57" s="236">
        <v>0</v>
      </c>
      <c r="W57" s="236">
        <v>0</v>
      </c>
      <c r="X57" s="236">
        <v>0</v>
      </c>
      <c r="Y57" s="236">
        <v>0</v>
      </c>
      <c r="Z57" s="236">
        <v>0</v>
      </c>
      <c r="AA57" s="236">
        <v>16064.71</v>
      </c>
    </row>
    <row r="58" spans="1:27" ht="28.5" customHeight="1">
      <c r="A58" s="234" t="s">
        <v>931</v>
      </c>
      <c r="B58" s="235" t="s">
        <v>932</v>
      </c>
      <c r="C58" s="235" t="s">
        <v>933</v>
      </c>
      <c r="D58" s="235">
        <v>1214.0039999999999</v>
      </c>
      <c r="E58" s="236">
        <v>9000</v>
      </c>
      <c r="F58" s="236">
        <v>3418.19</v>
      </c>
      <c r="G58" s="236">
        <v>0</v>
      </c>
      <c r="H58" s="236">
        <v>3418.19</v>
      </c>
      <c r="I58" s="236">
        <v>0</v>
      </c>
      <c r="J58" s="236">
        <v>0</v>
      </c>
      <c r="K58" s="236">
        <v>0</v>
      </c>
      <c r="L58" s="236">
        <v>0</v>
      </c>
      <c r="M58" s="236">
        <v>0</v>
      </c>
      <c r="N58" s="236">
        <v>0</v>
      </c>
      <c r="O58" s="236">
        <v>0</v>
      </c>
      <c r="P58" s="236">
        <v>12418.19</v>
      </c>
      <c r="Q58" s="236">
        <v>1860.02</v>
      </c>
      <c r="R58" s="236">
        <v>5</v>
      </c>
      <c r="S58" s="236">
        <v>855.63</v>
      </c>
      <c r="T58" s="236">
        <v>0</v>
      </c>
      <c r="U58" s="236">
        <v>0</v>
      </c>
      <c r="V58" s="236">
        <v>0</v>
      </c>
      <c r="W58" s="236">
        <v>0</v>
      </c>
      <c r="X58" s="236">
        <v>0</v>
      </c>
      <c r="Y58" s="236">
        <v>0</v>
      </c>
      <c r="Z58" s="236">
        <v>0</v>
      </c>
      <c r="AA58" s="236">
        <v>9697.5400000000009</v>
      </c>
    </row>
    <row r="59" spans="1:27" ht="28.5" customHeight="1">
      <c r="A59" s="234" t="s">
        <v>934</v>
      </c>
      <c r="B59" s="235" t="s">
        <v>935</v>
      </c>
      <c r="C59" s="235" t="s">
        <v>936</v>
      </c>
      <c r="D59" s="235">
        <v>1211.0029999999999</v>
      </c>
      <c r="E59" s="236">
        <v>5741</v>
      </c>
      <c r="F59" s="236">
        <v>3398.39</v>
      </c>
      <c r="G59" s="236">
        <v>0</v>
      </c>
      <c r="H59" s="236">
        <v>4898.3900000000003</v>
      </c>
      <c r="I59" s="236">
        <v>0</v>
      </c>
      <c r="J59" s="236">
        <v>0</v>
      </c>
      <c r="K59" s="236">
        <v>0</v>
      </c>
      <c r="L59" s="236">
        <v>0</v>
      </c>
      <c r="M59" s="236">
        <v>0</v>
      </c>
      <c r="N59" s="236">
        <v>0</v>
      </c>
      <c r="O59" s="236">
        <v>0</v>
      </c>
      <c r="P59" s="236">
        <v>10639.39</v>
      </c>
      <c r="Q59" s="236">
        <v>1737.96</v>
      </c>
      <c r="R59" s="236">
        <v>5</v>
      </c>
      <c r="S59" s="236">
        <v>524.29</v>
      </c>
      <c r="T59" s="236">
        <v>0</v>
      </c>
      <c r="U59" s="236">
        <v>0</v>
      </c>
      <c r="V59" s="236">
        <v>0</v>
      </c>
      <c r="W59" s="236">
        <v>0</v>
      </c>
      <c r="X59" s="236">
        <v>0</v>
      </c>
      <c r="Y59" s="236">
        <v>0</v>
      </c>
      <c r="Z59" s="236">
        <v>0</v>
      </c>
      <c r="AA59" s="236">
        <v>8372.14</v>
      </c>
    </row>
    <row r="60" spans="1:27" ht="28.5" customHeight="1">
      <c r="A60" s="234" t="s">
        <v>937</v>
      </c>
      <c r="B60" s="235" t="s">
        <v>938</v>
      </c>
      <c r="C60" s="235" t="s">
        <v>939</v>
      </c>
      <c r="D60" s="235">
        <v>1214.0039999999999</v>
      </c>
      <c r="E60" s="236">
        <v>6635</v>
      </c>
      <c r="F60" s="236">
        <v>663.6</v>
      </c>
      <c r="G60" s="236">
        <v>0</v>
      </c>
      <c r="H60" s="236">
        <v>2663.6</v>
      </c>
      <c r="I60" s="236">
        <v>0</v>
      </c>
      <c r="J60" s="236">
        <v>0</v>
      </c>
      <c r="K60" s="236">
        <v>1106</v>
      </c>
      <c r="L60" s="236">
        <v>0</v>
      </c>
      <c r="M60" s="236">
        <v>0</v>
      </c>
      <c r="N60" s="236">
        <v>0</v>
      </c>
      <c r="O60" s="236">
        <v>0</v>
      </c>
      <c r="P60" s="236">
        <v>10404.6</v>
      </c>
      <c r="Q60" s="236">
        <v>1916.95</v>
      </c>
      <c r="R60" s="236">
        <v>5</v>
      </c>
      <c r="S60" s="236">
        <v>441.53</v>
      </c>
      <c r="T60" s="236">
        <v>0</v>
      </c>
      <c r="U60" s="236">
        <v>0</v>
      </c>
      <c r="V60" s="236">
        <v>0</v>
      </c>
      <c r="W60" s="236">
        <v>0</v>
      </c>
      <c r="X60" s="236">
        <v>0</v>
      </c>
      <c r="Y60" s="236">
        <v>0</v>
      </c>
      <c r="Z60" s="236">
        <v>0</v>
      </c>
      <c r="AA60" s="236">
        <v>8041.12</v>
      </c>
    </row>
    <row r="61" spans="1:27" ht="28.5" customHeight="1">
      <c r="A61" s="234" t="s">
        <v>940</v>
      </c>
      <c r="B61" s="235" t="s">
        <v>941</v>
      </c>
      <c r="C61" s="235" t="s">
        <v>942</v>
      </c>
      <c r="D61" s="235">
        <v>1211.0029999999999</v>
      </c>
      <c r="E61" s="236">
        <v>0</v>
      </c>
      <c r="F61" s="236">
        <v>5080.8500000000004</v>
      </c>
      <c r="G61" s="236">
        <v>0</v>
      </c>
      <c r="H61" s="236">
        <v>5080.8500000000004</v>
      </c>
      <c r="I61" s="236">
        <v>0</v>
      </c>
      <c r="J61" s="236">
        <v>0</v>
      </c>
      <c r="K61" s="236">
        <v>0</v>
      </c>
      <c r="L61" s="236">
        <v>0</v>
      </c>
      <c r="M61" s="236">
        <v>0</v>
      </c>
      <c r="N61" s="236">
        <v>412.9</v>
      </c>
      <c r="O61" s="236">
        <v>0</v>
      </c>
      <c r="P61" s="236">
        <v>5493.75</v>
      </c>
      <c r="Q61" s="236">
        <v>0</v>
      </c>
      <c r="R61" s="236">
        <v>0</v>
      </c>
      <c r="S61" s="236">
        <v>94.38</v>
      </c>
      <c r="T61" s="236">
        <v>0</v>
      </c>
      <c r="U61" s="236">
        <v>0</v>
      </c>
      <c r="V61" s="236">
        <v>0</v>
      </c>
      <c r="W61" s="236">
        <v>0</v>
      </c>
      <c r="X61" s="236">
        <v>0</v>
      </c>
      <c r="Y61" s="236">
        <v>0</v>
      </c>
      <c r="Z61" s="236">
        <v>0</v>
      </c>
      <c r="AA61" s="236">
        <v>5399.37</v>
      </c>
    </row>
    <row r="62" spans="1:27" ht="28.5" customHeight="1">
      <c r="A62" s="234" t="s">
        <v>943</v>
      </c>
      <c r="B62" s="235" t="s">
        <v>944</v>
      </c>
      <c r="C62" s="235" t="s">
        <v>945</v>
      </c>
      <c r="D62" s="235">
        <v>9223</v>
      </c>
      <c r="E62" s="236">
        <v>13105</v>
      </c>
      <c r="F62" s="236">
        <v>0</v>
      </c>
      <c r="G62" s="236">
        <v>0</v>
      </c>
      <c r="H62" s="236">
        <v>0</v>
      </c>
      <c r="I62" s="236">
        <v>0</v>
      </c>
      <c r="J62" s="236">
        <v>0</v>
      </c>
      <c r="K62" s="236">
        <v>0</v>
      </c>
      <c r="L62" s="236">
        <v>0</v>
      </c>
      <c r="M62" s="236">
        <v>0</v>
      </c>
      <c r="N62" s="236">
        <v>0</v>
      </c>
      <c r="O62" s="236">
        <v>0</v>
      </c>
      <c r="P62" s="236">
        <v>13105</v>
      </c>
      <c r="Q62" s="236">
        <v>1565.7</v>
      </c>
      <c r="R62" s="236">
        <v>7</v>
      </c>
      <c r="S62" s="236">
        <v>1051.46</v>
      </c>
      <c r="T62" s="236">
        <v>0</v>
      </c>
      <c r="U62" s="236">
        <v>0</v>
      </c>
      <c r="V62" s="236">
        <v>0</v>
      </c>
      <c r="W62" s="236">
        <v>0</v>
      </c>
      <c r="X62" s="236">
        <v>0</v>
      </c>
      <c r="Y62" s="236">
        <v>0</v>
      </c>
      <c r="Z62" s="236">
        <v>0</v>
      </c>
      <c r="AA62" s="236">
        <v>10480.84</v>
      </c>
    </row>
    <row r="63" spans="1:27" ht="28.5" customHeight="1">
      <c r="A63" s="234" t="s">
        <v>946</v>
      </c>
      <c r="B63" s="235" t="s">
        <v>947</v>
      </c>
      <c r="C63" s="235" t="s">
        <v>948</v>
      </c>
      <c r="D63" s="235">
        <v>1211.002</v>
      </c>
      <c r="E63" s="236">
        <v>6016</v>
      </c>
      <c r="F63" s="236">
        <v>3859.34</v>
      </c>
      <c r="G63" s="236">
        <v>0</v>
      </c>
      <c r="H63" s="236">
        <v>5568</v>
      </c>
      <c r="I63" s="236">
        <v>0</v>
      </c>
      <c r="J63" s="236">
        <v>0</v>
      </c>
      <c r="K63" s="236">
        <v>0</v>
      </c>
      <c r="L63" s="236">
        <v>0</v>
      </c>
      <c r="M63" s="236">
        <v>0</v>
      </c>
      <c r="N63" s="236">
        <v>0</v>
      </c>
      <c r="O63" s="236">
        <v>0</v>
      </c>
      <c r="P63" s="236">
        <v>11584</v>
      </c>
      <c r="Q63" s="236">
        <v>1628.04</v>
      </c>
      <c r="R63" s="236">
        <v>5</v>
      </c>
      <c r="S63" s="236">
        <v>735.19</v>
      </c>
      <c r="T63" s="236">
        <v>0</v>
      </c>
      <c r="U63" s="236">
        <v>0</v>
      </c>
      <c r="V63" s="236">
        <v>0</v>
      </c>
      <c r="W63" s="236">
        <v>0</v>
      </c>
      <c r="X63" s="236">
        <v>0</v>
      </c>
      <c r="Y63" s="236">
        <v>0</v>
      </c>
      <c r="Z63" s="236">
        <v>0</v>
      </c>
      <c r="AA63" s="236">
        <v>9215.77</v>
      </c>
    </row>
    <row r="64" spans="1:27" ht="28.5" customHeight="1">
      <c r="A64" s="234" t="s">
        <v>949</v>
      </c>
      <c r="B64" s="235" t="s">
        <v>950</v>
      </c>
      <c r="C64" s="235" t="s">
        <v>951</v>
      </c>
      <c r="D64" s="235">
        <v>9240</v>
      </c>
      <c r="E64" s="236">
        <v>76250</v>
      </c>
      <c r="F64" s="236">
        <v>0</v>
      </c>
      <c r="G64" s="236">
        <v>0</v>
      </c>
      <c r="H64" s="236">
        <v>0</v>
      </c>
      <c r="I64" s="236">
        <v>0</v>
      </c>
      <c r="J64" s="236">
        <v>0</v>
      </c>
      <c r="K64" s="236">
        <v>0</v>
      </c>
      <c r="L64" s="236">
        <v>12000</v>
      </c>
      <c r="M64" s="236">
        <v>0</v>
      </c>
      <c r="N64" s="236">
        <v>0</v>
      </c>
      <c r="O64" s="236">
        <v>0</v>
      </c>
      <c r="P64" s="236">
        <v>88250</v>
      </c>
      <c r="Q64" s="236">
        <v>3117.9</v>
      </c>
      <c r="R64" s="236">
        <v>10</v>
      </c>
      <c r="S64" s="236">
        <v>23224.95</v>
      </c>
      <c r="T64" s="236">
        <v>0</v>
      </c>
      <c r="U64" s="236">
        <v>0</v>
      </c>
      <c r="V64" s="236">
        <v>0</v>
      </c>
      <c r="W64" s="236">
        <v>0</v>
      </c>
      <c r="X64" s="236">
        <v>0</v>
      </c>
      <c r="Y64" s="236">
        <v>0</v>
      </c>
      <c r="Z64" s="236">
        <v>0</v>
      </c>
      <c r="AA64" s="236">
        <v>61897.15</v>
      </c>
    </row>
    <row r="65" spans="1:27" ht="28.5" customHeight="1">
      <c r="A65" s="234" t="s">
        <v>952</v>
      </c>
      <c r="B65" s="235" t="s">
        <v>953</v>
      </c>
      <c r="C65" s="235" t="s">
        <v>954</v>
      </c>
      <c r="D65" s="235">
        <v>1215.0050000000001</v>
      </c>
      <c r="E65" s="236">
        <v>5405</v>
      </c>
      <c r="F65" s="236">
        <v>1351.5</v>
      </c>
      <c r="G65" s="236">
        <v>0</v>
      </c>
      <c r="H65" s="236">
        <v>2518.66</v>
      </c>
      <c r="I65" s="236">
        <v>0</v>
      </c>
      <c r="J65" s="236">
        <v>0</v>
      </c>
      <c r="K65" s="236">
        <v>0</v>
      </c>
      <c r="L65" s="236">
        <v>0</v>
      </c>
      <c r="M65" s="236">
        <v>0</v>
      </c>
      <c r="N65" s="236">
        <v>0</v>
      </c>
      <c r="O65" s="236">
        <v>0</v>
      </c>
      <c r="P65" s="236">
        <v>7923.66</v>
      </c>
      <c r="Q65" s="236">
        <v>1690.22</v>
      </c>
      <c r="R65" s="236">
        <v>5</v>
      </c>
      <c r="S65" s="236">
        <v>167.84</v>
      </c>
      <c r="T65" s="236">
        <v>0</v>
      </c>
      <c r="U65" s="236">
        <v>0</v>
      </c>
      <c r="V65" s="236">
        <v>0</v>
      </c>
      <c r="W65" s="236">
        <v>0</v>
      </c>
      <c r="X65" s="236">
        <v>0</v>
      </c>
      <c r="Y65" s="236">
        <v>0</v>
      </c>
      <c r="Z65" s="236">
        <v>0</v>
      </c>
      <c r="AA65" s="236">
        <v>6060.6</v>
      </c>
    </row>
    <row r="66" spans="1:27" ht="28.5" customHeight="1">
      <c r="A66" s="234" t="s">
        <v>955</v>
      </c>
      <c r="B66" s="235" t="s">
        <v>39</v>
      </c>
      <c r="C66" s="235" t="s">
        <v>956</v>
      </c>
      <c r="D66" s="235">
        <v>1214.001</v>
      </c>
      <c r="E66" s="236">
        <v>30014</v>
      </c>
      <c r="F66" s="236">
        <v>0</v>
      </c>
      <c r="G66" s="236">
        <v>0</v>
      </c>
      <c r="H66" s="236">
        <v>0</v>
      </c>
      <c r="I66" s="236">
        <v>0</v>
      </c>
      <c r="J66" s="236">
        <v>0</v>
      </c>
      <c r="K66" s="236">
        <v>5000</v>
      </c>
      <c r="L66" s="236">
        <v>4000</v>
      </c>
      <c r="M66" s="236">
        <v>0</v>
      </c>
      <c r="N66" s="236">
        <v>0</v>
      </c>
      <c r="O66" s="236">
        <v>0</v>
      </c>
      <c r="P66" s="236">
        <v>39014</v>
      </c>
      <c r="Q66" s="236">
        <v>3162.64</v>
      </c>
      <c r="R66" s="236">
        <v>10</v>
      </c>
      <c r="S66" s="236">
        <v>7080.34</v>
      </c>
      <c r="T66" s="236">
        <v>0</v>
      </c>
      <c r="U66" s="236">
        <v>0</v>
      </c>
      <c r="V66" s="236">
        <v>0</v>
      </c>
      <c r="W66" s="236">
        <v>0</v>
      </c>
      <c r="X66" s="236">
        <v>0</v>
      </c>
      <c r="Y66" s="236">
        <v>0</v>
      </c>
      <c r="Z66" s="236">
        <v>0</v>
      </c>
      <c r="AA66" s="236">
        <v>28761.02</v>
      </c>
    </row>
    <row r="67" spans="1:27" ht="28.5" customHeight="1">
      <c r="A67" s="234" t="s">
        <v>957</v>
      </c>
      <c r="B67" s="235" t="s">
        <v>958</v>
      </c>
      <c r="C67" s="235" t="s">
        <v>859</v>
      </c>
      <c r="D67" s="235">
        <v>1213.0050000000001</v>
      </c>
      <c r="E67" s="236">
        <v>6567</v>
      </c>
      <c r="F67" s="236">
        <v>3031.41</v>
      </c>
      <c r="G67" s="236">
        <v>0</v>
      </c>
      <c r="H67" s="236">
        <v>3031.41</v>
      </c>
      <c r="I67" s="236">
        <v>0</v>
      </c>
      <c r="J67" s="236">
        <v>0</v>
      </c>
      <c r="K67" s="236">
        <v>0</v>
      </c>
      <c r="L67" s="236">
        <v>0</v>
      </c>
      <c r="M67" s="236">
        <v>0</v>
      </c>
      <c r="N67" s="236">
        <v>0</v>
      </c>
      <c r="O67" s="236">
        <v>0</v>
      </c>
      <c r="P67" s="236">
        <v>9598.41</v>
      </c>
      <c r="Q67" s="236">
        <v>1936.55</v>
      </c>
      <c r="R67" s="236">
        <v>5</v>
      </c>
      <c r="S67" s="236">
        <v>310.69</v>
      </c>
      <c r="T67" s="236">
        <v>0</v>
      </c>
      <c r="U67" s="236">
        <v>0</v>
      </c>
      <c r="V67" s="236">
        <v>0</v>
      </c>
      <c r="W67" s="236">
        <v>0</v>
      </c>
      <c r="X67" s="236">
        <v>0</v>
      </c>
      <c r="Y67" s="236">
        <v>0</v>
      </c>
      <c r="Z67" s="236">
        <v>0</v>
      </c>
      <c r="AA67" s="236">
        <v>7346.17</v>
      </c>
    </row>
    <row r="68" spans="1:27" ht="28.5" customHeight="1">
      <c r="A68" s="234" t="s">
        <v>959</v>
      </c>
      <c r="B68" s="235" t="s">
        <v>960</v>
      </c>
      <c r="C68" s="235" t="s">
        <v>948</v>
      </c>
      <c r="D68" s="235">
        <v>1211.002</v>
      </c>
      <c r="E68" s="236">
        <v>6234</v>
      </c>
      <c r="F68" s="236">
        <v>4363.8</v>
      </c>
      <c r="G68" s="236">
        <v>0</v>
      </c>
      <c r="H68" s="236">
        <v>5763.8</v>
      </c>
      <c r="I68" s="236">
        <v>0</v>
      </c>
      <c r="J68" s="236">
        <v>0</v>
      </c>
      <c r="K68" s="236">
        <v>0</v>
      </c>
      <c r="L68" s="236">
        <v>0</v>
      </c>
      <c r="M68" s="236">
        <v>0</v>
      </c>
      <c r="N68" s="236">
        <v>0</v>
      </c>
      <c r="O68" s="236">
        <v>0</v>
      </c>
      <c r="P68" s="236">
        <v>11997.8</v>
      </c>
      <c r="Q68" s="236">
        <v>1678.98</v>
      </c>
      <c r="R68" s="236">
        <v>5</v>
      </c>
      <c r="S68" s="236">
        <v>807.76</v>
      </c>
      <c r="T68" s="236">
        <v>0</v>
      </c>
      <c r="U68" s="236">
        <v>0</v>
      </c>
      <c r="V68" s="236">
        <v>0</v>
      </c>
      <c r="W68" s="236">
        <v>0</v>
      </c>
      <c r="X68" s="236">
        <v>0</v>
      </c>
      <c r="Y68" s="236">
        <v>0</v>
      </c>
      <c r="Z68" s="236">
        <v>0</v>
      </c>
      <c r="AA68" s="236">
        <v>9506.06</v>
      </c>
    </row>
    <row r="69" spans="1:27" ht="28.5" customHeight="1">
      <c r="A69" s="234" t="s">
        <v>961</v>
      </c>
      <c r="B69" s="235" t="s">
        <v>962</v>
      </c>
      <c r="C69" s="235" t="s">
        <v>927</v>
      </c>
      <c r="D69" s="235">
        <v>1211.0050000000001</v>
      </c>
      <c r="E69" s="236">
        <v>4504</v>
      </c>
      <c r="F69" s="236">
        <v>450.4</v>
      </c>
      <c r="G69" s="236">
        <v>0</v>
      </c>
      <c r="H69" s="236">
        <v>930.4</v>
      </c>
      <c r="I69" s="236">
        <v>0</v>
      </c>
      <c r="J69" s="236">
        <v>0</v>
      </c>
      <c r="K69" s="236">
        <v>0</v>
      </c>
      <c r="L69" s="236">
        <v>0</v>
      </c>
      <c r="M69" s="236">
        <v>0</v>
      </c>
      <c r="N69" s="236">
        <v>0</v>
      </c>
      <c r="O69" s="236">
        <v>0</v>
      </c>
      <c r="P69" s="236">
        <v>5434.4</v>
      </c>
      <c r="Q69" s="236">
        <v>1322.67</v>
      </c>
      <c r="R69" s="236">
        <v>3</v>
      </c>
      <c r="S69" s="236">
        <v>18.260000000000002</v>
      </c>
      <c r="T69" s="236">
        <v>0</v>
      </c>
      <c r="U69" s="236">
        <v>0</v>
      </c>
      <c r="V69" s="236">
        <v>0</v>
      </c>
      <c r="W69" s="236">
        <v>0</v>
      </c>
      <c r="X69" s="236">
        <v>0</v>
      </c>
      <c r="Y69" s="236">
        <v>0</v>
      </c>
      <c r="Z69" s="236">
        <v>0</v>
      </c>
      <c r="AA69" s="236">
        <v>4090.47</v>
      </c>
    </row>
    <row r="70" spans="1:27" ht="28.5" customHeight="1">
      <c r="A70" s="234" t="s">
        <v>963</v>
      </c>
      <c r="B70" s="235" t="s">
        <v>964</v>
      </c>
      <c r="C70" s="235" t="s">
        <v>900</v>
      </c>
      <c r="D70" s="235">
        <v>1210.002</v>
      </c>
      <c r="E70" s="236">
        <v>8870</v>
      </c>
      <c r="F70" s="236">
        <v>4768.7</v>
      </c>
      <c r="G70" s="236">
        <v>0</v>
      </c>
      <c r="H70" s="236">
        <v>5568.7</v>
      </c>
      <c r="I70" s="236">
        <v>0</v>
      </c>
      <c r="J70" s="236">
        <v>0</v>
      </c>
      <c r="K70" s="236">
        <v>1479</v>
      </c>
      <c r="L70" s="236">
        <v>0</v>
      </c>
      <c r="M70" s="236">
        <v>0</v>
      </c>
      <c r="N70" s="236">
        <v>0</v>
      </c>
      <c r="O70" s="236">
        <v>0</v>
      </c>
      <c r="P70" s="236">
        <v>15917.7</v>
      </c>
      <c r="Q70" s="236">
        <v>2802.69</v>
      </c>
      <c r="R70" s="236">
        <v>5</v>
      </c>
      <c r="S70" s="236">
        <v>1397.5</v>
      </c>
      <c r="T70" s="236">
        <v>0</v>
      </c>
      <c r="U70" s="236">
        <v>0</v>
      </c>
      <c r="V70" s="236">
        <v>0</v>
      </c>
      <c r="W70" s="236">
        <v>0</v>
      </c>
      <c r="X70" s="236">
        <v>0</v>
      </c>
      <c r="Y70" s="236">
        <v>0</v>
      </c>
      <c r="Z70" s="236">
        <v>0</v>
      </c>
      <c r="AA70" s="236">
        <v>11712.51</v>
      </c>
    </row>
    <row r="71" spans="1:27" ht="28.5" customHeight="1">
      <c r="A71" s="234" t="s">
        <v>965</v>
      </c>
      <c r="B71" s="235" t="s">
        <v>966</v>
      </c>
      <c r="C71" s="235" t="s">
        <v>807</v>
      </c>
      <c r="D71" s="235">
        <v>1212.001</v>
      </c>
      <c r="E71" s="236">
        <v>10499</v>
      </c>
      <c r="F71" s="236">
        <v>2939.04</v>
      </c>
      <c r="G71" s="236">
        <v>0</v>
      </c>
      <c r="H71" s="236">
        <v>2939.04</v>
      </c>
      <c r="I71" s="236">
        <v>0</v>
      </c>
      <c r="J71" s="236">
        <v>0</v>
      </c>
      <c r="K71" s="236">
        <v>0</v>
      </c>
      <c r="L71" s="236">
        <v>0</v>
      </c>
      <c r="M71" s="236">
        <v>0</v>
      </c>
      <c r="N71" s="236">
        <v>0</v>
      </c>
      <c r="O71" s="236">
        <v>0</v>
      </c>
      <c r="P71" s="236">
        <v>13438.04</v>
      </c>
      <c r="Q71" s="236">
        <v>1881.78</v>
      </c>
      <c r="R71" s="236">
        <v>7</v>
      </c>
      <c r="S71" s="236">
        <v>1054.8499999999999</v>
      </c>
      <c r="T71" s="236">
        <v>0</v>
      </c>
      <c r="U71" s="236">
        <v>0</v>
      </c>
      <c r="V71" s="236">
        <v>0</v>
      </c>
      <c r="W71" s="236">
        <v>0</v>
      </c>
      <c r="X71" s="236">
        <v>0</v>
      </c>
      <c r="Y71" s="236">
        <v>0</v>
      </c>
      <c r="Z71" s="236">
        <v>0</v>
      </c>
      <c r="AA71" s="236">
        <v>10494.41</v>
      </c>
    </row>
    <row r="72" spans="1:27" ht="28.5" customHeight="1">
      <c r="A72" s="234" t="s">
        <v>967</v>
      </c>
      <c r="B72" s="235" t="s">
        <v>968</v>
      </c>
      <c r="C72" s="235" t="s">
        <v>969</v>
      </c>
      <c r="D72" s="235">
        <v>1214.0060000000001</v>
      </c>
      <c r="E72" s="236">
        <v>7865</v>
      </c>
      <c r="F72" s="236">
        <v>4914.96</v>
      </c>
      <c r="G72" s="236">
        <v>0</v>
      </c>
      <c r="H72" s="236">
        <v>7414.96</v>
      </c>
      <c r="I72" s="236">
        <v>0</v>
      </c>
      <c r="J72" s="236">
        <v>0</v>
      </c>
      <c r="K72" s="236">
        <v>0</v>
      </c>
      <c r="L72" s="236">
        <v>0</v>
      </c>
      <c r="M72" s="236">
        <v>0</v>
      </c>
      <c r="N72" s="236">
        <v>0</v>
      </c>
      <c r="O72" s="236">
        <v>0</v>
      </c>
      <c r="P72" s="236">
        <v>15279.96</v>
      </c>
      <c r="Q72" s="236">
        <v>2074.04</v>
      </c>
      <c r="R72" s="236">
        <v>5</v>
      </c>
      <c r="S72" s="236">
        <v>1420.23</v>
      </c>
      <c r="T72" s="236">
        <v>0</v>
      </c>
      <c r="U72" s="236">
        <v>0</v>
      </c>
      <c r="V72" s="236">
        <v>0</v>
      </c>
      <c r="W72" s="236">
        <v>0</v>
      </c>
      <c r="X72" s="236">
        <v>0</v>
      </c>
      <c r="Y72" s="236">
        <v>0</v>
      </c>
      <c r="Z72" s="236">
        <v>0</v>
      </c>
      <c r="AA72" s="236">
        <v>11780.69</v>
      </c>
    </row>
    <row r="73" spans="1:27" ht="28.5" customHeight="1">
      <c r="A73" s="234" t="s">
        <v>970</v>
      </c>
      <c r="B73" s="235" t="s">
        <v>971</v>
      </c>
      <c r="C73" s="235" t="s">
        <v>894</v>
      </c>
      <c r="D73" s="235">
        <v>1210.002</v>
      </c>
      <c r="E73" s="236">
        <v>5489</v>
      </c>
      <c r="F73" s="236">
        <v>4225.76</v>
      </c>
      <c r="G73" s="236">
        <v>0</v>
      </c>
      <c r="H73" s="236">
        <v>4225.76</v>
      </c>
      <c r="I73" s="236">
        <v>0</v>
      </c>
      <c r="J73" s="236">
        <v>0</v>
      </c>
      <c r="K73" s="236">
        <v>0</v>
      </c>
      <c r="L73" s="236">
        <v>0</v>
      </c>
      <c r="M73" s="236">
        <v>0</v>
      </c>
      <c r="N73" s="236">
        <v>0</v>
      </c>
      <c r="O73" s="236">
        <v>0</v>
      </c>
      <c r="P73" s="236">
        <v>9714.76</v>
      </c>
      <c r="Q73" s="236">
        <v>1759.1</v>
      </c>
      <c r="R73" s="236">
        <v>5</v>
      </c>
      <c r="S73" s="236">
        <v>340.07</v>
      </c>
      <c r="T73" s="236">
        <v>0</v>
      </c>
      <c r="U73" s="236">
        <v>0</v>
      </c>
      <c r="V73" s="236">
        <v>0</v>
      </c>
      <c r="W73" s="236">
        <v>0</v>
      </c>
      <c r="X73" s="236">
        <v>0</v>
      </c>
      <c r="Y73" s="236">
        <v>0</v>
      </c>
      <c r="Z73" s="236">
        <v>0</v>
      </c>
      <c r="AA73" s="236">
        <v>7610.59</v>
      </c>
    </row>
    <row r="74" spans="1:27" ht="28.5" customHeight="1">
      <c r="A74" s="234" t="s">
        <v>972</v>
      </c>
      <c r="B74" s="235" t="s">
        <v>973</v>
      </c>
      <c r="C74" s="235" t="s">
        <v>974</v>
      </c>
      <c r="D74" s="235">
        <v>1213.0050000000001</v>
      </c>
      <c r="E74" s="236">
        <v>4229</v>
      </c>
      <c r="F74" s="236">
        <v>1057</v>
      </c>
      <c r="G74" s="236">
        <v>0</v>
      </c>
      <c r="H74" s="236">
        <v>1801.29</v>
      </c>
      <c r="I74" s="236">
        <v>0</v>
      </c>
      <c r="J74" s="236">
        <v>0</v>
      </c>
      <c r="K74" s="236">
        <v>705</v>
      </c>
      <c r="L74" s="236">
        <v>0</v>
      </c>
      <c r="M74" s="236">
        <v>0</v>
      </c>
      <c r="N74" s="236">
        <v>0</v>
      </c>
      <c r="O74" s="236">
        <v>0</v>
      </c>
      <c r="P74" s="236">
        <v>6735.29</v>
      </c>
      <c r="Q74" s="236">
        <v>1333.94</v>
      </c>
      <c r="R74" s="236">
        <v>3</v>
      </c>
      <c r="S74" s="236">
        <v>84.84</v>
      </c>
      <c r="T74" s="236">
        <v>0</v>
      </c>
      <c r="U74" s="236">
        <v>0</v>
      </c>
      <c r="V74" s="236">
        <v>0</v>
      </c>
      <c r="W74" s="236">
        <v>0</v>
      </c>
      <c r="X74" s="236">
        <v>0</v>
      </c>
      <c r="Y74" s="236">
        <v>0</v>
      </c>
      <c r="Z74" s="236">
        <v>0</v>
      </c>
      <c r="AA74" s="236">
        <v>5313.51</v>
      </c>
    </row>
    <row r="75" spans="1:27" ht="28.5" customHeight="1">
      <c r="A75" s="234" t="s">
        <v>975</v>
      </c>
      <c r="B75" s="235" t="s">
        <v>976</v>
      </c>
      <c r="C75" s="235" t="s">
        <v>977</v>
      </c>
      <c r="D75" s="235">
        <v>1213.0060000000001</v>
      </c>
      <c r="E75" s="236">
        <v>10670</v>
      </c>
      <c r="F75" s="236">
        <v>4487.55</v>
      </c>
      <c r="G75" s="236">
        <v>0</v>
      </c>
      <c r="H75" s="236">
        <v>8188.64</v>
      </c>
      <c r="I75" s="236">
        <v>0</v>
      </c>
      <c r="J75" s="236">
        <v>0</v>
      </c>
      <c r="K75" s="236">
        <v>1779</v>
      </c>
      <c r="L75" s="236">
        <v>0</v>
      </c>
      <c r="M75" s="236">
        <v>0</v>
      </c>
      <c r="N75" s="236">
        <v>0</v>
      </c>
      <c r="O75" s="236">
        <v>0</v>
      </c>
      <c r="P75" s="236">
        <v>20637.64</v>
      </c>
      <c r="Q75" s="236">
        <v>3101.93</v>
      </c>
      <c r="R75" s="236">
        <v>7</v>
      </c>
      <c r="S75" s="236">
        <v>2502.1799999999998</v>
      </c>
      <c r="T75" s="236">
        <v>0</v>
      </c>
      <c r="U75" s="236">
        <v>0</v>
      </c>
      <c r="V75" s="236">
        <v>0</v>
      </c>
      <c r="W75" s="236">
        <v>0</v>
      </c>
      <c r="X75" s="236">
        <v>0</v>
      </c>
      <c r="Y75" s="236">
        <v>0</v>
      </c>
      <c r="Z75" s="236">
        <v>0</v>
      </c>
      <c r="AA75" s="236">
        <v>15026.53</v>
      </c>
    </row>
    <row r="76" spans="1:27" ht="28.5" customHeight="1">
      <c r="A76" s="234" t="s">
        <v>978</v>
      </c>
      <c r="B76" s="235" t="s">
        <v>979</v>
      </c>
      <c r="C76" s="235" t="s">
        <v>980</v>
      </c>
      <c r="D76" s="235">
        <v>1212.001</v>
      </c>
      <c r="E76" s="236">
        <v>14009</v>
      </c>
      <c r="F76" s="236">
        <v>4487.7299999999996</v>
      </c>
      <c r="G76" s="236">
        <v>0</v>
      </c>
      <c r="H76" s="236">
        <v>4487.7299999999996</v>
      </c>
      <c r="I76" s="236">
        <v>0</v>
      </c>
      <c r="J76" s="236">
        <v>0</v>
      </c>
      <c r="K76" s="236">
        <v>0</v>
      </c>
      <c r="L76" s="236">
        <v>0</v>
      </c>
      <c r="M76" s="236">
        <v>0</v>
      </c>
      <c r="N76" s="236">
        <v>0</v>
      </c>
      <c r="O76" s="236">
        <v>0</v>
      </c>
      <c r="P76" s="236">
        <v>18496.73</v>
      </c>
      <c r="Q76" s="236">
        <v>2907.55</v>
      </c>
      <c r="R76" s="236">
        <v>7</v>
      </c>
      <c r="S76" s="236">
        <v>2015.55</v>
      </c>
      <c r="T76" s="236">
        <v>0</v>
      </c>
      <c r="U76" s="236">
        <v>0</v>
      </c>
      <c r="V76" s="236">
        <v>0</v>
      </c>
      <c r="W76" s="236">
        <v>0</v>
      </c>
      <c r="X76" s="236">
        <v>0</v>
      </c>
      <c r="Y76" s="236">
        <v>0</v>
      </c>
      <c r="Z76" s="236">
        <v>0</v>
      </c>
      <c r="AA76" s="236">
        <v>13566.63</v>
      </c>
    </row>
    <row r="77" spans="1:27" ht="28.5" customHeight="1">
      <c r="A77" s="234" t="s">
        <v>981</v>
      </c>
      <c r="B77" s="235" t="s">
        <v>982</v>
      </c>
      <c r="C77" s="235" t="s">
        <v>983</v>
      </c>
      <c r="D77" s="235">
        <v>1110</v>
      </c>
      <c r="E77" s="236">
        <v>43471</v>
      </c>
      <c r="F77" s="236">
        <v>0</v>
      </c>
      <c r="G77" s="236">
        <v>0</v>
      </c>
      <c r="H77" s="236">
        <v>0</v>
      </c>
      <c r="I77" s="236">
        <v>0</v>
      </c>
      <c r="J77" s="236">
        <v>0</v>
      </c>
      <c r="K77" s="236">
        <v>0</v>
      </c>
      <c r="L77" s="236">
        <v>0</v>
      </c>
      <c r="M77" s="236">
        <v>0</v>
      </c>
      <c r="N77" s="236">
        <v>0</v>
      </c>
      <c r="O77" s="236">
        <v>0</v>
      </c>
      <c r="P77" s="236">
        <v>43471</v>
      </c>
      <c r="Q77" s="236">
        <v>3117.9</v>
      </c>
      <c r="R77" s="236">
        <v>10</v>
      </c>
      <c r="S77" s="236">
        <v>8297.93</v>
      </c>
      <c r="T77" s="236">
        <v>0</v>
      </c>
      <c r="U77" s="236">
        <v>0</v>
      </c>
      <c r="V77" s="236">
        <v>0</v>
      </c>
      <c r="W77" s="236">
        <v>0</v>
      </c>
      <c r="X77" s="236">
        <v>0</v>
      </c>
      <c r="Y77" s="236">
        <v>0</v>
      </c>
      <c r="Z77" s="236">
        <v>0</v>
      </c>
      <c r="AA77" s="236">
        <v>32045.17</v>
      </c>
    </row>
    <row r="78" spans="1:27" ht="28.5" customHeight="1">
      <c r="A78" s="234" t="s">
        <v>984</v>
      </c>
      <c r="B78" s="235" t="s">
        <v>985</v>
      </c>
      <c r="C78" s="235" t="s">
        <v>986</v>
      </c>
      <c r="D78" s="235">
        <v>1215.0029999999999</v>
      </c>
      <c r="E78" s="236">
        <v>6775</v>
      </c>
      <c r="F78" s="236">
        <v>4562.18</v>
      </c>
      <c r="G78" s="236">
        <v>0</v>
      </c>
      <c r="H78" s="236">
        <v>8562.18</v>
      </c>
      <c r="I78" s="236">
        <v>0</v>
      </c>
      <c r="J78" s="236">
        <v>0</v>
      </c>
      <c r="K78" s="236">
        <v>0</v>
      </c>
      <c r="L78" s="236">
        <v>0</v>
      </c>
      <c r="M78" s="236">
        <v>0</v>
      </c>
      <c r="N78" s="236">
        <v>0</v>
      </c>
      <c r="O78" s="236">
        <v>0</v>
      </c>
      <c r="P78" s="236">
        <v>15337.18</v>
      </c>
      <c r="Q78" s="236">
        <v>2079.52</v>
      </c>
      <c r="R78" s="236">
        <v>5</v>
      </c>
      <c r="S78" s="236">
        <v>1433.17</v>
      </c>
      <c r="T78" s="236">
        <v>0</v>
      </c>
      <c r="U78" s="236">
        <v>0</v>
      </c>
      <c r="V78" s="236">
        <v>0</v>
      </c>
      <c r="W78" s="236">
        <v>0</v>
      </c>
      <c r="X78" s="236">
        <v>0</v>
      </c>
      <c r="Y78" s="236">
        <v>0</v>
      </c>
      <c r="Z78" s="236">
        <v>0</v>
      </c>
      <c r="AA78" s="236">
        <v>11819.49</v>
      </c>
    </row>
    <row r="79" spans="1:27" ht="28.5" customHeight="1">
      <c r="A79" s="234" t="s">
        <v>987</v>
      </c>
      <c r="B79" s="235" t="s">
        <v>988</v>
      </c>
      <c r="C79" s="235" t="s">
        <v>989</v>
      </c>
      <c r="D79" s="235">
        <v>1211.002</v>
      </c>
      <c r="E79" s="236">
        <v>6444</v>
      </c>
      <c r="F79" s="236">
        <v>644.4</v>
      </c>
      <c r="G79" s="236">
        <v>0</v>
      </c>
      <c r="H79" s="236">
        <v>2044.4</v>
      </c>
      <c r="I79" s="236">
        <v>0</v>
      </c>
      <c r="J79" s="236">
        <v>0</v>
      </c>
      <c r="K79" s="236">
        <v>1074</v>
      </c>
      <c r="L79" s="236">
        <v>0</v>
      </c>
      <c r="M79" s="236">
        <v>0</v>
      </c>
      <c r="N79" s="236">
        <v>0</v>
      </c>
      <c r="O79" s="236">
        <v>0</v>
      </c>
      <c r="P79" s="236">
        <v>9562.4</v>
      </c>
      <c r="Q79" s="236">
        <v>2101.0300000000002</v>
      </c>
      <c r="R79" s="236">
        <v>5</v>
      </c>
      <c r="S79" s="236">
        <v>290.64</v>
      </c>
      <c r="T79" s="236">
        <v>0</v>
      </c>
      <c r="U79" s="236">
        <v>0</v>
      </c>
      <c r="V79" s="236">
        <v>0</v>
      </c>
      <c r="W79" s="236">
        <v>0</v>
      </c>
      <c r="X79" s="236">
        <v>0</v>
      </c>
      <c r="Y79" s="236">
        <v>0</v>
      </c>
      <c r="Z79" s="236">
        <v>0</v>
      </c>
      <c r="AA79" s="236">
        <v>7165.73</v>
      </c>
    </row>
    <row r="80" spans="1:27" ht="28.5" customHeight="1">
      <c r="A80" s="234" t="s">
        <v>990</v>
      </c>
      <c r="B80" s="235" t="s">
        <v>991</v>
      </c>
      <c r="C80" s="235" t="s">
        <v>992</v>
      </c>
      <c r="D80" s="235">
        <v>1214.0060000000001</v>
      </c>
      <c r="E80" s="236">
        <v>9309</v>
      </c>
      <c r="F80" s="236">
        <v>4831.75</v>
      </c>
      <c r="G80" s="236">
        <v>0</v>
      </c>
      <c r="H80" s="236">
        <v>4831.75</v>
      </c>
      <c r="I80" s="236">
        <v>0</v>
      </c>
      <c r="J80" s="236">
        <v>0</v>
      </c>
      <c r="K80" s="236">
        <v>0</v>
      </c>
      <c r="L80" s="236">
        <v>0</v>
      </c>
      <c r="M80" s="236">
        <v>5762.71</v>
      </c>
      <c r="N80" s="236">
        <v>0</v>
      </c>
      <c r="O80" s="236">
        <v>0</v>
      </c>
      <c r="P80" s="236">
        <v>8378.0400000000009</v>
      </c>
      <c r="Q80" s="236">
        <v>0</v>
      </c>
      <c r="R80" s="236">
        <v>5</v>
      </c>
      <c r="S80" s="236">
        <v>419.61</v>
      </c>
      <c r="T80" s="236">
        <v>0</v>
      </c>
      <c r="U80" s="236">
        <v>0</v>
      </c>
      <c r="V80" s="236">
        <v>0</v>
      </c>
      <c r="W80" s="236">
        <v>0</v>
      </c>
      <c r="X80" s="236">
        <v>0</v>
      </c>
      <c r="Y80" s="236">
        <v>0</v>
      </c>
      <c r="Z80" s="236">
        <v>0</v>
      </c>
      <c r="AA80" s="236">
        <v>7953.43</v>
      </c>
    </row>
    <row r="81" spans="1:27" ht="28.5" customHeight="1">
      <c r="A81" s="234" t="s">
        <v>993</v>
      </c>
      <c r="B81" s="235" t="s">
        <v>994</v>
      </c>
      <c r="C81" s="235" t="s">
        <v>995</v>
      </c>
      <c r="D81" s="235">
        <v>1216.0060000000001</v>
      </c>
      <c r="E81" s="236">
        <v>7528</v>
      </c>
      <c r="F81" s="236">
        <v>5209.24</v>
      </c>
      <c r="G81" s="236">
        <v>0</v>
      </c>
      <c r="H81" s="236">
        <v>7209.24</v>
      </c>
      <c r="I81" s="236">
        <v>0</v>
      </c>
      <c r="J81" s="236">
        <v>0</v>
      </c>
      <c r="K81" s="236">
        <v>0</v>
      </c>
      <c r="L81" s="236">
        <v>0</v>
      </c>
      <c r="M81" s="236">
        <v>0</v>
      </c>
      <c r="N81" s="236">
        <v>0</v>
      </c>
      <c r="O81" s="236">
        <v>0</v>
      </c>
      <c r="P81" s="236">
        <v>14737.24</v>
      </c>
      <c r="Q81" s="236">
        <v>2059.13</v>
      </c>
      <c r="R81" s="236">
        <v>5</v>
      </c>
      <c r="S81" s="236">
        <v>1288.28</v>
      </c>
      <c r="T81" s="236">
        <v>0</v>
      </c>
      <c r="U81" s="236">
        <v>0</v>
      </c>
      <c r="V81" s="236">
        <v>0</v>
      </c>
      <c r="W81" s="236">
        <v>0</v>
      </c>
      <c r="X81" s="236">
        <v>0</v>
      </c>
      <c r="Y81" s="236">
        <v>0</v>
      </c>
      <c r="Z81" s="236">
        <v>0</v>
      </c>
      <c r="AA81" s="236">
        <v>11384.83</v>
      </c>
    </row>
    <row r="82" spans="1:27" ht="28.5" customHeight="1">
      <c r="A82" s="234" t="s">
        <v>996</v>
      </c>
      <c r="B82" s="235" t="s">
        <v>997</v>
      </c>
      <c r="C82" s="235" t="s">
        <v>998</v>
      </c>
      <c r="D82" s="235">
        <v>1215.002</v>
      </c>
      <c r="E82" s="236">
        <v>6458</v>
      </c>
      <c r="F82" s="236">
        <v>4043.77</v>
      </c>
      <c r="G82" s="236">
        <v>0</v>
      </c>
      <c r="H82" s="236">
        <v>6043.77</v>
      </c>
      <c r="I82" s="236">
        <v>0</v>
      </c>
      <c r="J82" s="236">
        <v>0</v>
      </c>
      <c r="K82" s="236">
        <v>0</v>
      </c>
      <c r="L82" s="236">
        <v>0</v>
      </c>
      <c r="M82" s="236">
        <v>0</v>
      </c>
      <c r="N82" s="236">
        <v>0</v>
      </c>
      <c r="O82" s="236">
        <v>0</v>
      </c>
      <c r="P82" s="236">
        <v>12501.77</v>
      </c>
      <c r="Q82" s="236">
        <v>1739.71</v>
      </c>
      <c r="R82" s="236">
        <v>5</v>
      </c>
      <c r="S82" s="236">
        <v>896.41</v>
      </c>
      <c r="T82" s="236">
        <v>0</v>
      </c>
      <c r="U82" s="236">
        <v>0</v>
      </c>
      <c r="V82" s="236">
        <v>0</v>
      </c>
      <c r="W82" s="236">
        <v>0</v>
      </c>
      <c r="X82" s="236">
        <v>0</v>
      </c>
      <c r="Y82" s="236">
        <v>0</v>
      </c>
      <c r="Z82" s="236">
        <v>0</v>
      </c>
      <c r="AA82" s="236">
        <v>9860.65</v>
      </c>
    </row>
    <row r="83" spans="1:27" ht="28.5" customHeight="1">
      <c r="A83" s="234" t="s">
        <v>999</v>
      </c>
      <c r="B83" s="235" t="s">
        <v>1000</v>
      </c>
      <c r="C83" s="235" t="s">
        <v>1001</v>
      </c>
      <c r="D83" s="235">
        <v>1213.0029999999999</v>
      </c>
      <c r="E83" s="236">
        <v>6760</v>
      </c>
      <c r="F83" s="236">
        <v>3026.75</v>
      </c>
      <c r="G83" s="236">
        <v>0</v>
      </c>
      <c r="H83" s="236">
        <v>5572.52</v>
      </c>
      <c r="I83" s="236">
        <v>0</v>
      </c>
      <c r="J83" s="236">
        <v>0</v>
      </c>
      <c r="K83" s="236">
        <v>0</v>
      </c>
      <c r="L83" s="236">
        <v>0</v>
      </c>
      <c r="M83" s="236">
        <v>0</v>
      </c>
      <c r="N83" s="236">
        <v>0</v>
      </c>
      <c r="O83" s="236">
        <v>0</v>
      </c>
      <c r="P83" s="236">
        <v>12332.52</v>
      </c>
      <c r="Q83" s="236">
        <v>1660.63</v>
      </c>
      <c r="R83" s="236">
        <v>5</v>
      </c>
      <c r="S83" s="236">
        <v>878.38</v>
      </c>
      <c r="T83" s="236">
        <v>0</v>
      </c>
      <c r="U83" s="236">
        <v>0</v>
      </c>
      <c r="V83" s="236">
        <v>0</v>
      </c>
      <c r="W83" s="236">
        <v>0</v>
      </c>
      <c r="X83" s="236">
        <v>0</v>
      </c>
      <c r="Y83" s="236">
        <v>0</v>
      </c>
      <c r="Z83" s="236">
        <v>0</v>
      </c>
      <c r="AA83" s="236">
        <v>9788.51</v>
      </c>
    </row>
    <row r="84" spans="1:27" ht="28.5" customHeight="1">
      <c r="A84" s="234" t="s">
        <v>1002</v>
      </c>
      <c r="B84" s="235" t="s">
        <v>1003</v>
      </c>
      <c r="C84" s="235" t="s">
        <v>1004</v>
      </c>
      <c r="D84" s="235">
        <v>1212.0060000000001</v>
      </c>
      <c r="E84" s="236">
        <v>6965</v>
      </c>
      <c r="F84" s="236">
        <v>696.4</v>
      </c>
      <c r="G84" s="236">
        <v>0</v>
      </c>
      <c r="H84" s="236">
        <v>3177.95</v>
      </c>
      <c r="I84" s="236">
        <v>0</v>
      </c>
      <c r="J84" s="236">
        <v>0</v>
      </c>
      <c r="K84" s="236">
        <v>0</v>
      </c>
      <c r="L84" s="236">
        <v>0</v>
      </c>
      <c r="M84" s="236">
        <v>0</v>
      </c>
      <c r="N84" s="236">
        <v>0</v>
      </c>
      <c r="O84" s="236">
        <v>0</v>
      </c>
      <c r="P84" s="236">
        <v>10142.950000000001</v>
      </c>
      <c r="Q84" s="236">
        <v>1617.41</v>
      </c>
      <c r="R84" s="236">
        <v>5</v>
      </c>
      <c r="S84" s="236">
        <v>449.11</v>
      </c>
      <c r="T84" s="236">
        <v>0</v>
      </c>
      <c r="U84" s="236">
        <v>0</v>
      </c>
      <c r="V84" s="236">
        <v>0</v>
      </c>
      <c r="W84" s="236">
        <v>0</v>
      </c>
      <c r="X84" s="236">
        <v>0</v>
      </c>
      <c r="Y84" s="236">
        <v>0</v>
      </c>
      <c r="Z84" s="236">
        <v>0</v>
      </c>
      <c r="AA84" s="236">
        <v>8071.43</v>
      </c>
    </row>
    <row r="85" spans="1:27" ht="28.5" customHeight="1">
      <c r="A85" s="234" t="s">
        <v>1005</v>
      </c>
      <c r="B85" s="235" t="s">
        <v>1006</v>
      </c>
      <c r="C85" s="235" t="s">
        <v>1007</v>
      </c>
      <c r="D85" s="235">
        <v>1213.002</v>
      </c>
      <c r="E85" s="236">
        <v>6007</v>
      </c>
      <c r="F85" s="236">
        <v>2976.62</v>
      </c>
      <c r="G85" s="236">
        <v>0</v>
      </c>
      <c r="H85" s="236">
        <v>2976.62</v>
      </c>
      <c r="I85" s="236">
        <v>0</v>
      </c>
      <c r="J85" s="236">
        <v>0</v>
      </c>
      <c r="K85" s="236">
        <v>0</v>
      </c>
      <c r="L85" s="236">
        <v>0</v>
      </c>
      <c r="M85" s="236">
        <v>0</v>
      </c>
      <c r="N85" s="236">
        <v>0</v>
      </c>
      <c r="O85" s="236">
        <v>0</v>
      </c>
      <c r="P85" s="236">
        <v>8983.6200000000008</v>
      </c>
      <c r="Q85" s="236">
        <v>1865.63</v>
      </c>
      <c r="R85" s="236">
        <v>5</v>
      </c>
      <c r="S85" s="236">
        <v>256.3</v>
      </c>
      <c r="T85" s="236">
        <v>0</v>
      </c>
      <c r="U85" s="236">
        <v>0</v>
      </c>
      <c r="V85" s="236">
        <v>0</v>
      </c>
      <c r="W85" s="236">
        <v>0</v>
      </c>
      <c r="X85" s="236">
        <v>0</v>
      </c>
      <c r="Y85" s="236">
        <v>0</v>
      </c>
      <c r="Z85" s="236">
        <v>0</v>
      </c>
      <c r="AA85" s="236">
        <v>6856.69</v>
      </c>
    </row>
    <row r="86" spans="1:27" ht="28.5" customHeight="1">
      <c r="A86" s="234" t="s">
        <v>1008</v>
      </c>
      <c r="B86" s="235" t="s">
        <v>1009</v>
      </c>
      <c r="C86" s="235" t="s">
        <v>1010</v>
      </c>
      <c r="D86" s="235">
        <v>1211.0050000000001</v>
      </c>
      <c r="E86" s="236">
        <v>6992</v>
      </c>
      <c r="F86" s="236">
        <v>4133.5</v>
      </c>
      <c r="G86" s="236">
        <v>0</v>
      </c>
      <c r="H86" s="236">
        <v>6305.29</v>
      </c>
      <c r="I86" s="236">
        <v>0</v>
      </c>
      <c r="J86" s="236">
        <v>0</v>
      </c>
      <c r="K86" s="236">
        <v>0</v>
      </c>
      <c r="L86" s="236">
        <v>0</v>
      </c>
      <c r="M86" s="236">
        <v>0</v>
      </c>
      <c r="N86" s="236">
        <v>0</v>
      </c>
      <c r="O86" s="236">
        <v>0</v>
      </c>
      <c r="P86" s="236">
        <v>13297.29</v>
      </c>
      <c r="Q86" s="236">
        <v>2025.34</v>
      </c>
      <c r="R86" s="236">
        <v>5</v>
      </c>
      <c r="S86" s="236">
        <v>998.39</v>
      </c>
      <c r="T86" s="236">
        <v>0</v>
      </c>
      <c r="U86" s="236">
        <v>0</v>
      </c>
      <c r="V86" s="236">
        <v>0</v>
      </c>
      <c r="W86" s="236">
        <v>0</v>
      </c>
      <c r="X86" s="236">
        <v>0</v>
      </c>
      <c r="Y86" s="236">
        <v>0</v>
      </c>
      <c r="Z86" s="236">
        <v>0</v>
      </c>
      <c r="AA86" s="236">
        <v>10268.56</v>
      </c>
    </row>
    <row r="87" spans="1:27" ht="28.5" customHeight="1">
      <c r="A87" s="234" t="s">
        <v>1011</v>
      </c>
      <c r="B87" s="235" t="s">
        <v>1012</v>
      </c>
      <c r="C87" s="235" t="s">
        <v>1004</v>
      </c>
      <c r="D87" s="235">
        <v>1212.0060000000001</v>
      </c>
      <c r="E87" s="236">
        <v>6457</v>
      </c>
      <c r="F87" s="236">
        <v>3411.46</v>
      </c>
      <c r="G87" s="236">
        <v>0</v>
      </c>
      <c r="H87" s="236">
        <v>4211.46</v>
      </c>
      <c r="I87" s="236">
        <v>0</v>
      </c>
      <c r="J87" s="236">
        <v>0</v>
      </c>
      <c r="K87" s="236">
        <v>1077</v>
      </c>
      <c r="L87" s="236">
        <v>0</v>
      </c>
      <c r="M87" s="236">
        <v>0</v>
      </c>
      <c r="N87" s="236">
        <v>0</v>
      </c>
      <c r="O87" s="236">
        <v>0</v>
      </c>
      <c r="P87" s="236">
        <v>11745.46</v>
      </c>
      <c r="Q87" s="236">
        <v>1388.91</v>
      </c>
      <c r="R87" s="236">
        <v>5</v>
      </c>
      <c r="S87" s="236">
        <v>815.31</v>
      </c>
      <c r="T87" s="236">
        <v>0</v>
      </c>
      <c r="U87" s="236">
        <v>0</v>
      </c>
      <c r="V87" s="236">
        <v>0</v>
      </c>
      <c r="W87" s="236">
        <v>0</v>
      </c>
      <c r="X87" s="236">
        <v>0</v>
      </c>
      <c r="Y87" s="236">
        <v>0</v>
      </c>
      <c r="Z87" s="236">
        <v>0</v>
      </c>
      <c r="AA87" s="236">
        <v>9536.24</v>
      </c>
    </row>
    <row r="88" spans="1:27" ht="28.5" customHeight="1">
      <c r="A88" s="234" t="s">
        <v>1013</v>
      </c>
      <c r="B88" s="235" t="s">
        <v>1014</v>
      </c>
      <c r="C88" s="235" t="s">
        <v>1015</v>
      </c>
      <c r="D88" s="235">
        <v>1215.008</v>
      </c>
      <c r="E88" s="236">
        <v>8273</v>
      </c>
      <c r="F88" s="236">
        <v>3726.53</v>
      </c>
      <c r="G88" s="236">
        <v>0</v>
      </c>
      <c r="H88" s="236">
        <v>3726.53</v>
      </c>
      <c r="I88" s="236">
        <v>0</v>
      </c>
      <c r="J88" s="236">
        <v>0</v>
      </c>
      <c r="K88" s="236">
        <v>0</v>
      </c>
      <c r="L88" s="236">
        <v>0</v>
      </c>
      <c r="M88" s="236">
        <v>0</v>
      </c>
      <c r="N88" s="236">
        <v>0</v>
      </c>
      <c r="O88" s="236">
        <v>0</v>
      </c>
      <c r="P88" s="236">
        <v>11999.53</v>
      </c>
      <c r="Q88" s="236">
        <v>3302.35</v>
      </c>
      <c r="R88" s="236">
        <v>5</v>
      </c>
      <c r="S88" s="236">
        <v>483.44</v>
      </c>
      <c r="T88" s="236">
        <v>0</v>
      </c>
      <c r="U88" s="236">
        <v>0</v>
      </c>
      <c r="V88" s="236">
        <v>0</v>
      </c>
      <c r="W88" s="236">
        <v>0</v>
      </c>
      <c r="X88" s="236">
        <v>0</v>
      </c>
      <c r="Y88" s="236">
        <v>0</v>
      </c>
      <c r="Z88" s="236">
        <v>0</v>
      </c>
      <c r="AA88" s="236">
        <v>8208.74</v>
      </c>
    </row>
    <row r="89" spans="1:27" ht="28.5" customHeight="1">
      <c r="A89" s="234" t="s">
        <v>1016</v>
      </c>
      <c r="B89" s="235" t="s">
        <v>1017</v>
      </c>
      <c r="C89" s="235" t="s">
        <v>1018</v>
      </c>
      <c r="D89" s="235">
        <v>1211.0050000000001</v>
      </c>
      <c r="E89" s="236">
        <v>5086</v>
      </c>
      <c r="F89" s="236">
        <v>3560.2</v>
      </c>
      <c r="G89" s="236">
        <v>0</v>
      </c>
      <c r="H89" s="236">
        <v>4630.2</v>
      </c>
      <c r="I89" s="236">
        <v>0</v>
      </c>
      <c r="J89" s="236">
        <v>0</v>
      </c>
      <c r="K89" s="236">
        <v>0</v>
      </c>
      <c r="L89" s="236">
        <v>0</v>
      </c>
      <c r="M89" s="236">
        <v>0</v>
      </c>
      <c r="N89" s="236">
        <v>0</v>
      </c>
      <c r="O89" s="236">
        <v>0</v>
      </c>
      <c r="P89" s="236">
        <v>9716.2000000000007</v>
      </c>
      <c r="Q89" s="236">
        <v>1365.13</v>
      </c>
      <c r="R89" s="236">
        <v>5</v>
      </c>
      <c r="S89" s="236">
        <v>414.21</v>
      </c>
      <c r="T89" s="236">
        <v>0</v>
      </c>
      <c r="U89" s="236">
        <v>0</v>
      </c>
      <c r="V89" s="236">
        <v>0</v>
      </c>
      <c r="W89" s="236">
        <v>0</v>
      </c>
      <c r="X89" s="236">
        <v>0</v>
      </c>
      <c r="Y89" s="236">
        <v>0</v>
      </c>
      <c r="Z89" s="236">
        <v>0</v>
      </c>
      <c r="AA89" s="236">
        <v>7931.86</v>
      </c>
    </row>
    <row r="90" spans="1:27" ht="28.5" customHeight="1">
      <c r="A90" s="234" t="s">
        <v>1019</v>
      </c>
      <c r="B90" s="235" t="s">
        <v>1020</v>
      </c>
      <c r="C90" s="235" t="s">
        <v>1021</v>
      </c>
      <c r="D90" s="235">
        <v>1212.0029999999999</v>
      </c>
      <c r="E90" s="236">
        <v>6837</v>
      </c>
      <c r="F90" s="236">
        <v>683.6</v>
      </c>
      <c r="G90" s="236">
        <v>0</v>
      </c>
      <c r="H90" s="236">
        <v>683.6</v>
      </c>
      <c r="I90" s="236">
        <v>0</v>
      </c>
      <c r="J90" s="236">
        <v>0</v>
      </c>
      <c r="K90" s="236">
        <v>0</v>
      </c>
      <c r="L90" s="236">
        <v>0</v>
      </c>
      <c r="M90" s="236">
        <v>0</v>
      </c>
      <c r="N90" s="236">
        <v>0</v>
      </c>
      <c r="O90" s="236">
        <v>0</v>
      </c>
      <c r="P90" s="236">
        <v>7520.6</v>
      </c>
      <c r="Q90" s="236">
        <v>2291.3000000000002</v>
      </c>
      <c r="R90" s="236">
        <v>5</v>
      </c>
      <c r="S90" s="236">
        <v>67.430000000000007</v>
      </c>
      <c r="T90" s="236">
        <v>0</v>
      </c>
      <c r="U90" s="236">
        <v>0</v>
      </c>
      <c r="V90" s="236">
        <v>0</v>
      </c>
      <c r="W90" s="236">
        <v>0</v>
      </c>
      <c r="X90" s="236">
        <v>0</v>
      </c>
      <c r="Y90" s="236">
        <v>0</v>
      </c>
      <c r="Z90" s="236">
        <v>0</v>
      </c>
      <c r="AA90" s="236">
        <v>5156.87</v>
      </c>
    </row>
    <row r="91" spans="1:27" ht="28.5" customHeight="1">
      <c r="A91" s="234" t="s">
        <v>1022</v>
      </c>
      <c r="B91" s="235" t="s">
        <v>1023</v>
      </c>
      <c r="C91" s="235" t="s">
        <v>974</v>
      </c>
      <c r="D91" s="235">
        <v>1213.0050000000001</v>
      </c>
      <c r="E91" s="236">
        <v>4520</v>
      </c>
      <c r="F91" s="236">
        <v>2226.7199999999998</v>
      </c>
      <c r="G91" s="236">
        <v>0</v>
      </c>
      <c r="H91" s="236">
        <v>3026.72</v>
      </c>
      <c r="I91" s="236">
        <v>0</v>
      </c>
      <c r="J91" s="236">
        <v>0</v>
      </c>
      <c r="K91" s="236">
        <v>753</v>
      </c>
      <c r="L91" s="236">
        <v>0</v>
      </c>
      <c r="M91" s="236">
        <v>0</v>
      </c>
      <c r="N91" s="236">
        <v>0</v>
      </c>
      <c r="O91" s="236">
        <v>0</v>
      </c>
      <c r="P91" s="236">
        <v>8299.7199999999993</v>
      </c>
      <c r="Q91" s="236">
        <v>1252.18</v>
      </c>
      <c r="R91" s="236">
        <v>3</v>
      </c>
      <c r="S91" s="236">
        <v>249.45</v>
      </c>
      <c r="T91" s="236">
        <v>0</v>
      </c>
      <c r="U91" s="236">
        <v>0</v>
      </c>
      <c r="V91" s="236">
        <v>0</v>
      </c>
      <c r="W91" s="236">
        <v>0</v>
      </c>
      <c r="X91" s="236">
        <v>0</v>
      </c>
      <c r="Y91" s="236">
        <v>0</v>
      </c>
      <c r="Z91" s="236">
        <v>0</v>
      </c>
      <c r="AA91" s="236">
        <v>6795.09</v>
      </c>
    </row>
    <row r="92" spans="1:27" ht="28.5" customHeight="1">
      <c r="A92" s="234" t="s">
        <v>1024</v>
      </c>
      <c r="B92" s="235" t="s">
        <v>1025</v>
      </c>
      <c r="C92" s="235" t="s">
        <v>1026</v>
      </c>
      <c r="D92" s="235">
        <v>1213.0029999999999</v>
      </c>
      <c r="E92" s="236">
        <v>5994</v>
      </c>
      <c r="F92" s="236">
        <v>2983.11</v>
      </c>
      <c r="G92" s="236">
        <v>0</v>
      </c>
      <c r="H92" s="236">
        <v>2983.11</v>
      </c>
      <c r="I92" s="236">
        <v>0</v>
      </c>
      <c r="J92" s="236">
        <v>0</v>
      </c>
      <c r="K92" s="236">
        <v>0</v>
      </c>
      <c r="L92" s="236">
        <v>0</v>
      </c>
      <c r="M92" s="236">
        <v>0</v>
      </c>
      <c r="N92" s="236">
        <v>2168.61</v>
      </c>
      <c r="O92" s="236">
        <v>0</v>
      </c>
      <c r="P92" s="236">
        <v>11145.72</v>
      </c>
      <c r="Q92" s="236">
        <v>1584.78</v>
      </c>
      <c r="R92" s="236">
        <v>5</v>
      </c>
      <c r="S92" s="236">
        <v>656.19</v>
      </c>
      <c r="T92" s="236">
        <v>0</v>
      </c>
      <c r="U92" s="236">
        <v>0</v>
      </c>
      <c r="V92" s="236">
        <v>0</v>
      </c>
      <c r="W92" s="236">
        <v>0</v>
      </c>
      <c r="X92" s="236">
        <v>0</v>
      </c>
      <c r="Y92" s="236">
        <v>0</v>
      </c>
      <c r="Z92" s="236">
        <v>0</v>
      </c>
      <c r="AA92" s="236">
        <v>8899.75</v>
      </c>
    </row>
    <row r="93" spans="1:27" ht="28.5" customHeight="1">
      <c r="A93" s="234" t="s">
        <v>1027</v>
      </c>
      <c r="B93" s="235" t="s">
        <v>1028</v>
      </c>
      <c r="C93" s="235" t="s">
        <v>1029</v>
      </c>
      <c r="D93" s="235">
        <v>1215.0060000000001</v>
      </c>
      <c r="E93" s="236">
        <v>6261</v>
      </c>
      <c r="F93" s="236">
        <v>3051.07</v>
      </c>
      <c r="G93" s="236">
        <v>0</v>
      </c>
      <c r="H93" s="236">
        <v>3051.07</v>
      </c>
      <c r="I93" s="236">
        <v>0</v>
      </c>
      <c r="J93" s="236">
        <v>0</v>
      </c>
      <c r="K93" s="236">
        <v>0</v>
      </c>
      <c r="L93" s="236">
        <v>0</v>
      </c>
      <c r="M93" s="236">
        <v>0</v>
      </c>
      <c r="N93" s="236">
        <v>0</v>
      </c>
      <c r="O93" s="236">
        <v>0</v>
      </c>
      <c r="P93" s="236">
        <v>9312.07</v>
      </c>
      <c r="Q93" s="236">
        <v>1698.32</v>
      </c>
      <c r="R93" s="236">
        <v>5</v>
      </c>
      <c r="S93" s="236">
        <v>305.88</v>
      </c>
      <c r="T93" s="236">
        <v>0</v>
      </c>
      <c r="U93" s="236">
        <v>0</v>
      </c>
      <c r="V93" s="236">
        <v>0</v>
      </c>
      <c r="W93" s="236">
        <v>0</v>
      </c>
      <c r="X93" s="236">
        <v>0</v>
      </c>
      <c r="Y93" s="236">
        <v>0</v>
      </c>
      <c r="Z93" s="236">
        <v>0</v>
      </c>
      <c r="AA93" s="236">
        <v>7302.87</v>
      </c>
    </row>
    <row r="94" spans="1:27" ht="28.5" customHeight="1">
      <c r="A94" s="234" t="s">
        <v>1030</v>
      </c>
      <c r="B94" s="235" t="s">
        <v>1031</v>
      </c>
      <c r="C94" s="235" t="s">
        <v>1032</v>
      </c>
      <c r="D94" s="235">
        <v>1260</v>
      </c>
      <c r="E94" s="236">
        <v>14902</v>
      </c>
      <c r="F94" s="236">
        <v>4682.21</v>
      </c>
      <c r="G94" s="236">
        <v>0</v>
      </c>
      <c r="H94" s="236">
        <v>6046.21</v>
      </c>
      <c r="I94" s="236">
        <v>0</v>
      </c>
      <c r="J94" s="236">
        <v>0</v>
      </c>
      <c r="K94" s="236">
        <v>0</v>
      </c>
      <c r="L94" s="236">
        <v>0</v>
      </c>
      <c r="M94" s="236">
        <v>0</v>
      </c>
      <c r="N94" s="236">
        <v>0</v>
      </c>
      <c r="O94" s="236">
        <v>0</v>
      </c>
      <c r="P94" s="236">
        <v>20948.21</v>
      </c>
      <c r="Q94" s="236">
        <v>2765.73</v>
      </c>
      <c r="R94" s="236">
        <v>7</v>
      </c>
      <c r="S94" s="236">
        <v>2663.87</v>
      </c>
      <c r="T94" s="236">
        <v>0</v>
      </c>
      <c r="U94" s="236">
        <v>0</v>
      </c>
      <c r="V94" s="236">
        <v>0</v>
      </c>
      <c r="W94" s="236">
        <v>0</v>
      </c>
      <c r="X94" s="236">
        <v>0</v>
      </c>
      <c r="Y94" s="236">
        <v>0</v>
      </c>
      <c r="Z94" s="236">
        <v>0</v>
      </c>
      <c r="AA94" s="236">
        <v>15511.61</v>
      </c>
    </row>
    <row r="95" spans="1:27" ht="28.5" customHeight="1">
      <c r="A95" s="234" t="s">
        <v>1033</v>
      </c>
      <c r="B95" s="235" t="s">
        <v>1034</v>
      </c>
      <c r="C95" s="235" t="s">
        <v>1035</v>
      </c>
      <c r="D95" s="235">
        <v>1260</v>
      </c>
      <c r="E95" s="236">
        <v>12862</v>
      </c>
      <c r="F95" s="236">
        <v>0</v>
      </c>
      <c r="G95" s="236">
        <v>0</v>
      </c>
      <c r="H95" s="236">
        <v>0</v>
      </c>
      <c r="I95" s="236">
        <v>0</v>
      </c>
      <c r="J95" s="236">
        <v>0</v>
      </c>
      <c r="K95" s="236">
        <v>0</v>
      </c>
      <c r="L95" s="236">
        <v>0</v>
      </c>
      <c r="M95" s="236">
        <v>0</v>
      </c>
      <c r="N95" s="236">
        <v>0</v>
      </c>
      <c r="O95" s="236">
        <v>0</v>
      </c>
      <c r="P95" s="236">
        <v>12862</v>
      </c>
      <c r="Q95" s="236">
        <v>2444.9</v>
      </c>
      <c r="R95" s="236">
        <v>7</v>
      </c>
      <c r="S95" s="236">
        <v>827.02</v>
      </c>
      <c r="T95" s="236">
        <v>0</v>
      </c>
      <c r="U95" s="236">
        <v>0</v>
      </c>
      <c r="V95" s="236">
        <v>0</v>
      </c>
      <c r="W95" s="236">
        <v>0</v>
      </c>
      <c r="X95" s="236">
        <v>0</v>
      </c>
      <c r="Y95" s="236">
        <v>0</v>
      </c>
      <c r="Z95" s="236">
        <v>0</v>
      </c>
      <c r="AA95" s="236">
        <v>9583.08</v>
      </c>
    </row>
    <row r="96" spans="1:27" ht="28.5" customHeight="1">
      <c r="A96" s="234" t="s">
        <v>1036</v>
      </c>
      <c r="B96" s="235" t="s">
        <v>1037</v>
      </c>
      <c r="C96" s="235" t="s">
        <v>1038</v>
      </c>
      <c r="D96" s="235">
        <v>1214.001</v>
      </c>
      <c r="E96" s="236">
        <v>10325</v>
      </c>
      <c r="F96" s="236">
        <v>3520.23</v>
      </c>
      <c r="G96" s="236">
        <v>0</v>
      </c>
      <c r="H96" s="236">
        <v>4654.93</v>
      </c>
      <c r="I96" s="236">
        <v>0</v>
      </c>
      <c r="J96" s="236">
        <v>0</v>
      </c>
      <c r="K96" s="236">
        <v>1721</v>
      </c>
      <c r="L96" s="236">
        <v>0</v>
      </c>
      <c r="M96" s="236">
        <v>0</v>
      </c>
      <c r="N96" s="236">
        <v>0</v>
      </c>
      <c r="O96" s="236">
        <v>0</v>
      </c>
      <c r="P96" s="236">
        <v>16700.93</v>
      </c>
      <c r="Q96" s="236">
        <v>2340.54</v>
      </c>
      <c r="R96" s="236">
        <v>7</v>
      </c>
      <c r="S96" s="236">
        <v>1708.35</v>
      </c>
      <c r="T96" s="236">
        <v>0</v>
      </c>
      <c r="U96" s="236">
        <v>0</v>
      </c>
      <c r="V96" s="236">
        <v>0</v>
      </c>
      <c r="W96" s="236">
        <v>0</v>
      </c>
      <c r="X96" s="236">
        <v>0</v>
      </c>
      <c r="Y96" s="236">
        <v>0</v>
      </c>
      <c r="Z96" s="236">
        <v>0</v>
      </c>
      <c r="AA96" s="236">
        <v>12645.04</v>
      </c>
    </row>
    <row r="97" spans="1:27" ht="28.5" customHeight="1">
      <c r="A97" s="234" t="s">
        <v>1039</v>
      </c>
      <c r="B97" s="235" t="s">
        <v>1040</v>
      </c>
      <c r="C97" s="235" t="s">
        <v>1041</v>
      </c>
      <c r="D97" s="235">
        <v>1210.0039999999999</v>
      </c>
      <c r="E97" s="236">
        <v>5559</v>
      </c>
      <c r="F97" s="236">
        <v>2914.81</v>
      </c>
      <c r="G97" s="236">
        <v>0</v>
      </c>
      <c r="H97" s="236">
        <v>5345.81</v>
      </c>
      <c r="I97" s="236">
        <v>0</v>
      </c>
      <c r="J97" s="236">
        <v>0</v>
      </c>
      <c r="K97" s="236">
        <v>0</v>
      </c>
      <c r="L97" s="236">
        <v>0</v>
      </c>
      <c r="M97" s="236">
        <v>0</v>
      </c>
      <c r="N97" s="236">
        <v>0</v>
      </c>
      <c r="O97" s="236">
        <v>0</v>
      </c>
      <c r="P97" s="236">
        <v>10904.81</v>
      </c>
      <c r="Q97" s="236">
        <v>1493.4</v>
      </c>
      <c r="R97" s="236">
        <v>5</v>
      </c>
      <c r="S97" s="236">
        <v>626.28</v>
      </c>
      <c r="T97" s="236">
        <v>0</v>
      </c>
      <c r="U97" s="236">
        <v>0</v>
      </c>
      <c r="V97" s="236">
        <v>0</v>
      </c>
      <c r="W97" s="236">
        <v>0</v>
      </c>
      <c r="X97" s="236">
        <v>0</v>
      </c>
      <c r="Y97" s="236">
        <v>0</v>
      </c>
      <c r="Z97" s="236">
        <v>0</v>
      </c>
      <c r="AA97" s="236">
        <v>8780.1299999999992</v>
      </c>
    </row>
    <row r="98" spans="1:27" ht="28.5" customHeight="1">
      <c r="A98" s="234" t="s">
        <v>1042</v>
      </c>
      <c r="B98" s="235" t="s">
        <v>1043</v>
      </c>
      <c r="C98" s="235" t="s">
        <v>948</v>
      </c>
      <c r="D98" s="235">
        <v>1211.002</v>
      </c>
      <c r="E98" s="236">
        <v>6012</v>
      </c>
      <c r="F98" s="236">
        <v>2930.23</v>
      </c>
      <c r="G98" s="236">
        <v>0</v>
      </c>
      <c r="H98" s="236">
        <v>4330.2299999999996</v>
      </c>
      <c r="I98" s="236">
        <v>0</v>
      </c>
      <c r="J98" s="236">
        <v>0</v>
      </c>
      <c r="K98" s="236">
        <v>0</v>
      </c>
      <c r="L98" s="236">
        <v>0</v>
      </c>
      <c r="M98" s="236">
        <v>0</v>
      </c>
      <c r="N98" s="236">
        <v>0</v>
      </c>
      <c r="O98" s="236">
        <v>0</v>
      </c>
      <c r="P98" s="236">
        <v>10342.23</v>
      </c>
      <c r="Q98" s="236">
        <v>1567.91</v>
      </c>
      <c r="R98" s="236">
        <v>5</v>
      </c>
      <c r="S98" s="236">
        <v>498.86</v>
      </c>
      <c r="T98" s="236">
        <v>0</v>
      </c>
      <c r="U98" s="236">
        <v>0</v>
      </c>
      <c r="V98" s="236">
        <v>0</v>
      </c>
      <c r="W98" s="236">
        <v>0</v>
      </c>
      <c r="X98" s="236">
        <v>0</v>
      </c>
      <c r="Y98" s="236">
        <v>0</v>
      </c>
      <c r="Z98" s="236">
        <v>0</v>
      </c>
      <c r="AA98" s="236">
        <v>8270.4599999999991</v>
      </c>
    </row>
    <row r="99" spans="1:27" ht="28.5" customHeight="1">
      <c r="A99" s="234" t="s">
        <v>1044</v>
      </c>
      <c r="B99" s="235" t="s">
        <v>1045</v>
      </c>
      <c r="C99" s="235" t="s">
        <v>1029</v>
      </c>
      <c r="D99" s="235">
        <v>1215.0060000000001</v>
      </c>
      <c r="E99" s="236">
        <v>7060</v>
      </c>
      <c r="F99" s="236">
        <v>3555.6</v>
      </c>
      <c r="G99" s="236">
        <v>0</v>
      </c>
      <c r="H99" s="236">
        <v>5555.6</v>
      </c>
      <c r="I99" s="236">
        <v>0</v>
      </c>
      <c r="J99" s="236">
        <v>0</v>
      </c>
      <c r="K99" s="236">
        <v>0</v>
      </c>
      <c r="L99" s="236">
        <v>0</v>
      </c>
      <c r="M99" s="236">
        <v>0</v>
      </c>
      <c r="N99" s="236">
        <v>0</v>
      </c>
      <c r="O99" s="236">
        <v>0</v>
      </c>
      <c r="P99" s="236">
        <v>12615.6</v>
      </c>
      <c r="Q99" s="236">
        <v>2080.71</v>
      </c>
      <c r="R99" s="236">
        <v>5</v>
      </c>
      <c r="S99" s="236">
        <v>850.98</v>
      </c>
      <c r="T99" s="236">
        <v>0</v>
      </c>
      <c r="U99" s="236">
        <v>0</v>
      </c>
      <c r="V99" s="236">
        <v>0</v>
      </c>
      <c r="W99" s="236">
        <v>0</v>
      </c>
      <c r="X99" s="236">
        <v>0</v>
      </c>
      <c r="Y99" s="236">
        <v>0</v>
      </c>
      <c r="Z99" s="236">
        <v>0</v>
      </c>
      <c r="AA99" s="236">
        <v>9678.91</v>
      </c>
    </row>
    <row r="100" spans="1:27" ht="28.5" customHeight="1">
      <c r="A100" s="234" t="s">
        <v>1046</v>
      </c>
      <c r="B100" s="235" t="s">
        <v>1047</v>
      </c>
      <c r="C100" s="235" t="s">
        <v>927</v>
      </c>
      <c r="D100" s="235">
        <v>1211.0050000000001</v>
      </c>
      <c r="E100" s="236">
        <v>5585</v>
      </c>
      <c r="F100" s="236">
        <v>3304.71</v>
      </c>
      <c r="G100" s="236">
        <v>0</v>
      </c>
      <c r="H100" s="236">
        <v>3804.71</v>
      </c>
      <c r="I100" s="236">
        <v>0</v>
      </c>
      <c r="J100" s="236">
        <v>0</v>
      </c>
      <c r="K100" s="236">
        <v>0</v>
      </c>
      <c r="L100" s="236">
        <v>0</v>
      </c>
      <c r="M100" s="236">
        <v>0</v>
      </c>
      <c r="N100" s="236">
        <v>0</v>
      </c>
      <c r="O100" s="236">
        <v>0</v>
      </c>
      <c r="P100" s="236">
        <v>9389.7099999999991</v>
      </c>
      <c r="Q100" s="236">
        <v>1462.71</v>
      </c>
      <c r="R100" s="236">
        <v>5</v>
      </c>
      <c r="S100" s="236">
        <v>337.2</v>
      </c>
      <c r="T100" s="236">
        <v>0</v>
      </c>
      <c r="U100" s="236">
        <v>0</v>
      </c>
      <c r="V100" s="236">
        <v>0</v>
      </c>
      <c r="W100" s="236">
        <v>0</v>
      </c>
      <c r="X100" s="236">
        <v>0</v>
      </c>
      <c r="Y100" s="236">
        <v>0</v>
      </c>
      <c r="Z100" s="236">
        <v>0</v>
      </c>
      <c r="AA100" s="236">
        <v>7584.8</v>
      </c>
    </row>
    <row r="101" spans="1:27" ht="28.5" customHeight="1">
      <c r="A101" s="234" t="s">
        <v>1048</v>
      </c>
      <c r="B101" s="235" t="s">
        <v>1049</v>
      </c>
      <c r="C101" s="235" t="s">
        <v>1050</v>
      </c>
      <c r="D101" s="235">
        <v>1215.0050000000001</v>
      </c>
      <c r="E101" s="236">
        <v>9313</v>
      </c>
      <c r="F101" s="236">
        <v>5152.72</v>
      </c>
      <c r="G101" s="236">
        <v>0</v>
      </c>
      <c r="H101" s="236">
        <v>6652.72</v>
      </c>
      <c r="I101" s="236">
        <v>0</v>
      </c>
      <c r="J101" s="236">
        <v>0</v>
      </c>
      <c r="K101" s="236">
        <v>0</v>
      </c>
      <c r="L101" s="236">
        <v>0</v>
      </c>
      <c r="M101" s="236">
        <v>0</v>
      </c>
      <c r="N101" s="236">
        <v>0</v>
      </c>
      <c r="O101" s="236">
        <v>0</v>
      </c>
      <c r="P101" s="236">
        <v>15965.72</v>
      </c>
      <c r="Q101" s="236">
        <v>2786.15</v>
      </c>
      <c r="R101" s="236">
        <v>5</v>
      </c>
      <c r="S101" s="236">
        <v>1413.64</v>
      </c>
      <c r="T101" s="236">
        <v>0</v>
      </c>
      <c r="U101" s="236">
        <v>0</v>
      </c>
      <c r="V101" s="236">
        <v>0</v>
      </c>
      <c r="W101" s="236">
        <v>0</v>
      </c>
      <c r="X101" s="236">
        <v>0</v>
      </c>
      <c r="Y101" s="236">
        <v>0</v>
      </c>
      <c r="Z101" s="236">
        <v>0</v>
      </c>
      <c r="AA101" s="236">
        <v>11760.93</v>
      </c>
    </row>
    <row r="102" spans="1:27" ht="28.5" customHeight="1">
      <c r="A102" s="234" t="s">
        <v>1051</v>
      </c>
      <c r="B102" s="235" t="s">
        <v>1052</v>
      </c>
      <c r="C102" s="235" t="s">
        <v>1053</v>
      </c>
      <c r="D102" s="235">
        <v>1212.0050000000001</v>
      </c>
      <c r="E102" s="236">
        <v>6485</v>
      </c>
      <c r="F102" s="236">
        <v>3354.39</v>
      </c>
      <c r="G102" s="236">
        <v>0</v>
      </c>
      <c r="H102" s="236">
        <v>3755.71</v>
      </c>
      <c r="I102" s="236">
        <v>0</v>
      </c>
      <c r="J102" s="236">
        <v>0</v>
      </c>
      <c r="K102" s="236">
        <v>0</v>
      </c>
      <c r="L102" s="236">
        <v>0</v>
      </c>
      <c r="M102" s="236">
        <v>0</v>
      </c>
      <c r="N102" s="236">
        <v>0</v>
      </c>
      <c r="O102" s="236">
        <v>0</v>
      </c>
      <c r="P102" s="236">
        <v>10240.709999999999</v>
      </c>
      <c r="Q102" s="236">
        <v>2189.75</v>
      </c>
      <c r="R102" s="236">
        <v>5</v>
      </c>
      <c r="S102" s="236">
        <v>354.19</v>
      </c>
      <c r="T102" s="236">
        <v>0</v>
      </c>
      <c r="U102" s="236">
        <v>0</v>
      </c>
      <c r="V102" s="236">
        <v>0</v>
      </c>
      <c r="W102" s="236">
        <v>0</v>
      </c>
      <c r="X102" s="236">
        <v>0</v>
      </c>
      <c r="Y102" s="236">
        <v>0</v>
      </c>
      <c r="Z102" s="236">
        <v>0</v>
      </c>
      <c r="AA102" s="236">
        <v>7691.77</v>
      </c>
    </row>
    <row r="103" spans="1:27" ht="28.5" customHeight="1">
      <c r="A103" s="234" t="s">
        <v>1054</v>
      </c>
      <c r="B103" s="235" t="s">
        <v>1055</v>
      </c>
      <c r="C103" s="235" t="s">
        <v>1056</v>
      </c>
      <c r="D103" s="235">
        <v>1216.0039999999999</v>
      </c>
      <c r="E103" s="236">
        <v>7211</v>
      </c>
      <c r="F103" s="236">
        <v>3740.76</v>
      </c>
      <c r="G103" s="236">
        <v>0</v>
      </c>
      <c r="H103" s="236">
        <v>6397.44</v>
      </c>
      <c r="I103" s="236">
        <v>0</v>
      </c>
      <c r="J103" s="236">
        <v>0</v>
      </c>
      <c r="K103" s="236">
        <v>0</v>
      </c>
      <c r="L103" s="236">
        <v>0</v>
      </c>
      <c r="M103" s="236">
        <v>0</v>
      </c>
      <c r="N103" s="236">
        <v>0</v>
      </c>
      <c r="O103" s="236">
        <v>0</v>
      </c>
      <c r="P103" s="236">
        <v>13608.44</v>
      </c>
      <c r="Q103" s="236">
        <v>2205.87</v>
      </c>
      <c r="R103" s="236">
        <v>5</v>
      </c>
      <c r="S103" s="236">
        <v>1024.51</v>
      </c>
      <c r="T103" s="236">
        <v>0</v>
      </c>
      <c r="U103" s="236">
        <v>0</v>
      </c>
      <c r="V103" s="236">
        <v>0</v>
      </c>
      <c r="W103" s="236">
        <v>0</v>
      </c>
      <c r="X103" s="236">
        <v>0</v>
      </c>
      <c r="Y103" s="236">
        <v>0</v>
      </c>
      <c r="Z103" s="236">
        <v>0</v>
      </c>
      <c r="AA103" s="236">
        <v>10373.06</v>
      </c>
    </row>
    <row r="104" spans="1:27" ht="28.5" customHeight="1">
      <c r="A104" s="234" t="s">
        <v>1057</v>
      </c>
      <c r="B104" s="235" t="s">
        <v>1058</v>
      </c>
      <c r="C104" s="235" t="s">
        <v>1059</v>
      </c>
      <c r="D104" s="235">
        <v>1210.0039999999999</v>
      </c>
      <c r="E104" s="236">
        <v>5045</v>
      </c>
      <c r="F104" s="236">
        <v>3530.8</v>
      </c>
      <c r="G104" s="236">
        <v>0</v>
      </c>
      <c r="H104" s="236">
        <v>9625.7999999999993</v>
      </c>
      <c r="I104" s="236">
        <v>0</v>
      </c>
      <c r="J104" s="236">
        <v>0</v>
      </c>
      <c r="K104" s="236">
        <v>0</v>
      </c>
      <c r="L104" s="236">
        <v>0</v>
      </c>
      <c r="M104" s="236">
        <v>0</v>
      </c>
      <c r="N104" s="236">
        <v>0</v>
      </c>
      <c r="O104" s="236">
        <v>0</v>
      </c>
      <c r="P104" s="236">
        <v>14670.8</v>
      </c>
      <c r="Q104" s="236">
        <v>1385.1</v>
      </c>
      <c r="R104" s="236">
        <v>5</v>
      </c>
      <c r="S104" s="236">
        <v>1440.18</v>
      </c>
      <c r="T104" s="236">
        <v>0</v>
      </c>
      <c r="U104" s="236">
        <v>0</v>
      </c>
      <c r="V104" s="236">
        <v>0</v>
      </c>
      <c r="W104" s="236">
        <v>0</v>
      </c>
      <c r="X104" s="236">
        <v>0</v>
      </c>
      <c r="Y104" s="236">
        <v>0</v>
      </c>
      <c r="Z104" s="236">
        <v>0</v>
      </c>
      <c r="AA104" s="236">
        <v>11840.52</v>
      </c>
    </row>
    <row r="105" spans="1:27" ht="28.5" customHeight="1">
      <c r="A105" s="234" t="s">
        <v>1060</v>
      </c>
      <c r="B105" s="235" t="s">
        <v>1061</v>
      </c>
      <c r="C105" s="235" t="s">
        <v>1010</v>
      </c>
      <c r="D105" s="235">
        <v>1211.0050000000001</v>
      </c>
      <c r="E105" s="236">
        <v>6395</v>
      </c>
      <c r="F105" s="236">
        <v>3382.64</v>
      </c>
      <c r="G105" s="236">
        <v>0</v>
      </c>
      <c r="H105" s="236">
        <v>4092.64</v>
      </c>
      <c r="I105" s="236">
        <v>0</v>
      </c>
      <c r="J105" s="236">
        <v>0</v>
      </c>
      <c r="K105" s="236">
        <v>0</v>
      </c>
      <c r="L105" s="236">
        <v>0</v>
      </c>
      <c r="M105" s="236">
        <v>0</v>
      </c>
      <c r="N105" s="236">
        <v>0</v>
      </c>
      <c r="O105" s="236">
        <v>0</v>
      </c>
      <c r="P105" s="236">
        <v>10487.64</v>
      </c>
      <c r="Q105" s="236">
        <v>1820.77</v>
      </c>
      <c r="R105" s="236">
        <v>5</v>
      </c>
      <c r="S105" s="236">
        <v>477.37</v>
      </c>
      <c r="T105" s="236">
        <v>0</v>
      </c>
      <c r="U105" s="236">
        <v>0</v>
      </c>
      <c r="V105" s="236">
        <v>0</v>
      </c>
      <c r="W105" s="236">
        <v>0</v>
      </c>
      <c r="X105" s="236">
        <v>0</v>
      </c>
      <c r="Y105" s="236">
        <v>0</v>
      </c>
      <c r="Z105" s="236">
        <v>0</v>
      </c>
      <c r="AA105" s="236">
        <v>8184.5</v>
      </c>
    </row>
    <row r="106" spans="1:27" ht="28.5" customHeight="1">
      <c r="A106" s="234" t="s">
        <v>1062</v>
      </c>
      <c r="B106" s="235" t="s">
        <v>1063</v>
      </c>
      <c r="C106" s="235" t="s">
        <v>1064</v>
      </c>
      <c r="D106" s="235">
        <v>1212.001</v>
      </c>
      <c r="E106" s="236">
        <v>6187</v>
      </c>
      <c r="F106" s="236">
        <v>439.19</v>
      </c>
      <c r="G106" s="236">
        <v>0</v>
      </c>
      <c r="H106" s="236">
        <v>439.19</v>
      </c>
      <c r="I106" s="236">
        <v>2000</v>
      </c>
      <c r="J106" s="236">
        <v>0</v>
      </c>
      <c r="K106" s="236">
        <v>1032</v>
      </c>
      <c r="L106" s="236">
        <v>0</v>
      </c>
      <c r="M106" s="236">
        <v>0</v>
      </c>
      <c r="N106" s="236">
        <v>0</v>
      </c>
      <c r="O106" s="236">
        <v>0</v>
      </c>
      <c r="P106" s="236">
        <v>9658.19</v>
      </c>
      <c r="Q106" s="236">
        <v>2420.0300000000002</v>
      </c>
      <c r="R106" s="236">
        <v>5</v>
      </c>
      <c r="S106" s="236">
        <v>268.32</v>
      </c>
      <c r="T106" s="236">
        <v>0</v>
      </c>
      <c r="U106" s="236">
        <v>0</v>
      </c>
      <c r="V106" s="236">
        <v>0</v>
      </c>
      <c r="W106" s="236">
        <v>0</v>
      </c>
      <c r="X106" s="236">
        <v>0</v>
      </c>
      <c r="Y106" s="236">
        <v>0</v>
      </c>
      <c r="Z106" s="236">
        <v>0</v>
      </c>
      <c r="AA106" s="236">
        <v>6964.84</v>
      </c>
    </row>
    <row r="107" spans="1:27" ht="28.5" customHeight="1">
      <c r="A107" s="234" t="s">
        <v>1065</v>
      </c>
      <c r="B107" s="235" t="s">
        <v>1066</v>
      </c>
      <c r="C107" s="235" t="s">
        <v>1004</v>
      </c>
      <c r="D107" s="235">
        <v>1212.0060000000001</v>
      </c>
      <c r="E107" s="236">
        <v>6858</v>
      </c>
      <c r="F107" s="236">
        <v>4249.57</v>
      </c>
      <c r="G107" s="236">
        <v>0</v>
      </c>
      <c r="H107" s="236">
        <v>6569.66</v>
      </c>
      <c r="I107" s="236">
        <v>0</v>
      </c>
      <c r="J107" s="236">
        <v>0</v>
      </c>
      <c r="K107" s="236">
        <v>0</v>
      </c>
      <c r="L107" s="236">
        <v>0</v>
      </c>
      <c r="M107" s="236">
        <v>0</v>
      </c>
      <c r="N107" s="236">
        <v>0</v>
      </c>
      <c r="O107" s="236">
        <v>0</v>
      </c>
      <c r="P107" s="236">
        <v>13427.66</v>
      </c>
      <c r="Q107" s="236">
        <v>1990.78</v>
      </c>
      <c r="R107" s="236">
        <v>5</v>
      </c>
      <c r="S107" s="236">
        <v>1031.3800000000001</v>
      </c>
      <c r="T107" s="236">
        <v>0</v>
      </c>
      <c r="U107" s="236">
        <v>0</v>
      </c>
      <c r="V107" s="236">
        <v>0</v>
      </c>
      <c r="W107" s="236">
        <v>0</v>
      </c>
      <c r="X107" s="236">
        <v>0</v>
      </c>
      <c r="Y107" s="236">
        <v>0</v>
      </c>
      <c r="Z107" s="236">
        <v>0</v>
      </c>
      <c r="AA107" s="236">
        <v>10400.5</v>
      </c>
    </row>
    <row r="108" spans="1:27" ht="28.5" customHeight="1">
      <c r="A108" s="234" t="s">
        <v>1067</v>
      </c>
      <c r="B108" s="235" t="s">
        <v>1068</v>
      </c>
      <c r="C108" s="235" t="s">
        <v>1069</v>
      </c>
      <c r="D108" s="235">
        <v>3100</v>
      </c>
      <c r="E108" s="236">
        <v>21878</v>
      </c>
      <c r="F108" s="236">
        <v>7916</v>
      </c>
      <c r="G108" s="236">
        <v>0</v>
      </c>
      <c r="H108" s="236">
        <v>13569.88</v>
      </c>
      <c r="I108" s="236">
        <v>0</v>
      </c>
      <c r="J108" s="236">
        <v>0</v>
      </c>
      <c r="K108" s="236">
        <v>0</v>
      </c>
      <c r="L108" s="236">
        <v>0</v>
      </c>
      <c r="M108" s="236">
        <v>0</v>
      </c>
      <c r="N108" s="236">
        <v>0</v>
      </c>
      <c r="O108" s="236">
        <v>0</v>
      </c>
      <c r="P108" s="236">
        <v>35447.879999999997</v>
      </c>
      <c r="Q108" s="236">
        <v>3117.9</v>
      </c>
      <c r="R108" s="236">
        <v>10</v>
      </c>
      <c r="S108" s="236">
        <v>6200</v>
      </c>
      <c r="T108" s="236">
        <v>0</v>
      </c>
      <c r="U108" s="236">
        <v>0</v>
      </c>
      <c r="V108" s="236">
        <v>0</v>
      </c>
      <c r="W108" s="236">
        <v>0</v>
      </c>
      <c r="X108" s="236">
        <v>0</v>
      </c>
      <c r="Y108" s="236">
        <v>0</v>
      </c>
      <c r="Z108" s="236">
        <v>0</v>
      </c>
      <c r="AA108" s="236">
        <v>26119.98</v>
      </c>
    </row>
    <row r="109" spans="1:27" ht="28.5" customHeight="1">
      <c r="A109" s="234" t="s">
        <v>1070</v>
      </c>
      <c r="B109" s="235" t="s">
        <v>1071</v>
      </c>
      <c r="C109" s="235" t="s">
        <v>1072</v>
      </c>
      <c r="D109" s="235">
        <v>1212.002</v>
      </c>
      <c r="E109" s="236">
        <v>5366</v>
      </c>
      <c r="F109" s="236">
        <v>3536.79</v>
      </c>
      <c r="G109" s="236">
        <v>0</v>
      </c>
      <c r="H109" s="236">
        <v>3536.79</v>
      </c>
      <c r="I109" s="236">
        <v>0</v>
      </c>
      <c r="J109" s="236">
        <v>0</v>
      </c>
      <c r="K109" s="236">
        <v>0</v>
      </c>
      <c r="L109" s="236">
        <v>0</v>
      </c>
      <c r="M109" s="236">
        <v>0</v>
      </c>
      <c r="N109" s="236">
        <v>0</v>
      </c>
      <c r="O109" s="236">
        <v>0</v>
      </c>
      <c r="P109" s="236">
        <v>8902.7900000000009</v>
      </c>
      <c r="Q109" s="236">
        <v>1726.81</v>
      </c>
      <c r="R109" s="236">
        <v>5</v>
      </c>
      <c r="S109" s="236">
        <v>262.10000000000002</v>
      </c>
      <c r="T109" s="236">
        <v>0</v>
      </c>
      <c r="U109" s="236">
        <v>0</v>
      </c>
      <c r="V109" s="236">
        <v>0</v>
      </c>
      <c r="W109" s="236">
        <v>0</v>
      </c>
      <c r="X109" s="236">
        <v>0</v>
      </c>
      <c r="Y109" s="236">
        <v>0</v>
      </c>
      <c r="Z109" s="236">
        <v>0</v>
      </c>
      <c r="AA109" s="236">
        <v>6908.88</v>
      </c>
    </row>
    <row r="110" spans="1:27" ht="28.5" customHeight="1">
      <c r="A110" s="234" t="s">
        <v>1073</v>
      </c>
      <c r="B110" s="235" t="s">
        <v>1074</v>
      </c>
      <c r="C110" s="235" t="s">
        <v>1075</v>
      </c>
      <c r="D110" s="235">
        <v>1215.008</v>
      </c>
      <c r="E110" s="236">
        <v>8045</v>
      </c>
      <c r="F110" s="236">
        <v>4303.22</v>
      </c>
      <c r="G110" s="236">
        <v>0</v>
      </c>
      <c r="H110" s="236">
        <v>6303.22</v>
      </c>
      <c r="I110" s="236">
        <v>0</v>
      </c>
      <c r="J110" s="236">
        <v>0</v>
      </c>
      <c r="K110" s="236">
        <v>0</v>
      </c>
      <c r="L110" s="236">
        <v>0</v>
      </c>
      <c r="M110" s="236">
        <v>0</v>
      </c>
      <c r="N110" s="236">
        <v>0</v>
      </c>
      <c r="O110" s="236">
        <v>0</v>
      </c>
      <c r="P110" s="236">
        <v>14348.22</v>
      </c>
      <c r="Q110" s="236">
        <v>2002.65</v>
      </c>
      <c r="R110" s="236">
        <v>5</v>
      </c>
      <c r="S110" s="236">
        <v>1213.1099999999999</v>
      </c>
      <c r="T110" s="236">
        <v>0</v>
      </c>
      <c r="U110" s="236">
        <v>0</v>
      </c>
      <c r="V110" s="236">
        <v>0</v>
      </c>
      <c r="W110" s="236">
        <v>0</v>
      </c>
      <c r="X110" s="236">
        <v>0</v>
      </c>
      <c r="Y110" s="236">
        <v>0</v>
      </c>
      <c r="Z110" s="236">
        <v>0</v>
      </c>
      <c r="AA110" s="236">
        <v>11127.46</v>
      </c>
    </row>
    <row r="111" spans="1:27" ht="28.5" customHeight="1">
      <c r="A111" s="234" t="s">
        <v>1076</v>
      </c>
      <c r="B111" s="235" t="s">
        <v>1077</v>
      </c>
      <c r="C111" s="235" t="s">
        <v>1021</v>
      </c>
      <c r="D111" s="235">
        <v>1212.0039999999999</v>
      </c>
      <c r="E111" s="236">
        <v>8016</v>
      </c>
      <c r="F111" s="236">
        <v>3979.43</v>
      </c>
      <c r="G111" s="236">
        <v>0</v>
      </c>
      <c r="H111" s="236">
        <v>6495.36</v>
      </c>
      <c r="I111" s="236">
        <v>0</v>
      </c>
      <c r="J111" s="236">
        <v>0</v>
      </c>
      <c r="K111" s="236">
        <v>0</v>
      </c>
      <c r="L111" s="236">
        <v>0</v>
      </c>
      <c r="M111" s="236">
        <v>0</v>
      </c>
      <c r="N111" s="236">
        <v>0</v>
      </c>
      <c r="O111" s="236">
        <v>0</v>
      </c>
      <c r="P111" s="236">
        <v>14511.36</v>
      </c>
      <c r="Q111" s="236">
        <v>2340.04</v>
      </c>
      <c r="R111" s="236">
        <v>5</v>
      </c>
      <c r="S111" s="236">
        <v>1178.26</v>
      </c>
      <c r="T111" s="236">
        <v>0</v>
      </c>
      <c r="U111" s="236">
        <v>0</v>
      </c>
      <c r="V111" s="236">
        <v>0</v>
      </c>
      <c r="W111" s="236">
        <v>0</v>
      </c>
      <c r="X111" s="236">
        <v>0</v>
      </c>
      <c r="Y111" s="236">
        <v>0</v>
      </c>
      <c r="Z111" s="236">
        <v>0</v>
      </c>
      <c r="AA111" s="236">
        <v>10988.06</v>
      </c>
    </row>
    <row r="112" spans="1:27" ht="28.5" customHeight="1">
      <c r="A112" s="234" t="s">
        <v>1078</v>
      </c>
      <c r="B112" s="235" t="s">
        <v>1079</v>
      </c>
      <c r="C112" s="235" t="s">
        <v>1080</v>
      </c>
      <c r="D112" s="235">
        <v>1212.0060000000001</v>
      </c>
      <c r="E112" s="236">
        <v>5192</v>
      </c>
      <c r="F112" s="236">
        <v>2607.33</v>
      </c>
      <c r="G112" s="236">
        <v>0</v>
      </c>
      <c r="H112" s="236">
        <v>3319.8</v>
      </c>
      <c r="I112" s="236">
        <v>0</v>
      </c>
      <c r="J112" s="236">
        <v>0</v>
      </c>
      <c r="K112" s="236">
        <v>0</v>
      </c>
      <c r="L112" s="236">
        <v>0</v>
      </c>
      <c r="M112" s="236">
        <v>0</v>
      </c>
      <c r="N112" s="236">
        <v>0</v>
      </c>
      <c r="O112" s="236">
        <v>0</v>
      </c>
      <c r="P112" s="236">
        <v>8511.7999999999993</v>
      </c>
      <c r="Q112" s="236">
        <v>1236.7</v>
      </c>
      <c r="R112" s="236">
        <v>5</v>
      </c>
      <c r="S112" s="236">
        <v>272.01</v>
      </c>
      <c r="T112" s="236">
        <v>0</v>
      </c>
      <c r="U112" s="236">
        <v>0</v>
      </c>
      <c r="V112" s="236">
        <v>0</v>
      </c>
      <c r="W112" s="236">
        <v>0</v>
      </c>
      <c r="X112" s="236">
        <v>0</v>
      </c>
      <c r="Y112" s="236">
        <v>0</v>
      </c>
      <c r="Z112" s="236">
        <v>0</v>
      </c>
      <c r="AA112" s="236">
        <v>6998.09</v>
      </c>
    </row>
    <row r="113" spans="1:27" ht="28.5" customHeight="1">
      <c r="A113" s="234" t="s">
        <v>1081</v>
      </c>
      <c r="B113" s="235" t="s">
        <v>1082</v>
      </c>
      <c r="C113" s="235" t="s">
        <v>1083</v>
      </c>
      <c r="D113" s="235">
        <v>1212.0060000000001</v>
      </c>
      <c r="E113" s="236">
        <v>6723</v>
      </c>
      <c r="F113" s="236">
        <v>5076.41</v>
      </c>
      <c r="G113" s="236">
        <v>0</v>
      </c>
      <c r="H113" s="236">
        <v>6590.46</v>
      </c>
      <c r="I113" s="236">
        <v>0</v>
      </c>
      <c r="J113" s="236">
        <v>0</v>
      </c>
      <c r="K113" s="236">
        <v>0</v>
      </c>
      <c r="L113" s="236">
        <v>0</v>
      </c>
      <c r="M113" s="236">
        <v>0</v>
      </c>
      <c r="N113" s="236">
        <v>0</v>
      </c>
      <c r="O113" s="236">
        <v>0</v>
      </c>
      <c r="P113" s="236">
        <v>13313.46</v>
      </c>
      <c r="Q113" s="236">
        <v>1490.46</v>
      </c>
      <c r="R113" s="236">
        <v>5</v>
      </c>
      <c r="S113" s="236">
        <v>1108.5999999999999</v>
      </c>
      <c r="T113" s="236">
        <v>0</v>
      </c>
      <c r="U113" s="236">
        <v>0</v>
      </c>
      <c r="V113" s="236">
        <v>0</v>
      </c>
      <c r="W113" s="236">
        <v>0</v>
      </c>
      <c r="X113" s="236">
        <v>0</v>
      </c>
      <c r="Y113" s="236">
        <v>0</v>
      </c>
      <c r="Z113" s="236">
        <v>0</v>
      </c>
      <c r="AA113" s="236">
        <v>10709.4</v>
      </c>
    </row>
    <row r="114" spans="1:27" ht="28.5" customHeight="1">
      <c r="A114" s="234" t="s">
        <v>1084</v>
      </c>
      <c r="B114" s="235" t="s">
        <v>1085</v>
      </c>
      <c r="C114" s="235" t="s">
        <v>1086</v>
      </c>
      <c r="D114" s="235">
        <v>1130</v>
      </c>
      <c r="E114" s="236">
        <v>7265</v>
      </c>
      <c r="F114" s="236">
        <v>0</v>
      </c>
      <c r="G114" s="236">
        <v>0</v>
      </c>
      <c r="H114" s="236">
        <v>0</v>
      </c>
      <c r="I114" s="236">
        <v>0</v>
      </c>
      <c r="J114" s="236">
        <v>0</v>
      </c>
      <c r="K114" s="236">
        <v>0</v>
      </c>
      <c r="L114" s="236">
        <v>0</v>
      </c>
      <c r="M114" s="236">
        <v>0</v>
      </c>
      <c r="N114" s="236">
        <v>0</v>
      </c>
      <c r="O114" s="236">
        <v>0</v>
      </c>
      <c r="P114" s="236">
        <v>7265</v>
      </c>
      <c r="Q114" s="236">
        <v>1245.5999999999999</v>
      </c>
      <c r="R114" s="236">
        <v>5</v>
      </c>
      <c r="S114" s="236">
        <v>146.44</v>
      </c>
      <c r="T114" s="236">
        <v>0</v>
      </c>
      <c r="U114" s="236">
        <v>0</v>
      </c>
      <c r="V114" s="236">
        <v>0</v>
      </c>
      <c r="W114" s="236">
        <v>0</v>
      </c>
      <c r="X114" s="236">
        <v>0</v>
      </c>
      <c r="Y114" s="236">
        <v>0</v>
      </c>
      <c r="Z114" s="236">
        <v>0</v>
      </c>
      <c r="AA114" s="236">
        <v>5867.96</v>
      </c>
    </row>
    <row r="115" spans="1:27" ht="28.5" customHeight="1">
      <c r="A115" s="234" t="s">
        <v>1087</v>
      </c>
      <c r="B115" s="235" t="s">
        <v>1088</v>
      </c>
      <c r="C115" s="235" t="s">
        <v>1089</v>
      </c>
      <c r="D115" s="235">
        <v>1214.0039999999999</v>
      </c>
      <c r="E115" s="236">
        <v>6140</v>
      </c>
      <c r="F115" s="236">
        <v>533.79999999999995</v>
      </c>
      <c r="G115" s="236">
        <v>0</v>
      </c>
      <c r="H115" s="236">
        <v>2060.06</v>
      </c>
      <c r="I115" s="236">
        <v>0</v>
      </c>
      <c r="J115" s="236">
        <v>0</v>
      </c>
      <c r="K115" s="236">
        <v>0</v>
      </c>
      <c r="L115" s="236">
        <v>0</v>
      </c>
      <c r="M115" s="236">
        <v>0</v>
      </c>
      <c r="N115" s="236">
        <v>0</v>
      </c>
      <c r="O115" s="236">
        <v>0</v>
      </c>
      <c r="P115" s="236">
        <v>8200.06</v>
      </c>
      <c r="Q115" s="236">
        <v>2049.31</v>
      </c>
      <c r="R115" s="236">
        <v>5</v>
      </c>
      <c r="S115" s="236">
        <v>159.58000000000001</v>
      </c>
      <c r="T115" s="236">
        <v>0</v>
      </c>
      <c r="U115" s="236">
        <v>0</v>
      </c>
      <c r="V115" s="236">
        <v>0</v>
      </c>
      <c r="W115" s="236">
        <v>0</v>
      </c>
      <c r="X115" s="236">
        <v>0</v>
      </c>
      <c r="Y115" s="236">
        <v>0</v>
      </c>
      <c r="Z115" s="236">
        <v>0</v>
      </c>
      <c r="AA115" s="236">
        <v>5986.17</v>
      </c>
    </row>
    <row r="116" spans="1:27" ht="28.5" customHeight="1">
      <c r="A116" s="234" t="s">
        <v>1090</v>
      </c>
      <c r="B116" s="235" t="s">
        <v>1091</v>
      </c>
      <c r="C116" s="235" t="s">
        <v>1092</v>
      </c>
      <c r="D116" s="235">
        <v>1216.0060000000001</v>
      </c>
      <c r="E116" s="236">
        <v>5333</v>
      </c>
      <c r="F116" s="236">
        <v>3235.9</v>
      </c>
      <c r="G116" s="236">
        <v>0</v>
      </c>
      <c r="H116" s="236">
        <v>5735.9</v>
      </c>
      <c r="I116" s="236">
        <v>0</v>
      </c>
      <c r="J116" s="236">
        <v>0</v>
      </c>
      <c r="K116" s="236">
        <v>0</v>
      </c>
      <c r="L116" s="236">
        <v>0</v>
      </c>
      <c r="M116" s="236">
        <v>0</v>
      </c>
      <c r="N116" s="236">
        <v>0</v>
      </c>
      <c r="O116" s="236">
        <v>0</v>
      </c>
      <c r="P116" s="236">
        <v>11068.9</v>
      </c>
      <c r="Q116" s="236">
        <v>1837.14</v>
      </c>
      <c r="R116" s="236">
        <v>5</v>
      </c>
      <c r="S116" s="236">
        <v>590.35</v>
      </c>
      <c r="T116" s="236">
        <v>0</v>
      </c>
      <c r="U116" s="236">
        <v>0</v>
      </c>
      <c r="V116" s="236">
        <v>0</v>
      </c>
      <c r="W116" s="236">
        <v>0</v>
      </c>
      <c r="X116" s="236">
        <v>0</v>
      </c>
      <c r="Y116" s="236">
        <v>0</v>
      </c>
      <c r="Z116" s="236">
        <v>0</v>
      </c>
      <c r="AA116" s="236">
        <v>8636.41</v>
      </c>
    </row>
    <row r="117" spans="1:27" ht="28.5" customHeight="1">
      <c r="A117" s="234" t="s">
        <v>1093</v>
      </c>
      <c r="B117" s="235" t="s">
        <v>1094</v>
      </c>
      <c r="C117" s="235" t="s">
        <v>1095</v>
      </c>
      <c r="D117" s="235">
        <v>3001</v>
      </c>
      <c r="E117" s="236">
        <v>23010</v>
      </c>
      <c r="F117" s="236">
        <v>5014.51</v>
      </c>
      <c r="G117" s="236">
        <v>0</v>
      </c>
      <c r="H117" s="236">
        <v>5014.51</v>
      </c>
      <c r="I117" s="236">
        <v>0</v>
      </c>
      <c r="J117" s="236">
        <v>0</v>
      </c>
      <c r="K117" s="236">
        <v>0</v>
      </c>
      <c r="L117" s="236">
        <v>0</v>
      </c>
      <c r="M117" s="236">
        <v>0</v>
      </c>
      <c r="N117" s="236">
        <v>0</v>
      </c>
      <c r="O117" s="236">
        <v>0</v>
      </c>
      <c r="P117" s="236">
        <v>28024.51</v>
      </c>
      <c r="Q117" s="236">
        <v>3117.9</v>
      </c>
      <c r="R117" s="236">
        <v>10</v>
      </c>
      <c r="S117" s="236">
        <v>4344.1499999999996</v>
      </c>
      <c r="T117" s="236">
        <v>0</v>
      </c>
      <c r="U117" s="236">
        <v>0</v>
      </c>
      <c r="V117" s="236">
        <v>0</v>
      </c>
      <c r="W117" s="236">
        <v>0</v>
      </c>
      <c r="X117" s="236">
        <v>0</v>
      </c>
      <c r="Y117" s="236">
        <v>0</v>
      </c>
      <c r="Z117" s="236">
        <v>0</v>
      </c>
      <c r="AA117" s="236">
        <v>20552.46</v>
      </c>
    </row>
    <row r="118" spans="1:27" ht="28.5" customHeight="1">
      <c r="A118" s="234" t="s">
        <v>1096</v>
      </c>
      <c r="B118" s="235" t="s">
        <v>1097</v>
      </c>
      <c r="C118" s="235" t="s">
        <v>1098</v>
      </c>
      <c r="D118" s="235">
        <v>1250</v>
      </c>
      <c r="E118" s="236">
        <v>12406</v>
      </c>
      <c r="F118" s="236">
        <v>0</v>
      </c>
      <c r="G118" s="236">
        <v>0</v>
      </c>
      <c r="H118" s="236">
        <v>0</v>
      </c>
      <c r="I118" s="236">
        <v>0</v>
      </c>
      <c r="J118" s="236">
        <v>0</v>
      </c>
      <c r="K118" s="236">
        <v>0</v>
      </c>
      <c r="L118" s="236">
        <v>0</v>
      </c>
      <c r="M118" s="236">
        <v>0</v>
      </c>
      <c r="N118" s="236">
        <v>0</v>
      </c>
      <c r="O118" s="236">
        <v>0</v>
      </c>
      <c r="P118" s="236">
        <v>12406</v>
      </c>
      <c r="Q118" s="236">
        <v>2057.1999999999998</v>
      </c>
      <c r="R118" s="236">
        <v>7</v>
      </c>
      <c r="S118" s="236">
        <v>813.36</v>
      </c>
      <c r="T118" s="236">
        <v>0</v>
      </c>
      <c r="U118" s="236">
        <v>0</v>
      </c>
      <c r="V118" s="236">
        <v>0</v>
      </c>
      <c r="W118" s="236">
        <v>0</v>
      </c>
      <c r="X118" s="236">
        <v>0</v>
      </c>
      <c r="Y118" s="236">
        <v>0</v>
      </c>
      <c r="Z118" s="236">
        <v>0</v>
      </c>
      <c r="AA118" s="236">
        <v>9528.44</v>
      </c>
    </row>
    <row r="119" spans="1:27" ht="28.5" customHeight="1">
      <c r="A119" s="234" t="s">
        <v>1099</v>
      </c>
      <c r="B119" s="235" t="s">
        <v>1100</v>
      </c>
      <c r="C119" s="235" t="s">
        <v>1101</v>
      </c>
      <c r="D119" s="235">
        <v>1210.002</v>
      </c>
      <c r="E119" s="236">
        <v>6524</v>
      </c>
      <c r="F119" s="236">
        <v>652.4</v>
      </c>
      <c r="G119" s="236">
        <v>0</v>
      </c>
      <c r="H119" s="236">
        <v>652.4</v>
      </c>
      <c r="I119" s="236">
        <v>0</v>
      </c>
      <c r="J119" s="236">
        <v>0</v>
      </c>
      <c r="K119" s="236">
        <v>1087</v>
      </c>
      <c r="L119" s="236">
        <v>0</v>
      </c>
      <c r="M119" s="236">
        <v>0</v>
      </c>
      <c r="N119" s="236">
        <v>0</v>
      </c>
      <c r="O119" s="236">
        <v>0</v>
      </c>
      <c r="P119" s="236">
        <v>8263.4</v>
      </c>
      <c r="Q119" s="236">
        <v>1846.19</v>
      </c>
      <c r="R119" s="236">
        <v>5</v>
      </c>
      <c r="S119" s="236">
        <v>186.22</v>
      </c>
      <c r="T119" s="236">
        <v>0</v>
      </c>
      <c r="U119" s="236">
        <v>0</v>
      </c>
      <c r="V119" s="236">
        <v>0</v>
      </c>
      <c r="W119" s="236">
        <v>0</v>
      </c>
      <c r="X119" s="236">
        <v>0</v>
      </c>
      <c r="Y119" s="236">
        <v>0</v>
      </c>
      <c r="Z119" s="236">
        <v>0</v>
      </c>
      <c r="AA119" s="236">
        <v>6225.99</v>
      </c>
    </row>
    <row r="120" spans="1:27" ht="28.5" customHeight="1">
      <c r="A120" s="234" t="s">
        <v>1102</v>
      </c>
      <c r="B120" s="235" t="s">
        <v>1103</v>
      </c>
      <c r="C120" s="235" t="s">
        <v>1104</v>
      </c>
      <c r="D120" s="235">
        <v>1215.0070000000001</v>
      </c>
      <c r="E120" s="236">
        <v>6742</v>
      </c>
      <c r="F120" s="236">
        <v>3730.69</v>
      </c>
      <c r="G120" s="236">
        <v>0</v>
      </c>
      <c r="H120" s="236">
        <v>8526.75</v>
      </c>
      <c r="I120" s="236">
        <v>0</v>
      </c>
      <c r="J120" s="236">
        <v>0</v>
      </c>
      <c r="K120" s="236">
        <v>0</v>
      </c>
      <c r="L120" s="236">
        <v>0</v>
      </c>
      <c r="M120" s="236">
        <v>0</v>
      </c>
      <c r="N120" s="236">
        <v>0</v>
      </c>
      <c r="O120" s="236">
        <v>0</v>
      </c>
      <c r="P120" s="236">
        <v>15268.75</v>
      </c>
      <c r="Q120" s="236">
        <v>2018.54</v>
      </c>
      <c r="R120" s="236">
        <v>5</v>
      </c>
      <c r="S120" s="236">
        <v>1431.3</v>
      </c>
      <c r="T120" s="236">
        <v>0</v>
      </c>
      <c r="U120" s="236">
        <v>0</v>
      </c>
      <c r="V120" s="236">
        <v>0</v>
      </c>
      <c r="W120" s="236">
        <v>0</v>
      </c>
      <c r="X120" s="236">
        <v>0</v>
      </c>
      <c r="Y120" s="236">
        <v>0</v>
      </c>
      <c r="Z120" s="236">
        <v>0</v>
      </c>
      <c r="AA120" s="236">
        <v>11813.91</v>
      </c>
    </row>
    <row r="121" spans="1:27" ht="28.5" customHeight="1">
      <c r="A121" s="234" t="s">
        <v>1105</v>
      </c>
      <c r="B121" s="235" t="s">
        <v>1106</v>
      </c>
      <c r="C121" s="235" t="s">
        <v>1107</v>
      </c>
      <c r="D121" s="235">
        <v>1250</v>
      </c>
      <c r="E121" s="236">
        <v>22886</v>
      </c>
      <c r="F121" s="236">
        <v>0</v>
      </c>
      <c r="G121" s="236">
        <v>0</v>
      </c>
      <c r="H121" s="236">
        <v>0</v>
      </c>
      <c r="I121" s="236">
        <v>0</v>
      </c>
      <c r="J121" s="236">
        <v>0</v>
      </c>
      <c r="K121" s="236">
        <v>0</v>
      </c>
      <c r="L121" s="236">
        <v>0</v>
      </c>
      <c r="M121" s="236">
        <v>0</v>
      </c>
      <c r="N121" s="236">
        <v>0</v>
      </c>
      <c r="O121" s="236">
        <v>0</v>
      </c>
      <c r="P121" s="236">
        <v>22886</v>
      </c>
      <c r="Q121" s="236">
        <v>3117.9</v>
      </c>
      <c r="R121" s="236">
        <v>10</v>
      </c>
      <c r="S121" s="236">
        <v>3059.53</v>
      </c>
      <c r="T121" s="236">
        <v>0</v>
      </c>
      <c r="U121" s="236">
        <v>0</v>
      </c>
      <c r="V121" s="236">
        <v>0</v>
      </c>
      <c r="W121" s="236">
        <v>0</v>
      </c>
      <c r="X121" s="236">
        <v>0</v>
      </c>
      <c r="Y121" s="236">
        <v>0</v>
      </c>
      <c r="Z121" s="236">
        <v>0</v>
      </c>
      <c r="AA121" s="236">
        <v>16698.57</v>
      </c>
    </row>
    <row r="122" spans="1:27" ht="28.5" customHeight="1">
      <c r="A122" s="234" t="s">
        <v>1108</v>
      </c>
      <c r="B122" s="235" t="s">
        <v>1109</v>
      </c>
      <c r="C122" s="235" t="s">
        <v>1110</v>
      </c>
      <c r="D122" s="235">
        <v>1110</v>
      </c>
      <c r="E122" s="236">
        <v>16685</v>
      </c>
      <c r="F122" s="236">
        <v>0</v>
      </c>
      <c r="G122" s="236">
        <v>0</v>
      </c>
      <c r="H122" s="236">
        <v>0</v>
      </c>
      <c r="I122" s="236">
        <v>0</v>
      </c>
      <c r="J122" s="236">
        <v>0</v>
      </c>
      <c r="K122" s="236">
        <v>0</v>
      </c>
      <c r="L122" s="236">
        <v>0</v>
      </c>
      <c r="M122" s="236">
        <v>13557.1</v>
      </c>
      <c r="N122" s="236">
        <v>0</v>
      </c>
      <c r="O122" s="236">
        <v>0</v>
      </c>
      <c r="P122" s="236">
        <v>3127.9</v>
      </c>
      <c r="Q122" s="236">
        <v>3117.9</v>
      </c>
      <c r="R122" s="236">
        <v>10</v>
      </c>
      <c r="S122" s="236">
        <v>0</v>
      </c>
      <c r="T122" s="236">
        <v>0</v>
      </c>
      <c r="U122" s="236">
        <v>0</v>
      </c>
      <c r="V122" s="236">
        <v>0</v>
      </c>
      <c r="W122" s="236">
        <v>20000</v>
      </c>
      <c r="X122" s="236">
        <v>0</v>
      </c>
      <c r="Y122" s="236">
        <v>0</v>
      </c>
      <c r="Z122" s="236">
        <v>0</v>
      </c>
      <c r="AA122" s="236">
        <v>16000</v>
      </c>
    </row>
    <row r="123" spans="1:27" ht="28.5" customHeight="1">
      <c r="A123" s="234" t="s">
        <v>1111</v>
      </c>
      <c r="B123" s="235" t="s">
        <v>1112</v>
      </c>
      <c r="C123" s="235" t="s">
        <v>1113</v>
      </c>
      <c r="D123" s="235">
        <v>1330</v>
      </c>
      <c r="E123" s="236">
        <v>15701</v>
      </c>
      <c r="F123" s="236">
        <v>0</v>
      </c>
      <c r="G123" s="236">
        <v>0</v>
      </c>
      <c r="H123" s="236">
        <v>0</v>
      </c>
      <c r="I123" s="236">
        <v>0</v>
      </c>
      <c r="J123" s="236">
        <v>0</v>
      </c>
      <c r="K123" s="236">
        <v>0</v>
      </c>
      <c r="L123" s="236">
        <v>0</v>
      </c>
      <c r="M123" s="236">
        <v>0</v>
      </c>
      <c r="N123" s="236">
        <v>0</v>
      </c>
      <c r="O123" s="236">
        <v>0</v>
      </c>
      <c r="P123" s="236">
        <v>15701</v>
      </c>
      <c r="Q123" s="236">
        <v>3019.7</v>
      </c>
      <c r="R123" s="236">
        <v>10</v>
      </c>
      <c r="S123" s="236">
        <v>1287.83</v>
      </c>
      <c r="T123" s="236">
        <v>0</v>
      </c>
      <c r="U123" s="236">
        <v>0</v>
      </c>
      <c r="V123" s="236">
        <v>0</v>
      </c>
      <c r="W123" s="236">
        <v>0</v>
      </c>
      <c r="X123" s="236">
        <v>0</v>
      </c>
      <c r="Y123" s="236">
        <v>0</v>
      </c>
      <c r="Z123" s="236">
        <v>0</v>
      </c>
      <c r="AA123" s="236">
        <v>11383.47</v>
      </c>
    </row>
    <row r="124" spans="1:27" ht="28.5" customHeight="1">
      <c r="A124" s="234" t="s">
        <v>1114</v>
      </c>
      <c r="B124" s="235" t="s">
        <v>1115</v>
      </c>
      <c r="C124" s="235" t="s">
        <v>1116</v>
      </c>
      <c r="D124" s="235">
        <v>1330</v>
      </c>
      <c r="E124" s="236">
        <v>7766</v>
      </c>
      <c r="F124" s="236">
        <v>0</v>
      </c>
      <c r="G124" s="236">
        <v>0</v>
      </c>
      <c r="H124" s="236">
        <v>0</v>
      </c>
      <c r="I124" s="236">
        <v>0</v>
      </c>
      <c r="J124" s="236">
        <v>0</v>
      </c>
      <c r="K124" s="236">
        <v>0</v>
      </c>
      <c r="L124" s="236">
        <v>0</v>
      </c>
      <c r="M124" s="236">
        <v>0</v>
      </c>
      <c r="N124" s="236">
        <v>0</v>
      </c>
      <c r="O124" s="236">
        <v>0</v>
      </c>
      <c r="P124" s="236">
        <v>7766</v>
      </c>
      <c r="Q124" s="236">
        <v>1503.19</v>
      </c>
      <c r="R124" s="236">
        <v>5</v>
      </c>
      <c r="S124" s="236">
        <v>170.78</v>
      </c>
      <c r="T124" s="236">
        <v>0</v>
      </c>
      <c r="U124" s="236">
        <v>0</v>
      </c>
      <c r="V124" s="236">
        <v>0</v>
      </c>
      <c r="W124" s="236">
        <v>0</v>
      </c>
      <c r="X124" s="236">
        <v>0</v>
      </c>
      <c r="Y124" s="236">
        <v>0</v>
      </c>
      <c r="Z124" s="236">
        <v>0</v>
      </c>
      <c r="AA124" s="236">
        <v>6087.03</v>
      </c>
    </row>
    <row r="125" spans="1:27" ht="28.5" customHeight="1">
      <c r="A125" s="234" t="s">
        <v>1117</v>
      </c>
      <c r="B125" s="235" t="s">
        <v>1118</v>
      </c>
      <c r="C125" s="235" t="s">
        <v>1119</v>
      </c>
      <c r="D125" s="235">
        <v>1213.0060000000001</v>
      </c>
      <c r="E125" s="236">
        <v>6601</v>
      </c>
      <c r="F125" s="236">
        <v>3013.63</v>
      </c>
      <c r="G125" s="236">
        <v>0</v>
      </c>
      <c r="H125" s="236">
        <v>4444.47</v>
      </c>
      <c r="I125" s="236">
        <v>0</v>
      </c>
      <c r="J125" s="236">
        <v>0</v>
      </c>
      <c r="K125" s="236">
        <v>0</v>
      </c>
      <c r="L125" s="236">
        <v>0</v>
      </c>
      <c r="M125" s="236">
        <v>0</v>
      </c>
      <c r="N125" s="236">
        <v>0</v>
      </c>
      <c r="O125" s="236">
        <v>0</v>
      </c>
      <c r="P125" s="236">
        <v>11045.47</v>
      </c>
      <c r="Q125" s="236">
        <v>2113.0500000000002</v>
      </c>
      <c r="R125" s="236">
        <v>5</v>
      </c>
      <c r="S125" s="236">
        <v>530.48</v>
      </c>
      <c r="T125" s="236">
        <v>0</v>
      </c>
      <c r="U125" s="236">
        <v>0</v>
      </c>
      <c r="V125" s="236">
        <v>0</v>
      </c>
      <c r="W125" s="236">
        <v>0</v>
      </c>
      <c r="X125" s="236">
        <v>0</v>
      </c>
      <c r="Y125" s="236">
        <v>0</v>
      </c>
      <c r="Z125" s="236">
        <v>0</v>
      </c>
      <c r="AA125" s="236">
        <v>8396.94</v>
      </c>
    </row>
    <row r="126" spans="1:27" ht="28.5" customHeight="1">
      <c r="A126" s="234" t="s">
        <v>1120</v>
      </c>
      <c r="B126" s="235" t="s">
        <v>1121</v>
      </c>
      <c r="C126" s="235" t="s">
        <v>1122</v>
      </c>
      <c r="D126" s="235">
        <v>1212.0029999999999</v>
      </c>
      <c r="E126" s="236">
        <v>8386</v>
      </c>
      <c r="F126" s="236">
        <v>6876.52</v>
      </c>
      <c r="G126" s="236">
        <v>0</v>
      </c>
      <c r="H126" s="236">
        <v>6876.52</v>
      </c>
      <c r="I126" s="236">
        <v>0</v>
      </c>
      <c r="J126" s="236">
        <v>0</v>
      </c>
      <c r="K126" s="236">
        <v>0</v>
      </c>
      <c r="L126" s="236">
        <v>0</v>
      </c>
      <c r="M126" s="236">
        <v>0</v>
      </c>
      <c r="N126" s="236">
        <v>0</v>
      </c>
      <c r="O126" s="236">
        <v>0</v>
      </c>
      <c r="P126" s="236">
        <v>15262.52</v>
      </c>
      <c r="Q126" s="236">
        <v>2414.8000000000002</v>
      </c>
      <c r="R126" s="236">
        <v>5</v>
      </c>
      <c r="S126" s="236">
        <v>1330.68</v>
      </c>
      <c r="T126" s="236">
        <v>0</v>
      </c>
      <c r="U126" s="236">
        <v>0</v>
      </c>
      <c r="V126" s="236">
        <v>0</v>
      </c>
      <c r="W126" s="236">
        <v>0</v>
      </c>
      <c r="X126" s="236">
        <v>0</v>
      </c>
      <c r="Y126" s="236">
        <v>0</v>
      </c>
      <c r="Z126" s="236">
        <v>0</v>
      </c>
      <c r="AA126" s="236">
        <v>11512.04</v>
      </c>
    </row>
    <row r="127" spans="1:27" ht="28.5" customHeight="1">
      <c r="A127" s="234" t="s">
        <v>1123</v>
      </c>
      <c r="B127" s="235" t="s">
        <v>1124</v>
      </c>
      <c r="C127" s="235" t="s">
        <v>1125</v>
      </c>
      <c r="D127" s="235">
        <v>1214.0039999999999</v>
      </c>
      <c r="E127" s="236">
        <v>4491</v>
      </c>
      <c r="F127" s="236">
        <v>2145.44</v>
      </c>
      <c r="G127" s="236">
        <v>0</v>
      </c>
      <c r="H127" s="236">
        <v>4334.3900000000003</v>
      </c>
      <c r="I127" s="236">
        <v>0</v>
      </c>
      <c r="J127" s="236">
        <v>0</v>
      </c>
      <c r="K127" s="236">
        <v>0</v>
      </c>
      <c r="L127" s="236">
        <v>0</v>
      </c>
      <c r="M127" s="236">
        <v>0</v>
      </c>
      <c r="N127" s="236">
        <v>0</v>
      </c>
      <c r="O127" s="236">
        <v>0</v>
      </c>
      <c r="P127" s="236">
        <v>8825.39</v>
      </c>
      <c r="Q127" s="236">
        <v>1133.22</v>
      </c>
      <c r="R127" s="236">
        <v>3</v>
      </c>
      <c r="S127" s="236">
        <v>313.92</v>
      </c>
      <c r="T127" s="236">
        <v>0</v>
      </c>
      <c r="U127" s="236">
        <v>0</v>
      </c>
      <c r="V127" s="236">
        <v>0</v>
      </c>
      <c r="W127" s="236">
        <v>0</v>
      </c>
      <c r="X127" s="236">
        <v>0</v>
      </c>
      <c r="Y127" s="236">
        <v>0</v>
      </c>
      <c r="Z127" s="236">
        <v>0</v>
      </c>
      <c r="AA127" s="236">
        <v>7375.25</v>
      </c>
    </row>
    <row r="128" spans="1:27" ht="28.5" customHeight="1">
      <c r="A128" s="234" t="s">
        <v>1126</v>
      </c>
      <c r="B128" s="235" t="s">
        <v>1127</v>
      </c>
      <c r="C128" s="235" t="s">
        <v>1128</v>
      </c>
      <c r="D128" s="235">
        <v>1399</v>
      </c>
      <c r="E128" s="236">
        <v>8122</v>
      </c>
      <c r="F128" s="236">
        <v>0</v>
      </c>
      <c r="G128" s="236">
        <v>0</v>
      </c>
      <c r="H128" s="236">
        <v>0</v>
      </c>
      <c r="I128" s="236">
        <v>0</v>
      </c>
      <c r="J128" s="236">
        <v>0</v>
      </c>
      <c r="K128" s="236">
        <v>0</v>
      </c>
      <c r="L128" s="236">
        <v>0</v>
      </c>
      <c r="M128" s="236">
        <v>0</v>
      </c>
      <c r="N128" s="236">
        <v>0</v>
      </c>
      <c r="O128" s="236">
        <v>0</v>
      </c>
      <c r="P128" s="236">
        <v>8122</v>
      </c>
      <c r="Q128" s="236">
        <v>1570.99</v>
      </c>
      <c r="R128" s="236">
        <v>5</v>
      </c>
      <c r="S128" s="236">
        <v>199.6</v>
      </c>
      <c r="T128" s="236">
        <v>0</v>
      </c>
      <c r="U128" s="236">
        <v>0</v>
      </c>
      <c r="V128" s="236">
        <v>0</v>
      </c>
      <c r="W128" s="236">
        <v>0</v>
      </c>
      <c r="X128" s="236">
        <v>0</v>
      </c>
      <c r="Y128" s="236">
        <v>0</v>
      </c>
      <c r="Z128" s="236">
        <v>0</v>
      </c>
      <c r="AA128" s="236">
        <v>6346.41</v>
      </c>
    </row>
    <row r="129" spans="1:27" ht="28.5" customHeight="1">
      <c r="A129" s="234" t="s">
        <v>1129</v>
      </c>
      <c r="B129" s="235" t="s">
        <v>1130</v>
      </c>
      <c r="C129" s="235" t="s">
        <v>1131</v>
      </c>
      <c r="D129" s="235">
        <v>1215.0050000000001</v>
      </c>
      <c r="E129" s="236">
        <v>4356</v>
      </c>
      <c r="F129" s="236">
        <v>1089</v>
      </c>
      <c r="G129" s="236">
        <v>0</v>
      </c>
      <c r="H129" s="236">
        <v>2529.4699999999998</v>
      </c>
      <c r="I129" s="236">
        <v>0</v>
      </c>
      <c r="J129" s="236">
        <v>0</v>
      </c>
      <c r="K129" s="236">
        <v>0</v>
      </c>
      <c r="L129" s="236">
        <v>0</v>
      </c>
      <c r="M129" s="236">
        <v>0</v>
      </c>
      <c r="N129" s="236">
        <v>0</v>
      </c>
      <c r="O129" s="236">
        <v>0</v>
      </c>
      <c r="P129" s="236">
        <v>6885.47</v>
      </c>
      <c r="Q129" s="236">
        <v>1410.24</v>
      </c>
      <c r="R129" s="236">
        <v>3</v>
      </c>
      <c r="S129" s="236">
        <v>92.22</v>
      </c>
      <c r="T129" s="236">
        <v>0</v>
      </c>
      <c r="U129" s="236">
        <v>0</v>
      </c>
      <c r="V129" s="236">
        <v>0</v>
      </c>
      <c r="W129" s="236">
        <v>0</v>
      </c>
      <c r="X129" s="236">
        <v>0</v>
      </c>
      <c r="Y129" s="236">
        <v>0</v>
      </c>
      <c r="Z129" s="236">
        <v>0</v>
      </c>
      <c r="AA129" s="236">
        <v>5380.01</v>
      </c>
    </row>
    <row r="130" spans="1:27" ht="28.5" customHeight="1">
      <c r="A130" s="234" t="s">
        <v>1132</v>
      </c>
      <c r="B130" s="235" t="s">
        <v>1133</v>
      </c>
      <c r="C130" s="235" t="s">
        <v>1134</v>
      </c>
      <c r="D130" s="235">
        <v>1100.002</v>
      </c>
      <c r="E130" s="236">
        <v>23253</v>
      </c>
      <c r="F130" s="236">
        <v>0</v>
      </c>
      <c r="G130" s="236">
        <v>0</v>
      </c>
      <c r="H130" s="236">
        <v>0</v>
      </c>
      <c r="I130" s="236">
        <v>0</v>
      </c>
      <c r="J130" s="236">
        <v>0</v>
      </c>
      <c r="K130" s="236">
        <v>0</v>
      </c>
      <c r="L130" s="236">
        <v>0</v>
      </c>
      <c r="M130" s="236">
        <v>0</v>
      </c>
      <c r="N130" s="236">
        <v>0</v>
      </c>
      <c r="O130" s="236">
        <v>0</v>
      </c>
      <c r="P130" s="236">
        <v>23253</v>
      </c>
      <c r="Q130" s="236">
        <v>3117.9</v>
      </c>
      <c r="R130" s="236">
        <v>10</v>
      </c>
      <c r="S130" s="236">
        <v>3151.28</v>
      </c>
      <c r="T130" s="236">
        <v>0</v>
      </c>
      <c r="U130" s="236">
        <v>0</v>
      </c>
      <c r="V130" s="236">
        <v>0</v>
      </c>
      <c r="W130" s="236">
        <v>0</v>
      </c>
      <c r="X130" s="236">
        <v>0</v>
      </c>
      <c r="Y130" s="236">
        <v>115472</v>
      </c>
      <c r="Z130" s="236">
        <v>0</v>
      </c>
      <c r="AA130" s="236">
        <v>132445.82</v>
      </c>
    </row>
    <row r="131" spans="1:27" ht="28.5" customHeight="1">
      <c r="A131" s="234" t="s">
        <v>1135</v>
      </c>
      <c r="B131" s="235" t="s">
        <v>1136</v>
      </c>
      <c r="C131" s="235" t="s">
        <v>1137</v>
      </c>
      <c r="D131" s="235">
        <v>1216.0029999999999</v>
      </c>
      <c r="E131" s="236">
        <v>5100</v>
      </c>
      <c r="F131" s="236">
        <v>510</v>
      </c>
      <c r="G131" s="236">
        <v>0</v>
      </c>
      <c r="H131" s="236">
        <v>510</v>
      </c>
      <c r="I131" s="236">
        <v>0</v>
      </c>
      <c r="J131" s="236">
        <v>0</v>
      </c>
      <c r="K131" s="236">
        <v>0</v>
      </c>
      <c r="L131" s="236">
        <v>0</v>
      </c>
      <c r="M131" s="236">
        <v>0</v>
      </c>
      <c r="N131" s="236">
        <v>3243.59</v>
      </c>
      <c r="O131" s="236">
        <v>0</v>
      </c>
      <c r="P131" s="236">
        <v>8853.59</v>
      </c>
      <c r="Q131" s="236">
        <v>1240.3</v>
      </c>
      <c r="R131" s="236">
        <v>5</v>
      </c>
      <c r="S131" s="236">
        <v>305.83</v>
      </c>
      <c r="T131" s="236">
        <v>0</v>
      </c>
      <c r="U131" s="236">
        <v>0</v>
      </c>
      <c r="V131" s="236">
        <v>0</v>
      </c>
      <c r="W131" s="236">
        <v>0</v>
      </c>
      <c r="X131" s="236">
        <v>0</v>
      </c>
      <c r="Y131" s="236">
        <v>0</v>
      </c>
      <c r="Z131" s="236">
        <v>0</v>
      </c>
      <c r="AA131" s="236">
        <v>7302.46</v>
      </c>
    </row>
    <row r="132" spans="1:27" ht="28.5" customHeight="1">
      <c r="A132" s="234" t="s">
        <v>1138</v>
      </c>
      <c r="B132" s="235" t="s">
        <v>1139</v>
      </c>
      <c r="C132" s="235" t="s">
        <v>1041</v>
      </c>
      <c r="D132" s="235">
        <v>1210.0039999999999</v>
      </c>
      <c r="E132" s="236">
        <v>6786</v>
      </c>
      <c r="F132" s="236">
        <v>3913.71</v>
      </c>
      <c r="G132" s="236">
        <v>0</v>
      </c>
      <c r="H132" s="236">
        <v>6344.71</v>
      </c>
      <c r="I132" s="236">
        <v>0</v>
      </c>
      <c r="J132" s="236">
        <v>0</v>
      </c>
      <c r="K132" s="236">
        <v>0</v>
      </c>
      <c r="L132" s="236">
        <v>0</v>
      </c>
      <c r="M132" s="236">
        <v>0</v>
      </c>
      <c r="N132" s="236">
        <v>0</v>
      </c>
      <c r="O132" s="236">
        <v>0</v>
      </c>
      <c r="P132" s="236">
        <v>13130.71</v>
      </c>
      <c r="Q132" s="236">
        <v>1708.4</v>
      </c>
      <c r="R132" s="236">
        <v>5</v>
      </c>
      <c r="S132" s="236">
        <v>1028.46</v>
      </c>
      <c r="T132" s="236">
        <v>0</v>
      </c>
      <c r="U132" s="236">
        <v>0</v>
      </c>
      <c r="V132" s="236">
        <v>0</v>
      </c>
      <c r="W132" s="236">
        <v>0</v>
      </c>
      <c r="X132" s="236">
        <v>0</v>
      </c>
      <c r="Y132" s="236">
        <v>0</v>
      </c>
      <c r="Z132" s="236">
        <v>0</v>
      </c>
      <c r="AA132" s="236">
        <v>10388.85</v>
      </c>
    </row>
    <row r="133" spans="1:27" ht="28.5" customHeight="1">
      <c r="A133" s="234" t="s">
        <v>1140</v>
      </c>
      <c r="B133" s="235" t="s">
        <v>1141</v>
      </c>
      <c r="C133" s="235" t="s">
        <v>1142</v>
      </c>
      <c r="D133" s="235">
        <v>9300</v>
      </c>
      <c r="E133" s="236">
        <v>44790</v>
      </c>
      <c r="F133" s="236">
        <v>0</v>
      </c>
      <c r="G133" s="236">
        <v>0</v>
      </c>
      <c r="H133" s="236">
        <v>0</v>
      </c>
      <c r="I133" s="236">
        <v>0</v>
      </c>
      <c r="J133" s="236">
        <v>0</v>
      </c>
      <c r="K133" s="236">
        <v>0</v>
      </c>
      <c r="L133" s="236">
        <v>0</v>
      </c>
      <c r="M133" s="236">
        <v>0</v>
      </c>
      <c r="N133" s="236">
        <v>0</v>
      </c>
      <c r="O133" s="236">
        <v>0</v>
      </c>
      <c r="P133" s="236">
        <v>44790</v>
      </c>
      <c r="Q133" s="236">
        <v>3395.42</v>
      </c>
      <c r="R133" s="236">
        <v>10</v>
      </c>
      <c r="S133" s="236">
        <v>8610.3700000000008</v>
      </c>
      <c r="T133" s="236">
        <v>0</v>
      </c>
      <c r="U133" s="236">
        <v>0</v>
      </c>
      <c r="V133" s="236">
        <v>0</v>
      </c>
      <c r="W133" s="236">
        <v>0</v>
      </c>
      <c r="X133" s="236">
        <v>0</v>
      </c>
      <c r="Y133" s="236">
        <v>0</v>
      </c>
      <c r="Z133" s="236">
        <v>0</v>
      </c>
      <c r="AA133" s="236">
        <v>32774.21</v>
      </c>
    </row>
    <row r="134" spans="1:27" ht="28.5" customHeight="1">
      <c r="A134" s="234" t="s">
        <v>1143</v>
      </c>
      <c r="B134" s="235" t="s">
        <v>1144</v>
      </c>
      <c r="C134" s="235" t="s">
        <v>1059</v>
      </c>
      <c r="D134" s="235">
        <v>1210.0039999999999</v>
      </c>
      <c r="E134" s="236">
        <v>4739</v>
      </c>
      <c r="F134" s="236">
        <v>2811.01</v>
      </c>
      <c r="G134" s="236">
        <v>0</v>
      </c>
      <c r="H134" s="236">
        <v>4262.7299999999996</v>
      </c>
      <c r="I134" s="236">
        <v>0</v>
      </c>
      <c r="J134" s="236">
        <v>0</v>
      </c>
      <c r="K134" s="236">
        <v>0</v>
      </c>
      <c r="L134" s="236">
        <v>0</v>
      </c>
      <c r="M134" s="236">
        <v>0</v>
      </c>
      <c r="N134" s="236">
        <v>0</v>
      </c>
      <c r="O134" s="236">
        <v>0</v>
      </c>
      <c r="P134" s="236">
        <v>9001.73</v>
      </c>
      <c r="Q134" s="236">
        <v>1289.5999999999999</v>
      </c>
      <c r="R134" s="236">
        <v>3</v>
      </c>
      <c r="S134" s="236">
        <v>315.91000000000003</v>
      </c>
      <c r="T134" s="236">
        <v>0</v>
      </c>
      <c r="U134" s="236">
        <v>0</v>
      </c>
      <c r="V134" s="236">
        <v>0</v>
      </c>
      <c r="W134" s="236">
        <v>0</v>
      </c>
      <c r="X134" s="236">
        <v>0</v>
      </c>
      <c r="Y134" s="236">
        <v>0</v>
      </c>
      <c r="Z134" s="236">
        <v>0</v>
      </c>
      <c r="AA134" s="236">
        <v>7393.22</v>
      </c>
    </row>
    <row r="135" spans="1:27" ht="28.5" customHeight="1">
      <c r="A135" s="234" t="s">
        <v>1145</v>
      </c>
      <c r="B135" s="235" t="s">
        <v>1146</v>
      </c>
      <c r="C135" s="235" t="s">
        <v>1147</v>
      </c>
      <c r="D135" s="235">
        <v>1260</v>
      </c>
      <c r="E135" s="236">
        <v>43344</v>
      </c>
      <c r="F135" s="236">
        <v>14021.78</v>
      </c>
      <c r="G135" s="236">
        <v>0</v>
      </c>
      <c r="H135" s="236">
        <v>14021.78</v>
      </c>
      <c r="I135" s="236">
        <v>0</v>
      </c>
      <c r="J135" s="236">
        <v>0</v>
      </c>
      <c r="K135" s="236">
        <v>0</v>
      </c>
      <c r="L135" s="236">
        <v>0</v>
      </c>
      <c r="M135" s="236">
        <v>0</v>
      </c>
      <c r="N135" s="236">
        <v>0</v>
      </c>
      <c r="O135" s="236">
        <v>0</v>
      </c>
      <c r="P135" s="236">
        <v>57365.78</v>
      </c>
      <c r="Q135" s="236">
        <v>3117.9</v>
      </c>
      <c r="R135" s="236">
        <v>10</v>
      </c>
      <c r="S135" s="236">
        <v>12466.36</v>
      </c>
      <c r="T135" s="236">
        <v>0</v>
      </c>
      <c r="U135" s="236">
        <v>0</v>
      </c>
      <c r="V135" s="236">
        <v>0</v>
      </c>
      <c r="W135" s="236">
        <v>0</v>
      </c>
      <c r="X135" s="236">
        <v>0</v>
      </c>
      <c r="Y135" s="236">
        <v>0</v>
      </c>
      <c r="Z135" s="236">
        <v>0</v>
      </c>
      <c r="AA135" s="236">
        <v>41771.519999999997</v>
      </c>
    </row>
    <row r="136" spans="1:27" ht="28.5" customHeight="1">
      <c r="A136" s="234" t="s">
        <v>1148</v>
      </c>
      <c r="B136" s="235" t="s">
        <v>1149</v>
      </c>
      <c r="C136" s="235" t="s">
        <v>783</v>
      </c>
      <c r="D136" s="235">
        <v>1211.0050000000001</v>
      </c>
      <c r="E136" s="236">
        <v>9863</v>
      </c>
      <c r="F136" s="236">
        <v>4293.17</v>
      </c>
      <c r="G136" s="236">
        <v>0</v>
      </c>
      <c r="H136" s="236">
        <v>5103.17</v>
      </c>
      <c r="I136" s="236">
        <v>0</v>
      </c>
      <c r="J136" s="236">
        <v>0</v>
      </c>
      <c r="K136" s="236">
        <v>0</v>
      </c>
      <c r="L136" s="236">
        <v>0</v>
      </c>
      <c r="M136" s="236">
        <v>0</v>
      </c>
      <c r="N136" s="236">
        <v>0</v>
      </c>
      <c r="O136" s="236">
        <v>0</v>
      </c>
      <c r="P136" s="236">
        <v>14966.17</v>
      </c>
      <c r="Q136" s="236">
        <v>2697.03</v>
      </c>
      <c r="R136" s="236">
        <v>5</v>
      </c>
      <c r="S136" s="236">
        <v>1197.83</v>
      </c>
      <c r="T136" s="236">
        <v>0</v>
      </c>
      <c r="U136" s="236">
        <v>0</v>
      </c>
      <c r="V136" s="236">
        <v>0</v>
      </c>
      <c r="W136" s="236">
        <v>0</v>
      </c>
      <c r="X136" s="236">
        <v>0</v>
      </c>
      <c r="Y136" s="236">
        <v>0</v>
      </c>
      <c r="Z136" s="236">
        <v>0</v>
      </c>
      <c r="AA136" s="236">
        <v>11066.31</v>
      </c>
    </row>
    <row r="137" spans="1:27" ht="28.5" customHeight="1">
      <c r="A137" s="234" t="s">
        <v>1150</v>
      </c>
      <c r="B137" s="235" t="s">
        <v>1151</v>
      </c>
      <c r="C137" s="235" t="s">
        <v>948</v>
      </c>
      <c r="D137" s="235">
        <v>1211.002</v>
      </c>
      <c r="E137" s="236">
        <v>5620</v>
      </c>
      <c r="F137" s="236">
        <v>2775.53</v>
      </c>
      <c r="G137" s="236">
        <v>0</v>
      </c>
      <c r="H137" s="236">
        <v>4101.3900000000003</v>
      </c>
      <c r="I137" s="236">
        <v>0</v>
      </c>
      <c r="J137" s="236">
        <v>0</v>
      </c>
      <c r="K137" s="236">
        <v>0</v>
      </c>
      <c r="L137" s="236">
        <v>0</v>
      </c>
      <c r="M137" s="236">
        <v>0</v>
      </c>
      <c r="N137" s="236">
        <v>0</v>
      </c>
      <c r="O137" s="236">
        <v>0</v>
      </c>
      <c r="P137" s="236">
        <v>9721.39</v>
      </c>
      <c r="Q137" s="236">
        <v>1600.38</v>
      </c>
      <c r="R137" s="236">
        <v>5</v>
      </c>
      <c r="S137" s="236">
        <v>368.2</v>
      </c>
      <c r="T137" s="236">
        <v>0</v>
      </c>
      <c r="U137" s="236">
        <v>0</v>
      </c>
      <c r="V137" s="236">
        <v>0</v>
      </c>
      <c r="W137" s="236">
        <v>0</v>
      </c>
      <c r="X137" s="236">
        <v>0</v>
      </c>
      <c r="Y137" s="236">
        <v>0</v>
      </c>
      <c r="Z137" s="236">
        <v>0</v>
      </c>
      <c r="AA137" s="236">
        <v>7747.81</v>
      </c>
    </row>
    <row r="138" spans="1:27" ht="28.5" customHeight="1">
      <c r="A138" s="234" t="s">
        <v>1152</v>
      </c>
      <c r="B138" s="235" t="s">
        <v>1153</v>
      </c>
      <c r="C138" s="235" t="s">
        <v>1154</v>
      </c>
      <c r="D138" s="235">
        <v>1213.002</v>
      </c>
      <c r="E138" s="236">
        <v>5797</v>
      </c>
      <c r="F138" s="236">
        <v>2883.39</v>
      </c>
      <c r="G138" s="236">
        <v>0</v>
      </c>
      <c r="H138" s="236">
        <v>2883.39</v>
      </c>
      <c r="I138" s="236">
        <v>0</v>
      </c>
      <c r="J138" s="236">
        <v>0</v>
      </c>
      <c r="K138" s="236">
        <v>0</v>
      </c>
      <c r="L138" s="236">
        <v>0</v>
      </c>
      <c r="M138" s="236">
        <v>0</v>
      </c>
      <c r="N138" s="236">
        <v>0</v>
      </c>
      <c r="O138" s="236">
        <v>0</v>
      </c>
      <c r="P138" s="236">
        <v>8680.39</v>
      </c>
      <c r="Q138" s="236">
        <v>1663.99</v>
      </c>
      <c r="R138" s="236">
        <v>5</v>
      </c>
      <c r="S138" s="236">
        <v>246.14</v>
      </c>
      <c r="T138" s="236">
        <v>0</v>
      </c>
      <c r="U138" s="236">
        <v>0</v>
      </c>
      <c r="V138" s="236">
        <v>0</v>
      </c>
      <c r="W138" s="236">
        <v>0</v>
      </c>
      <c r="X138" s="236">
        <v>0</v>
      </c>
      <c r="Y138" s="236">
        <v>0</v>
      </c>
      <c r="Z138" s="236">
        <v>0</v>
      </c>
      <c r="AA138" s="236">
        <v>6765.26</v>
      </c>
    </row>
    <row r="139" spans="1:27" ht="28.5" customHeight="1">
      <c r="A139" s="234" t="s">
        <v>1155</v>
      </c>
      <c r="B139" s="235" t="s">
        <v>1156</v>
      </c>
      <c r="C139" s="235" t="s">
        <v>1157</v>
      </c>
      <c r="D139" s="235">
        <v>9400</v>
      </c>
      <c r="E139" s="236">
        <v>55258</v>
      </c>
      <c r="F139" s="236">
        <v>0</v>
      </c>
      <c r="G139" s="236">
        <v>0</v>
      </c>
      <c r="H139" s="236">
        <v>0</v>
      </c>
      <c r="I139" s="236">
        <v>0</v>
      </c>
      <c r="J139" s="236">
        <v>0</v>
      </c>
      <c r="K139" s="236">
        <v>0</v>
      </c>
      <c r="L139" s="236">
        <v>0</v>
      </c>
      <c r="M139" s="236">
        <v>0</v>
      </c>
      <c r="N139" s="236">
        <v>0</v>
      </c>
      <c r="O139" s="236">
        <v>0</v>
      </c>
      <c r="P139" s="236">
        <v>55258</v>
      </c>
      <c r="Q139" s="236">
        <v>3117.9</v>
      </c>
      <c r="R139" s="236">
        <v>10</v>
      </c>
      <c r="S139" s="236">
        <v>11834.03</v>
      </c>
      <c r="T139" s="236">
        <v>0</v>
      </c>
      <c r="U139" s="236">
        <v>0</v>
      </c>
      <c r="V139" s="236">
        <v>0</v>
      </c>
      <c r="W139" s="236">
        <v>0</v>
      </c>
      <c r="X139" s="236">
        <v>0</v>
      </c>
      <c r="Y139" s="236">
        <v>0</v>
      </c>
      <c r="Z139" s="236">
        <v>0</v>
      </c>
      <c r="AA139" s="236">
        <v>40296.07</v>
      </c>
    </row>
    <row r="140" spans="1:27" ht="28.5" customHeight="1">
      <c r="A140" s="234" t="s">
        <v>1158</v>
      </c>
      <c r="B140" s="235" t="s">
        <v>1159</v>
      </c>
      <c r="C140" s="235" t="s">
        <v>1160</v>
      </c>
      <c r="D140" s="235">
        <v>1212.0029999999999</v>
      </c>
      <c r="E140" s="236">
        <v>5222</v>
      </c>
      <c r="F140" s="236">
        <v>2548.12</v>
      </c>
      <c r="G140" s="236">
        <v>0</v>
      </c>
      <c r="H140" s="236">
        <v>2548.12</v>
      </c>
      <c r="I140" s="236">
        <v>0</v>
      </c>
      <c r="J140" s="236">
        <v>0</v>
      </c>
      <c r="K140" s="236">
        <v>0</v>
      </c>
      <c r="L140" s="236">
        <v>0</v>
      </c>
      <c r="M140" s="236">
        <v>0</v>
      </c>
      <c r="N140" s="236">
        <v>0</v>
      </c>
      <c r="O140" s="236">
        <v>0</v>
      </c>
      <c r="P140" s="236">
        <v>7770.12</v>
      </c>
      <c r="Q140" s="236">
        <v>1515</v>
      </c>
      <c r="R140" s="236">
        <v>5</v>
      </c>
      <c r="S140" s="236">
        <v>170.01</v>
      </c>
      <c r="T140" s="236">
        <v>0</v>
      </c>
      <c r="U140" s="236">
        <v>0</v>
      </c>
      <c r="V140" s="236">
        <v>0</v>
      </c>
      <c r="W140" s="236">
        <v>0</v>
      </c>
      <c r="X140" s="236">
        <v>0</v>
      </c>
      <c r="Y140" s="236">
        <v>0</v>
      </c>
      <c r="Z140" s="236">
        <v>0</v>
      </c>
      <c r="AA140" s="236">
        <v>6080.11</v>
      </c>
    </row>
    <row r="141" spans="1:27" ht="28.5" customHeight="1">
      <c r="A141" s="234" t="s">
        <v>1161</v>
      </c>
      <c r="B141" s="235" t="s">
        <v>1162</v>
      </c>
      <c r="C141" s="235" t="s">
        <v>1041</v>
      </c>
      <c r="D141" s="235">
        <v>1210.0039999999999</v>
      </c>
      <c r="E141" s="236">
        <v>6000</v>
      </c>
      <c r="F141" s="236">
        <v>3491.39</v>
      </c>
      <c r="G141" s="236">
        <v>0</v>
      </c>
      <c r="H141" s="236">
        <v>5722.39</v>
      </c>
      <c r="I141" s="236">
        <v>0</v>
      </c>
      <c r="J141" s="236">
        <v>0</v>
      </c>
      <c r="K141" s="236">
        <v>0</v>
      </c>
      <c r="L141" s="236">
        <v>0</v>
      </c>
      <c r="M141" s="236">
        <v>0</v>
      </c>
      <c r="N141" s="236">
        <v>0</v>
      </c>
      <c r="O141" s="236">
        <v>0</v>
      </c>
      <c r="P141" s="236">
        <v>11722.39</v>
      </c>
      <c r="Q141" s="236">
        <v>1407.8</v>
      </c>
      <c r="R141" s="236">
        <v>5</v>
      </c>
      <c r="S141" s="236">
        <v>806.92</v>
      </c>
      <c r="T141" s="236">
        <v>0</v>
      </c>
      <c r="U141" s="236">
        <v>0</v>
      </c>
      <c r="V141" s="236">
        <v>0</v>
      </c>
      <c r="W141" s="236">
        <v>0</v>
      </c>
      <c r="X141" s="236">
        <v>0</v>
      </c>
      <c r="Y141" s="236">
        <v>0</v>
      </c>
      <c r="Z141" s="236">
        <v>0</v>
      </c>
      <c r="AA141" s="236">
        <v>9502.67</v>
      </c>
    </row>
    <row r="142" spans="1:27" ht="28.5" customHeight="1">
      <c r="A142" s="234" t="s">
        <v>1163</v>
      </c>
      <c r="B142" s="235" t="s">
        <v>1164</v>
      </c>
      <c r="C142" s="235" t="s">
        <v>1165</v>
      </c>
      <c r="D142" s="235">
        <v>1215.0050000000001</v>
      </c>
      <c r="E142" s="236">
        <v>5052</v>
      </c>
      <c r="F142" s="236">
        <v>3307.68</v>
      </c>
      <c r="G142" s="236">
        <v>0</v>
      </c>
      <c r="H142" s="236">
        <v>5929.37</v>
      </c>
      <c r="I142" s="236">
        <v>0</v>
      </c>
      <c r="J142" s="236">
        <v>0</v>
      </c>
      <c r="K142" s="236">
        <v>0</v>
      </c>
      <c r="L142" s="236">
        <v>0</v>
      </c>
      <c r="M142" s="236">
        <v>0</v>
      </c>
      <c r="N142" s="236">
        <v>0</v>
      </c>
      <c r="O142" s="236">
        <v>0</v>
      </c>
      <c r="P142" s="236">
        <v>10981.37</v>
      </c>
      <c r="Q142" s="236">
        <v>1849.34</v>
      </c>
      <c r="R142" s="236">
        <v>5</v>
      </c>
      <c r="S142" s="236">
        <v>570.41</v>
      </c>
      <c r="T142" s="236">
        <v>0</v>
      </c>
      <c r="U142" s="236">
        <v>0</v>
      </c>
      <c r="V142" s="236">
        <v>0</v>
      </c>
      <c r="W142" s="236">
        <v>0</v>
      </c>
      <c r="X142" s="236">
        <v>0</v>
      </c>
      <c r="Y142" s="236">
        <v>0</v>
      </c>
      <c r="Z142" s="236">
        <v>0</v>
      </c>
      <c r="AA142" s="236">
        <v>8556.6200000000008</v>
      </c>
    </row>
    <row r="143" spans="1:27" ht="28.5" customHeight="1">
      <c r="A143" s="234" t="s">
        <v>1166</v>
      </c>
      <c r="B143" s="235" t="s">
        <v>1167</v>
      </c>
      <c r="C143" s="235" t="s">
        <v>1168</v>
      </c>
      <c r="D143" s="235">
        <v>1213.0050000000001</v>
      </c>
      <c r="E143" s="236">
        <v>4191</v>
      </c>
      <c r="F143" s="236">
        <v>2354.92</v>
      </c>
      <c r="G143" s="236">
        <v>0</v>
      </c>
      <c r="H143" s="236">
        <v>2854.92</v>
      </c>
      <c r="I143" s="236">
        <v>0</v>
      </c>
      <c r="J143" s="236">
        <v>0</v>
      </c>
      <c r="K143" s="236">
        <v>0</v>
      </c>
      <c r="L143" s="236">
        <v>0</v>
      </c>
      <c r="M143" s="236">
        <v>0</v>
      </c>
      <c r="N143" s="236">
        <v>0</v>
      </c>
      <c r="O143" s="236">
        <v>0</v>
      </c>
      <c r="P143" s="236">
        <v>7045.92</v>
      </c>
      <c r="Q143" s="236">
        <v>1395.43</v>
      </c>
      <c r="R143" s="236">
        <v>3</v>
      </c>
      <c r="S143" s="236">
        <v>109.75</v>
      </c>
      <c r="T143" s="236">
        <v>0</v>
      </c>
      <c r="U143" s="236">
        <v>0</v>
      </c>
      <c r="V143" s="236">
        <v>0</v>
      </c>
      <c r="W143" s="236">
        <v>0</v>
      </c>
      <c r="X143" s="236">
        <v>0</v>
      </c>
      <c r="Y143" s="236">
        <v>0</v>
      </c>
      <c r="Z143" s="236">
        <v>0</v>
      </c>
      <c r="AA143" s="236">
        <v>5537.74</v>
      </c>
    </row>
    <row r="144" spans="1:27" ht="28.5" customHeight="1">
      <c r="A144" s="234" t="s">
        <v>1169</v>
      </c>
      <c r="B144" s="235" t="s">
        <v>1170</v>
      </c>
      <c r="C144" s="235" t="s">
        <v>20</v>
      </c>
      <c r="D144" s="235">
        <v>1213.002</v>
      </c>
      <c r="E144" s="236">
        <v>4681</v>
      </c>
      <c r="F144" s="236">
        <v>3519.64</v>
      </c>
      <c r="G144" s="236">
        <v>0</v>
      </c>
      <c r="H144" s="236">
        <v>3519.64</v>
      </c>
      <c r="I144" s="236">
        <v>0</v>
      </c>
      <c r="J144" s="236">
        <v>0</v>
      </c>
      <c r="K144" s="236">
        <v>0</v>
      </c>
      <c r="L144" s="236">
        <v>0</v>
      </c>
      <c r="M144" s="236">
        <v>0</v>
      </c>
      <c r="N144" s="236">
        <v>0</v>
      </c>
      <c r="O144" s="236">
        <v>0</v>
      </c>
      <c r="P144" s="236">
        <v>8200.64</v>
      </c>
      <c r="Q144" s="236">
        <v>1523.79</v>
      </c>
      <c r="R144" s="236">
        <v>3</v>
      </c>
      <c r="S144" s="236">
        <v>212.39</v>
      </c>
      <c r="T144" s="236">
        <v>0</v>
      </c>
      <c r="U144" s="236">
        <v>0</v>
      </c>
      <c r="V144" s="236">
        <v>0</v>
      </c>
      <c r="W144" s="236">
        <v>0</v>
      </c>
      <c r="X144" s="236">
        <v>0</v>
      </c>
      <c r="Y144" s="236">
        <v>0</v>
      </c>
      <c r="Z144" s="236">
        <v>0</v>
      </c>
      <c r="AA144" s="236">
        <v>6461.46</v>
      </c>
    </row>
    <row r="145" spans="1:27" ht="28.5" customHeight="1">
      <c r="A145" s="234" t="s">
        <v>1171</v>
      </c>
      <c r="B145" s="235" t="s">
        <v>1172</v>
      </c>
      <c r="C145" s="235" t="s">
        <v>792</v>
      </c>
      <c r="D145" s="235">
        <v>1211.0050000000001</v>
      </c>
      <c r="E145" s="236">
        <v>6116</v>
      </c>
      <c r="F145" s="236">
        <v>4281.2</v>
      </c>
      <c r="G145" s="236">
        <v>0</v>
      </c>
      <c r="H145" s="236">
        <v>5351.2</v>
      </c>
      <c r="I145" s="236">
        <v>0</v>
      </c>
      <c r="J145" s="236">
        <v>0</v>
      </c>
      <c r="K145" s="236">
        <v>0</v>
      </c>
      <c r="L145" s="236">
        <v>0</v>
      </c>
      <c r="M145" s="236">
        <v>0</v>
      </c>
      <c r="N145" s="236">
        <v>0</v>
      </c>
      <c r="O145" s="236">
        <v>0</v>
      </c>
      <c r="P145" s="236">
        <v>11467.2</v>
      </c>
      <c r="Q145" s="236">
        <v>1459.47</v>
      </c>
      <c r="R145" s="236">
        <v>5</v>
      </c>
      <c r="S145" s="236">
        <v>745.55</v>
      </c>
      <c r="T145" s="236">
        <v>0</v>
      </c>
      <c r="U145" s="236">
        <v>0</v>
      </c>
      <c r="V145" s="236">
        <v>0</v>
      </c>
      <c r="W145" s="236">
        <v>0</v>
      </c>
      <c r="X145" s="236">
        <v>0</v>
      </c>
      <c r="Y145" s="236">
        <v>0</v>
      </c>
      <c r="Z145" s="236">
        <v>0</v>
      </c>
      <c r="AA145" s="236">
        <v>9257.18</v>
      </c>
    </row>
    <row r="146" spans="1:27" ht="28.5" customHeight="1">
      <c r="A146" s="234" t="s">
        <v>1173</v>
      </c>
      <c r="B146" s="235" t="s">
        <v>1174</v>
      </c>
      <c r="C146" s="235" t="s">
        <v>1175</v>
      </c>
      <c r="D146" s="235">
        <v>1210.001</v>
      </c>
      <c r="E146" s="236">
        <v>17078</v>
      </c>
      <c r="F146" s="236">
        <v>6276.64</v>
      </c>
      <c r="G146" s="236">
        <v>0</v>
      </c>
      <c r="H146" s="236">
        <v>6276.64</v>
      </c>
      <c r="I146" s="236">
        <v>0</v>
      </c>
      <c r="J146" s="236">
        <v>0</v>
      </c>
      <c r="K146" s="236">
        <v>2628</v>
      </c>
      <c r="L146" s="236">
        <v>0</v>
      </c>
      <c r="M146" s="236">
        <v>0</v>
      </c>
      <c r="N146" s="236">
        <v>0</v>
      </c>
      <c r="O146" s="236">
        <v>0</v>
      </c>
      <c r="P146" s="236">
        <v>25982.639999999999</v>
      </c>
      <c r="Q146" s="236">
        <v>3349.77</v>
      </c>
      <c r="R146" s="236">
        <v>10</v>
      </c>
      <c r="S146" s="236">
        <v>3775.72</v>
      </c>
      <c r="T146" s="236">
        <v>0</v>
      </c>
      <c r="U146" s="236">
        <v>0</v>
      </c>
      <c r="V146" s="236">
        <v>0</v>
      </c>
      <c r="W146" s="236">
        <v>0</v>
      </c>
      <c r="X146" s="236">
        <v>0</v>
      </c>
      <c r="Y146" s="236">
        <v>0</v>
      </c>
      <c r="Z146" s="236">
        <v>0</v>
      </c>
      <c r="AA146" s="236">
        <v>18847.150000000001</v>
      </c>
    </row>
    <row r="147" spans="1:27" ht="28.5" customHeight="1">
      <c r="A147" s="234" t="s">
        <v>1176</v>
      </c>
      <c r="B147" s="235" t="s">
        <v>1177</v>
      </c>
      <c r="C147" s="235" t="s">
        <v>1178</v>
      </c>
      <c r="D147" s="235">
        <v>1215.0050000000001</v>
      </c>
      <c r="E147" s="236">
        <v>9821</v>
      </c>
      <c r="F147" s="236">
        <v>982</v>
      </c>
      <c r="G147" s="236">
        <v>0</v>
      </c>
      <c r="H147" s="236">
        <v>6374.23</v>
      </c>
      <c r="I147" s="236">
        <v>0</v>
      </c>
      <c r="J147" s="236">
        <v>0</v>
      </c>
      <c r="K147" s="236">
        <v>0</v>
      </c>
      <c r="L147" s="236">
        <v>0</v>
      </c>
      <c r="M147" s="236">
        <v>0</v>
      </c>
      <c r="N147" s="236">
        <v>0</v>
      </c>
      <c r="O147" s="236">
        <v>0</v>
      </c>
      <c r="P147" s="236">
        <v>16195.23</v>
      </c>
      <c r="Q147" s="236">
        <v>2635.54</v>
      </c>
      <c r="R147" s="236">
        <v>5</v>
      </c>
      <c r="S147" s="236">
        <v>1508.67</v>
      </c>
      <c r="T147" s="236">
        <v>0</v>
      </c>
      <c r="U147" s="236">
        <v>0</v>
      </c>
      <c r="V147" s="236">
        <v>0</v>
      </c>
      <c r="W147" s="236">
        <v>0</v>
      </c>
      <c r="X147" s="236">
        <v>0</v>
      </c>
      <c r="Y147" s="236">
        <v>0</v>
      </c>
      <c r="Z147" s="236">
        <v>0</v>
      </c>
      <c r="AA147" s="236">
        <v>12046.02</v>
      </c>
    </row>
    <row r="148" spans="1:27" ht="28.5" customHeight="1">
      <c r="A148" s="234" t="s">
        <v>1179</v>
      </c>
      <c r="B148" s="235" t="s">
        <v>1180</v>
      </c>
      <c r="C148" s="235" t="s">
        <v>1029</v>
      </c>
      <c r="D148" s="235">
        <v>1215.0060000000001</v>
      </c>
      <c r="E148" s="236">
        <v>5543</v>
      </c>
      <c r="F148" s="236">
        <v>4546.08</v>
      </c>
      <c r="G148" s="236">
        <v>0</v>
      </c>
      <c r="H148" s="236">
        <v>4546.08</v>
      </c>
      <c r="I148" s="236">
        <v>0</v>
      </c>
      <c r="J148" s="236">
        <v>0</v>
      </c>
      <c r="K148" s="236">
        <v>0</v>
      </c>
      <c r="L148" s="236">
        <v>0</v>
      </c>
      <c r="M148" s="236">
        <v>0</v>
      </c>
      <c r="N148" s="236">
        <v>0</v>
      </c>
      <c r="O148" s="236">
        <v>0</v>
      </c>
      <c r="P148" s="236">
        <v>10089.08</v>
      </c>
      <c r="Q148" s="236">
        <v>1348.98</v>
      </c>
      <c r="R148" s="236">
        <v>5</v>
      </c>
      <c r="S148" s="236">
        <v>492.02</v>
      </c>
      <c r="T148" s="236">
        <v>0</v>
      </c>
      <c r="U148" s="236">
        <v>0</v>
      </c>
      <c r="V148" s="236">
        <v>0</v>
      </c>
      <c r="W148" s="236">
        <v>0</v>
      </c>
      <c r="X148" s="236">
        <v>0</v>
      </c>
      <c r="Y148" s="236">
        <v>0</v>
      </c>
      <c r="Z148" s="236">
        <v>0</v>
      </c>
      <c r="AA148" s="236">
        <v>8243.08</v>
      </c>
    </row>
    <row r="149" spans="1:27" ht="28.5" customHeight="1">
      <c r="A149" s="234" t="s">
        <v>1181</v>
      </c>
      <c r="B149" s="235" t="s">
        <v>1182</v>
      </c>
      <c r="C149" s="235" t="s">
        <v>912</v>
      </c>
      <c r="D149" s="235">
        <v>1215.0050000000001</v>
      </c>
      <c r="E149" s="236">
        <v>5693</v>
      </c>
      <c r="F149" s="236">
        <v>1423.5</v>
      </c>
      <c r="G149" s="236">
        <v>0</v>
      </c>
      <c r="H149" s="236">
        <v>2652.84</v>
      </c>
      <c r="I149" s="236">
        <v>0</v>
      </c>
      <c r="J149" s="236">
        <v>0</v>
      </c>
      <c r="K149" s="236">
        <v>0</v>
      </c>
      <c r="L149" s="236">
        <v>0</v>
      </c>
      <c r="M149" s="236">
        <v>0</v>
      </c>
      <c r="N149" s="236">
        <v>0</v>
      </c>
      <c r="O149" s="236">
        <v>0</v>
      </c>
      <c r="P149" s="236">
        <v>8345.84</v>
      </c>
      <c r="Q149" s="236">
        <v>1377.95</v>
      </c>
      <c r="R149" s="236">
        <v>5</v>
      </c>
      <c r="S149" s="236">
        <v>241.29</v>
      </c>
      <c r="T149" s="236">
        <v>0</v>
      </c>
      <c r="U149" s="236">
        <v>0</v>
      </c>
      <c r="V149" s="236">
        <v>0</v>
      </c>
      <c r="W149" s="236">
        <v>0</v>
      </c>
      <c r="X149" s="236">
        <v>0</v>
      </c>
      <c r="Y149" s="236">
        <v>0</v>
      </c>
      <c r="Z149" s="236">
        <v>0</v>
      </c>
      <c r="AA149" s="236">
        <v>6721.6</v>
      </c>
    </row>
    <row r="150" spans="1:27" ht="28.5" customHeight="1">
      <c r="A150" s="234" t="s">
        <v>1183</v>
      </c>
      <c r="B150" s="235" t="s">
        <v>1184</v>
      </c>
      <c r="C150" s="235" t="s">
        <v>1185</v>
      </c>
      <c r="D150" s="235">
        <v>9240</v>
      </c>
      <c r="E150" s="236">
        <v>6646</v>
      </c>
      <c r="F150" s="236">
        <v>0</v>
      </c>
      <c r="G150" s="236">
        <v>0</v>
      </c>
      <c r="H150" s="236">
        <v>0</v>
      </c>
      <c r="I150" s="236">
        <v>0</v>
      </c>
      <c r="J150" s="236">
        <v>0</v>
      </c>
      <c r="K150" s="236">
        <v>0</v>
      </c>
      <c r="L150" s="236">
        <v>0</v>
      </c>
      <c r="M150" s="236">
        <v>0</v>
      </c>
      <c r="N150" s="236">
        <v>0</v>
      </c>
      <c r="O150" s="236">
        <v>0</v>
      </c>
      <c r="P150" s="236">
        <v>6646</v>
      </c>
      <c r="Q150" s="236">
        <v>1030.5</v>
      </c>
      <c r="R150" s="236">
        <v>5</v>
      </c>
      <c r="S150" s="236">
        <v>106.05</v>
      </c>
      <c r="T150" s="236">
        <v>0</v>
      </c>
      <c r="U150" s="236">
        <v>0</v>
      </c>
      <c r="V150" s="236">
        <v>0</v>
      </c>
      <c r="W150" s="236">
        <v>0</v>
      </c>
      <c r="X150" s="236">
        <v>0</v>
      </c>
      <c r="Y150" s="236">
        <v>0</v>
      </c>
      <c r="Z150" s="236">
        <v>0</v>
      </c>
      <c r="AA150" s="236">
        <v>5504.45</v>
      </c>
    </row>
    <row r="151" spans="1:27" ht="28.5" customHeight="1">
      <c r="A151" s="234" t="s">
        <v>1186</v>
      </c>
      <c r="B151" s="235" t="s">
        <v>1187</v>
      </c>
      <c r="C151" s="235" t="s">
        <v>1188</v>
      </c>
      <c r="D151" s="235">
        <v>1130</v>
      </c>
      <c r="E151" s="236">
        <v>19142</v>
      </c>
      <c r="F151" s="236">
        <v>0</v>
      </c>
      <c r="G151" s="236">
        <v>0</v>
      </c>
      <c r="H151" s="236">
        <v>0</v>
      </c>
      <c r="I151" s="236">
        <v>0</v>
      </c>
      <c r="J151" s="236">
        <v>0</v>
      </c>
      <c r="K151" s="236">
        <v>0</v>
      </c>
      <c r="L151" s="236">
        <v>0</v>
      </c>
      <c r="M151" s="236">
        <v>0</v>
      </c>
      <c r="N151" s="236">
        <v>0</v>
      </c>
      <c r="O151" s="236">
        <v>0</v>
      </c>
      <c r="P151" s="236">
        <v>19142</v>
      </c>
      <c r="Q151" s="236">
        <v>3117.9</v>
      </c>
      <c r="R151" s="236">
        <v>10</v>
      </c>
      <c r="S151" s="236">
        <v>2123.5300000000002</v>
      </c>
      <c r="T151" s="236">
        <v>0</v>
      </c>
      <c r="U151" s="236">
        <v>0</v>
      </c>
      <c r="V151" s="236">
        <v>0</v>
      </c>
      <c r="W151" s="236">
        <v>0</v>
      </c>
      <c r="X151" s="236">
        <v>0</v>
      </c>
      <c r="Y151" s="236">
        <v>0</v>
      </c>
      <c r="Z151" s="236">
        <v>0</v>
      </c>
      <c r="AA151" s="236">
        <v>13890.57</v>
      </c>
    </row>
    <row r="152" spans="1:27" ht="28.5" customHeight="1">
      <c r="A152" s="234" t="s">
        <v>1189</v>
      </c>
      <c r="B152" s="235" t="s">
        <v>1190</v>
      </c>
      <c r="C152" s="235" t="s">
        <v>1191</v>
      </c>
      <c r="D152" s="235">
        <v>1130</v>
      </c>
      <c r="E152" s="236">
        <v>11088</v>
      </c>
      <c r="F152" s="236">
        <v>0</v>
      </c>
      <c r="G152" s="236">
        <v>0</v>
      </c>
      <c r="H152" s="236">
        <v>0</v>
      </c>
      <c r="I152" s="236">
        <v>0</v>
      </c>
      <c r="J152" s="236">
        <v>0</v>
      </c>
      <c r="K152" s="236">
        <v>0</v>
      </c>
      <c r="L152" s="236">
        <v>0</v>
      </c>
      <c r="M152" s="236">
        <v>0</v>
      </c>
      <c r="N152" s="236">
        <v>0</v>
      </c>
      <c r="O152" s="236">
        <v>0</v>
      </c>
      <c r="P152" s="236">
        <v>11088</v>
      </c>
      <c r="Q152" s="236">
        <v>1722.8</v>
      </c>
      <c r="R152" s="236">
        <v>7</v>
      </c>
      <c r="S152" s="236">
        <v>616.64</v>
      </c>
      <c r="T152" s="236">
        <v>0</v>
      </c>
      <c r="U152" s="236">
        <v>0</v>
      </c>
      <c r="V152" s="236">
        <v>0</v>
      </c>
      <c r="W152" s="236">
        <v>0</v>
      </c>
      <c r="X152" s="236">
        <v>0</v>
      </c>
      <c r="Y152" s="236">
        <v>0</v>
      </c>
      <c r="Z152" s="236">
        <v>0</v>
      </c>
      <c r="AA152" s="236">
        <v>8741.56</v>
      </c>
    </row>
    <row r="153" spans="1:27" ht="28.5" customHeight="1">
      <c r="A153" s="234" t="s">
        <v>1192</v>
      </c>
      <c r="B153" s="235" t="s">
        <v>1193</v>
      </c>
      <c r="C153" s="235" t="s">
        <v>1101</v>
      </c>
      <c r="D153" s="235">
        <v>1210.002</v>
      </c>
      <c r="E153" s="236">
        <v>6124</v>
      </c>
      <c r="F153" s="236">
        <v>3396.04</v>
      </c>
      <c r="G153" s="236">
        <v>0</v>
      </c>
      <c r="H153" s="236">
        <v>3396.04</v>
      </c>
      <c r="I153" s="236">
        <v>0</v>
      </c>
      <c r="J153" s="236">
        <v>0</v>
      </c>
      <c r="K153" s="236">
        <v>0</v>
      </c>
      <c r="L153" s="236">
        <v>0</v>
      </c>
      <c r="M153" s="236">
        <v>0</v>
      </c>
      <c r="N153" s="236">
        <v>0</v>
      </c>
      <c r="O153" s="236">
        <v>0</v>
      </c>
      <c r="P153" s="236">
        <v>9520.0400000000009</v>
      </c>
      <c r="Q153" s="236">
        <v>1865.87</v>
      </c>
      <c r="R153" s="236">
        <v>5</v>
      </c>
      <c r="S153" s="236">
        <v>309.92</v>
      </c>
      <c r="T153" s="236">
        <v>0</v>
      </c>
      <c r="U153" s="236">
        <v>0</v>
      </c>
      <c r="V153" s="236">
        <v>0</v>
      </c>
      <c r="W153" s="236">
        <v>0</v>
      </c>
      <c r="X153" s="236">
        <v>0</v>
      </c>
      <c r="Y153" s="236">
        <v>0</v>
      </c>
      <c r="Z153" s="236">
        <v>0</v>
      </c>
      <c r="AA153" s="236">
        <v>7339.25</v>
      </c>
    </row>
    <row r="154" spans="1:27" ht="28.5" customHeight="1">
      <c r="A154" s="234" t="s">
        <v>1194</v>
      </c>
      <c r="B154" s="235" t="s">
        <v>1195</v>
      </c>
      <c r="C154" s="235" t="s">
        <v>1154</v>
      </c>
      <c r="D154" s="235">
        <v>1213.002</v>
      </c>
      <c r="E154" s="236">
        <v>4768</v>
      </c>
      <c r="F154" s="236">
        <v>3010.96</v>
      </c>
      <c r="G154" s="236">
        <v>0</v>
      </c>
      <c r="H154" s="236">
        <v>4041.99</v>
      </c>
      <c r="I154" s="236">
        <v>0</v>
      </c>
      <c r="J154" s="236">
        <v>0</v>
      </c>
      <c r="K154" s="236">
        <v>0</v>
      </c>
      <c r="L154" s="236">
        <v>0</v>
      </c>
      <c r="M154" s="236">
        <v>0</v>
      </c>
      <c r="N154" s="236">
        <v>0</v>
      </c>
      <c r="O154" s="236">
        <v>0</v>
      </c>
      <c r="P154" s="236">
        <v>8809.99</v>
      </c>
      <c r="Q154" s="236">
        <v>1508.24</v>
      </c>
      <c r="R154" s="236">
        <v>3</v>
      </c>
      <c r="S154" s="236">
        <v>274.88</v>
      </c>
      <c r="T154" s="236">
        <v>0</v>
      </c>
      <c r="U154" s="236">
        <v>0</v>
      </c>
      <c r="V154" s="236">
        <v>0</v>
      </c>
      <c r="W154" s="236">
        <v>0</v>
      </c>
      <c r="X154" s="236">
        <v>0</v>
      </c>
      <c r="Y154" s="236">
        <v>0</v>
      </c>
      <c r="Z154" s="236">
        <v>0</v>
      </c>
      <c r="AA154" s="236">
        <v>7023.87</v>
      </c>
    </row>
    <row r="155" spans="1:27" ht="28.5" customHeight="1">
      <c r="A155" s="234" t="s">
        <v>1196</v>
      </c>
      <c r="B155" s="235" t="s">
        <v>1197</v>
      </c>
      <c r="C155" s="235" t="s">
        <v>1198</v>
      </c>
      <c r="D155" s="235">
        <v>1100.001</v>
      </c>
      <c r="E155" s="236">
        <v>28456</v>
      </c>
      <c r="F155" s="236">
        <v>0</v>
      </c>
      <c r="G155" s="236">
        <v>0</v>
      </c>
      <c r="H155" s="236">
        <v>0</v>
      </c>
      <c r="I155" s="236">
        <v>0</v>
      </c>
      <c r="J155" s="236">
        <v>0</v>
      </c>
      <c r="K155" s="236">
        <v>0</v>
      </c>
      <c r="L155" s="236">
        <v>0</v>
      </c>
      <c r="M155" s="236">
        <v>0</v>
      </c>
      <c r="N155" s="236">
        <v>0</v>
      </c>
      <c r="O155" s="236">
        <v>0</v>
      </c>
      <c r="P155" s="236">
        <v>28456</v>
      </c>
      <c r="Q155" s="236">
        <v>3117.9</v>
      </c>
      <c r="R155" s="236">
        <v>10</v>
      </c>
      <c r="S155" s="236">
        <v>4452.03</v>
      </c>
      <c r="T155" s="236">
        <v>0</v>
      </c>
      <c r="U155" s="236">
        <v>0</v>
      </c>
      <c r="V155" s="236">
        <v>0</v>
      </c>
      <c r="W155" s="236">
        <v>0</v>
      </c>
      <c r="X155" s="236">
        <v>0</v>
      </c>
      <c r="Y155" s="236">
        <v>0</v>
      </c>
      <c r="Z155" s="236">
        <v>0</v>
      </c>
      <c r="AA155" s="236">
        <v>20876.07</v>
      </c>
    </row>
    <row r="156" spans="1:27" ht="28.5" customHeight="1">
      <c r="A156" s="234" t="s">
        <v>1199</v>
      </c>
      <c r="B156" s="235" t="s">
        <v>1200</v>
      </c>
      <c r="C156" s="235" t="s">
        <v>792</v>
      </c>
      <c r="D156" s="235">
        <v>1211.0050000000001</v>
      </c>
      <c r="E156" s="236">
        <v>5114</v>
      </c>
      <c r="F156" s="236">
        <v>2822.45</v>
      </c>
      <c r="G156" s="236">
        <v>0</v>
      </c>
      <c r="H156" s="236">
        <v>3882.45</v>
      </c>
      <c r="I156" s="236">
        <v>0</v>
      </c>
      <c r="J156" s="236">
        <v>0</v>
      </c>
      <c r="K156" s="236">
        <v>0</v>
      </c>
      <c r="L156" s="236">
        <v>0</v>
      </c>
      <c r="M156" s="236">
        <v>0</v>
      </c>
      <c r="N156" s="236">
        <v>0</v>
      </c>
      <c r="O156" s="236">
        <v>0</v>
      </c>
      <c r="P156" s="236">
        <v>8996.4500000000007</v>
      </c>
      <c r="Q156" s="236">
        <v>1309.5</v>
      </c>
      <c r="R156" s="236">
        <v>5</v>
      </c>
      <c r="S156" s="236">
        <v>313.2</v>
      </c>
      <c r="T156" s="236">
        <v>0</v>
      </c>
      <c r="U156" s="236">
        <v>0</v>
      </c>
      <c r="V156" s="236">
        <v>0</v>
      </c>
      <c r="W156" s="236">
        <v>0</v>
      </c>
      <c r="X156" s="236">
        <v>0</v>
      </c>
      <c r="Y156" s="236">
        <v>0</v>
      </c>
      <c r="Z156" s="236">
        <v>0</v>
      </c>
      <c r="AA156" s="236">
        <v>7368.75</v>
      </c>
    </row>
    <row r="157" spans="1:27" ht="28.5" customHeight="1">
      <c r="A157" s="234" t="s">
        <v>1201</v>
      </c>
      <c r="B157" s="235" t="s">
        <v>1202</v>
      </c>
      <c r="C157" s="235" t="s">
        <v>1203</v>
      </c>
      <c r="D157" s="235">
        <v>1100.0029999999999</v>
      </c>
      <c r="E157" s="236">
        <v>23866</v>
      </c>
      <c r="F157" s="236">
        <v>0</v>
      </c>
      <c r="G157" s="236">
        <v>0</v>
      </c>
      <c r="H157" s="236">
        <v>0</v>
      </c>
      <c r="I157" s="236">
        <v>0</v>
      </c>
      <c r="J157" s="236">
        <v>0</v>
      </c>
      <c r="K157" s="236">
        <v>0</v>
      </c>
      <c r="L157" s="236">
        <v>0</v>
      </c>
      <c r="M157" s="236">
        <v>17817</v>
      </c>
      <c r="N157" s="236">
        <v>0</v>
      </c>
      <c r="O157" s="236">
        <v>0</v>
      </c>
      <c r="P157" s="236">
        <v>6049</v>
      </c>
      <c r="Q157" s="236">
        <v>3117.9</v>
      </c>
      <c r="R157" s="236">
        <v>10</v>
      </c>
      <c r="S157" s="236">
        <v>0</v>
      </c>
      <c r="T157" s="236">
        <v>0</v>
      </c>
      <c r="U157" s="236">
        <v>0</v>
      </c>
      <c r="V157" s="236">
        <v>0</v>
      </c>
      <c r="W157" s="236">
        <v>0</v>
      </c>
      <c r="X157" s="236">
        <v>0</v>
      </c>
      <c r="Y157" s="236">
        <v>0</v>
      </c>
      <c r="Z157" s="236">
        <v>0</v>
      </c>
      <c r="AA157" s="236">
        <v>2921.1</v>
      </c>
    </row>
    <row r="158" spans="1:27" ht="28.5" customHeight="1">
      <c r="A158" s="234" t="s">
        <v>1204</v>
      </c>
      <c r="B158" s="235" t="s">
        <v>1205</v>
      </c>
      <c r="C158" s="235" t="s">
        <v>1206</v>
      </c>
      <c r="D158" s="235">
        <v>1199</v>
      </c>
      <c r="E158" s="236">
        <v>18806</v>
      </c>
      <c r="F158" s="236">
        <v>0</v>
      </c>
      <c r="G158" s="236">
        <v>0</v>
      </c>
      <c r="H158" s="236">
        <v>0</v>
      </c>
      <c r="I158" s="236">
        <v>0</v>
      </c>
      <c r="J158" s="236">
        <v>0</v>
      </c>
      <c r="K158" s="236">
        <v>0</v>
      </c>
      <c r="L158" s="236">
        <v>0</v>
      </c>
      <c r="M158" s="236">
        <v>0</v>
      </c>
      <c r="N158" s="236">
        <v>0</v>
      </c>
      <c r="O158" s="236">
        <v>0</v>
      </c>
      <c r="P158" s="236">
        <v>18806</v>
      </c>
      <c r="Q158" s="236">
        <v>3117.9</v>
      </c>
      <c r="R158" s="236">
        <v>10</v>
      </c>
      <c r="S158" s="236">
        <v>2039.53</v>
      </c>
      <c r="T158" s="236">
        <v>0</v>
      </c>
      <c r="U158" s="236">
        <v>0</v>
      </c>
      <c r="V158" s="236">
        <v>0</v>
      </c>
      <c r="W158" s="236">
        <v>0</v>
      </c>
      <c r="X158" s="236">
        <v>0</v>
      </c>
      <c r="Y158" s="236">
        <v>0</v>
      </c>
      <c r="Z158" s="236">
        <v>0</v>
      </c>
      <c r="AA158" s="236">
        <v>13638.57</v>
      </c>
    </row>
    <row r="159" spans="1:27" ht="28.5" customHeight="1">
      <c r="A159" s="234" t="s">
        <v>1207</v>
      </c>
      <c r="B159" s="235" t="s">
        <v>1208</v>
      </c>
      <c r="C159" s="235" t="s">
        <v>1209</v>
      </c>
      <c r="D159" s="235">
        <v>1110</v>
      </c>
      <c r="E159" s="236">
        <v>15000</v>
      </c>
      <c r="F159" s="236">
        <v>0</v>
      </c>
      <c r="G159" s="236">
        <v>0</v>
      </c>
      <c r="H159" s="236">
        <v>0</v>
      </c>
      <c r="I159" s="236">
        <v>0</v>
      </c>
      <c r="J159" s="236">
        <v>0</v>
      </c>
      <c r="K159" s="236">
        <v>0</v>
      </c>
      <c r="L159" s="236">
        <v>0</v>
      </c>
      <c r="M159" s="236">
        <v>0</v>
      </c>
      <c r="N159" s="236">
        <v>0</v>
      </c>
      <c r="O159" s="236">
        <v>0</v>
      </c>
      <c r="P159" s="236">
        <v>15000</v>
      </c>
      <c r="Q159" s="236">
        <v>2625</v>
      </c>
      <c r="R159" s="236">
        <v>10</v>
      </c>
      <c r="S159" s="236">
        <v>1218</v>
      </c>
      <c r="T159" s="236">
        <v>0</v>
      </c>
      <c r="U159" s="236">
        <v>0</v>
      </c>
      <c r="V159" s="236">
        <v>0</v>
      </c>
      <c r="W159" s="236">
        <v>0</v>
      </c>
      <c r="X159" s="236">
        <v>0</v>
      </c>
      <c r="Y159" s="236">
        <v>0</v>
      </c>
      <c r="Z159" s="236">
        <v>0</v>
      </c>
      <c r="AA159" s="236">
        <v>11147</v>
      </c>
    </row>
    <row r="160" spans="1:27" ht="28.5" customHeight="1">
      <c r="A160" s="234" t="s">
        <v>1210</v>
      </c>
      <c r="B160" s="235" t="s">
        <v>1211</v>
      </c>
      <c r="C160" s="235" t="s">
        <v>1212</v>
      </c>
      <c r="D160" s="235">
        <v>1102</v>
      </c>
      <c r="E160" s="236">
        <v>47843</v>
      </c>
      <c r="F160" s="236">
        <v>0</v>
      </c>
      <c r="G160" s="236">
        <v>0</v>
      </c>
      <c r="H160" s="236">
        <v>0</v>
      </c>
      <c r="I160" s="236">
        <v>0</v>
      </c>
      <c r="J160" s="236">
        <v>0</v>
      </c>
      <c r="K160" s="236">
        <v>0</v>
      </c>
      <c r="L160" s="236">
        <v>0</v>
      </c>
      <c r="M160" s="236">
        <v>0</v>
      </c>
      <c r="N160" s="236">
        <v>0</v>
      </c>
      <c r="O160" s="236">
        <v>0</v>
      </c>
      <c r="P160" s="236">
        <v>47843</v>
      </c>
      <c r="Q160" s="236">
        <v>3117.9</v>
      </c>
      <c r="R160" s="236">
        <v>10</v>
      </c>
      <c r="S160" s="236">
        <v>9609.5300000000007</v>
      </c>
      <c r="T160" s="236">
        <v>0</v>
      </c>
      <c r="U160" s="236">
        <v>0</v>
      </c>
      <c r="V160" s="236">
        <v>0</v>
      </c>
      <c r="W160" s="236">
        <v>0</v>
      </c>
      <c r="X160" s="236">
        <v>0</v>
      </c>
      <c r="Y160" s="236">
        <v>0</v>
      </c>
      <c r="Z160" s="236">
        <v>0</v>
      </c>
      <c r="AA160" s="236">
        <v>35105.57</v>
      </c>
    </row>
    <row r="161" spans="1:27" ht="28.5" customHeight="1">
      <c r="A161" s="234" t="s">
        <v>1213</v>
      </c>
      <c r="B161" s="235" t="s">
        <v>1214</v>
      </c>
      <c r="C161" s="235" t="s">
        <v>20</v>
      </c>
      <c r="D161" s="235">
        <v>1213.002</v>
      </c>
      <c r="E161" s="236">
        <v>5175</v>
      </c>
      <c r="F161" s="236">
        <v>3704.08</v>
      </c>
      <c r="G161" s="236">
        <v>0</v>
      </c>
      <c r="H161" s="236">
        <v>3704.08</v>
      </c>
      <c r="I161" s="236">
        <v>0</v>
      </c>
      <c r="J161" s="236">
        <v>0</v>
      </c>
      <c r="K161" s="236">
        <v>0</v>
      </c>
      <c r="L161" s="236">
        <v>0</v>
      </c>
      <c r="M161" s="236">
        <v>0</v>
      </c>
      <c r="N161" s="236">
        <v>0</v>
      </c>
      <c r="O161" s="236">
        <v>0</v>
      </c>
      <c r="P161" s="236">
        <v>8879.08</v>
      </c>
      <c r="Q161" s="236">
        <v>1603.1</v>
      </c>
      <c r="R161" s="236">
        <v>5</v>
      </c>
      <c r="S161" s="236">
        <v>272.10000000000002</v>
      </c>
      <c r="T161" s="236">
        <v>0</v>
      </c>
      <c r="U161" s="236">
        <v>0</v>
      </c>
      <c r="V161" s="236">
        <v>0</v>
      </c>
      <c r="W161" s="236">
        <v>0</v>
      </c>
      <c r="X161" s="236">
        <v>0</v>
      </c>
      <c r="Y161" s="236">
        <v>0</v>
      </c>
      <c r="Z161" s="236">
        <v>0</v>
      </c>
      <c r="AA161" s="236">
        <v>6998.88</v>
      </c>
    </row>
    <row r="162" spans="1:27" ht="28.5" customHeight="1">
      <c r="A162" s="234" t="s">
        <v>1215</v>
      </c>
      <c r="B162" s="235" t="s">
        <v>1216</v>
      </c>
      <c r="C162" s="235" t="s">
        <v>20</v>
      </c>
      <c r="D162" s="235">
        <v>1213.002</v>
      </c>
      <c r="E162" s="236">
        <v>4642</v>
      </c>
      <c r="F162" s="236">
        <v>2220.16</v>
      </c>
      <c r="G162" s="236">
        <v>0</v>
      </c>
      <c r="H162" s="236">
        <v>2220.16</v>
      </c>
      <c r="I162" s="236">
        <v>0</v>
      </c>
      <c r="J162" s="236">
        <v>0</v>
      </c>
      <c r="K162" s="236">
        <v>0</v>
      </c>
      <c r="L162" s="236">
        <v>0</v>
      </c>
      <c r="M162" s="236">
        <v>0</v>
      </c>
      <c r="N162" s="236">
        <v>0</v>
      </c>
      <c r="O162" s="236">
        <v>0</v>
      </c>
      <c r="P162" s="236">
        <v>6862.16</v>
      </c>
      <c r="Q162" s="236">
        <v>1608.7</v>
      </c>
      <c r="R162" s="236">
        <v>3</v>
      </c>
      <c r="S162" s="236">
        <v>70.05</v>
      </c>
      <c r="T162" s="236">
        <v>0</v>
      </c>
      <c r="U162" s="236">
        <v>0</v>
      </c>
      <c r="V162" s="236">
        <v>0</v>
      </c>
      <c r="W162" s="236">
        <v>0</v>
      </c>
      <c r="X162" s="236">
        <v>0</v>
      </c>
      <c r="Y162" s="236">
        <v>0</v>
      </c>
      <c r="Z162" s="236">
        <v>0</v>
      </c>
      <c r="AA162" s="236">
        <v>5180.41</v>
      </c>
    </row>
    <row r="163" spans="1:27" ht="28.5" customHeight="1">
      <c r="A163" s="234" t="s">
        <v>1217</v>
      </c>
      <c r="B163" s="235" t="s">
        <v>1218</v>
      </c>
      <c r="C163" s="235" t="s">
        <v>1219</v>
      </c>
      <c r="D163" s="235">
        <v>1216.0039999999999</v>
      </c>
      <c r="E163" s="236">
        <v>3974</v>
      </c>
      <c r="F163" s="236">
        <v>2057.7199999999998</v>
      </c>
      <c r="G163" s="236">
        <v>0</v>
      </c>
      <c r="H163" s="236">
        <v>2864.98</v>
      </c>
      <c r="I163" s="236">
        <v>0</v>
      </c>
      <c r="J163" s="236">
        <v>0</v>
      </c>
      <c r="K163" s="236">
        <v>0</v>
      </c>
      <c r="L163" s="236">
        <v>0</v>
      </c>
      <c r="M163" s="236">
        <v>0</v>
      </c>
      <c r="N163" s="236">
        <v>0</v>
      </c>
      <c r="O163" s="236">
        <v>0</v>
      </c>
      <c r="P163" s="236">
        <v>6838.98</v>
      </c>
      <c r="Q163" s="236">
        <v>1289.44</v>
      </c>
      <c r="R163" s="236">
        <v>3</v>
      </c>
      <c r="S163" s="236">
        <v>99.65</v>
      </c>
      <c r="T163" s="236">
        <v>0</v>
      </c>
      <c r="U163" s="236">
        <v>0</v>
      </c>
      <c r="V163" s="236">
        <v>0</v>
      </c>
      <c r="W163" s="236">
        <v>0</v>
      </c>
      <c r="X163" s="236">
        <v>0</v>
      </c>
      <c r="Y163" s="236">
        <v>0</v>
      </c>
      <c r="Z163" s="236">
        <v>0</v>
      </c>
      <c r="AA163" s="236">
        <v>5446.89</v>
      </c>
    </row>
    <row r="164" spans="1:27" ht="28.5" customHeight="1">
      <c r="A164" s="234" t="s">
        <v>1220</v>
      </c>
      <c r="B164" s="235" t="s">
        <v>1221</v>
      </c>
      <c r="C164" s="235" t="s">
        <v>1222</v>
      </c>
      <c r="D164" s="235">
        <v>1215.0060000000001</v>
      </c>
      <c r="E164" s="236">
        <v>7107</v>
      </c>
      <c r="F164" s="236">
        <v>3612.74</v>
      </c>
      <c r="G164" s="236">
        <v>0</v>
      </c>
      <c r="H164" s="236">
        <v>3612.74</v>
      </c>
      <c r="I164" s="236">
        <v>0</v>
      </c>
      <c r="J164" s="236">
        <v>0</v>
      </c>
      <c r="K164" s="236">
        <v>0</v>
      </c>
      <c r="L164" s="236">
        <v>0</v>
      </c>
      <c r="M164" s="236">
        <v>0</v>
      </c>
      <c r="N164" s="236">
        <v>0</v>
      </c>
      <c r="O164" s="236">
        <v>0</v>
      </c>
      <c r="P164" s="236">
        <v>10719.74</v>
      </c>
      <c r="Q164" s="236">
        <v>1549.14</v>
      </c>
      <c r="R164" s="236">
        <v>5</v>
      </c>
      <c r="S164" s="236">
        <v>578.12</v>
      </c>
      <c r="T164" s="236">
        <v>0</v>
      </c>
      <c r="U164" s="236">
        <v>0</v>
      </c>
      <c r="V164" s="236">
        <v>0</v>
      </c>
      <c r="W164" s="236">
        <v>0</v>
      </c>
      <c r="X164" s="236">
        <v>0</v>
      </c>
      <c r="Y164" s="236">
        <v>0</v>
      </c>
      <c r="Z164" s="236">
        <v>0</v>
      </c>
      <c r="AA164" s="236">
        <v>8587.48</v>
      </c>
    </row>
    <row r="165" spans="1:27" ht="28.5" customHeight="1">
      <c r="A165" s="234" t="s">
        <v>1223</v>
      </c>
      <c r="B165" s="235" t="s">
        <v>1224</v>
      </c>
      <c r="C165" s="235" t="s">
        <v>1080</v>
      </c>
      <c r="D165" s="235">
        <v>1212.0060000000001</v>
      </c>
      <c r="E165" s="236">
        <v>5292</v>
      </c>
      <c r="F165" s="236">
        <v>2710.47</v>
      </c>
      <c r="G165" s="236">
        <v>0</v>
      </c>
      <c r="H165" s="236">
        <v>3436.67</v>
      </c>
      <c r="I165" s="236">
        <v>0</v>
      </c>
      <c r="J165" s="236">
        <v>0</v>
      </c>
      <c r="K165" s="236">
        <v>0</v>
      </c>
      <c r="L165" s="236">
        <v>0</v>
      </c>
      <c r="M165" s="236">
        <v>0</v>
      </c>
      <c r="N165" s="236">
        <v>0</v>
      </c>
      <c r="O165" s="236">
        <v>0</v>
      </c>
      <c r="P165" s="236">
        <v>8728.67</v>
      </c>
      <c r="Q165" s="236">
        <v>1006.41</v>
      </c>
      <c r="R165" s="236">
        <v>5</v>
      </c>
      <c r="S165" s="236">
        <v>316.73</v>
      </c>
      <c r="T165" s="236">
        <v>0</v>
      </c>
      <c r="U165" s="236">
        <v>0</v>
      </c>
      <c r="V165" s="236">
        <v>0</v>
      </c>
      <c r="W165" s="236">
        <v>0</v>
      </c>
      <c r="X165" s="236">
        <v>0</v>
      </c>
      <c r="Y165" s="236">
        <v>0</v>
      </c>
      <c r="Z165" s="236">
        <v>0</v>
      </c>
      <c r="AA165" s="236">
        <v>7400.53</v>
      </c>
    </row>
    <row r="166" spans="1:27" ht="28.5" customHeight="1">
      <c r="A166" s="234" t="s">
        <v>1225</v>
      </c>
      <c r="B166" s="235" t="s">
        <v>1226</v>
      </c>
      <c r="C166" s="235" t="s">
        <v>900</v>
      </c>
      <c r="D166" s="235">
        <v>1210.002</v>
      </c>
      <c r="E166" s="236">
        <v>5321</v>
      </c>
      <c r="F166" s="236">
        <v>2757.84</v>
      </c>
      <c r="G166" s="236">
        <v>0</v>
      </c>
      <c r="H166" s="236">
        <v>2757.84</v>
      </c>
      <c r="I166" s="236">
        <v>0</v>
      </c>
      <c r="J166" s="236">
        <v>0</v>
      </c>
      <c r="K166" s="236">
        <v>0</v>
      </c>
      <c r="L166" s="236">
        <v>0</v>
      </c>
      <c r="M166" s="236">
        <v>0</v>
      </c>
      <c r="N166" s="236">
        <v>0</v>
      </c>
      <c r="O166" s="236">
        <v>0</v>
      </c>
      <c r="P166" s="236">
        <v>8078.84</v>
      </c>
      <c r="Q166" s="236">
        <v>1674.52</v>
      </c>
      <c r="R166" s="236">
        <v>5</v>
      </c>
      <c r="S166" s="236">
        <v>184.93</v>
      </c>
      <c r="T166" s="236">
        <v>0</v>
      </c>
      <c r="U166" s="236">
        <v>0</v>
      </c>
      <c r="V166" s="236">
        <v>0</v>
      </c>
      <c r="W166" s="236">
        <v>0</v>
      </c>
      <c r="X166" s="236">
        <v>0</v>
      </c>
      <c r="Y166" s="236">
        <v>0</v>
      </c>
      <c r="Z166" s="236">
        <v>0</v>
      </c>
      <c r="AA166" s="236">
        <v>6214.39</v>
      </c>
    </row>
    <row r="167" spans="1:27" ht="28.5" customHeight="1">
      <c r="A167" s="234" t="s">
        <v>1227</v>
      </c>
      <c r="B167" s="235" t="s">
        <v>1228</v>
      </c>
      <c r="C167" s="235" t="s">
        <v>1229</v>
      </c>
      <c r="D167" s="235">
        <v>1212.0060000000001</v>
      </c>
      <c r="E167" s="236">
        <v>5045</v>
      </c>
      <c r="F167" s="236">
        <v>2584.4699999999998</v>
      </c>
      <c r="G167" s="236">
        <v>0</v>
      </c>
      <c r="H167" s="236">
        <v>3276.91</v>
      </c>
      <c r="I167" s="236">
        <v>0</v>
      </c>
      <c r="J167" s="236">
        <v>0</v>
      </c>
      <c r="K167" s="236">
        <v>0</v>
      </c>
      <c r="L167" s="236">
        <v>0</v>
      </c>
      <c r="M167" s="236">
        <v>0</v>
      </c>
      <c r="N167" s="236">
        <v>0</v>
      </c>
      <c r="O167" s="236">
        <v>0</v>
      </c>
      <c r="P167" s="236">
        <v>8321.91</v>
      </c>
      <c r="Q167" s="236">
        <v>1000.26</v>
      </c>
      <c r="R167" s="236">
        <v>5</v>
      </c>
      <c r="S167" s="236">
        <v>276.67</v>
      </c>
      <c r="T167" s="236">
        <v>0</v>
      </c>
      <c r="U167" s="236">
        <v>0</v>
      </c>
      <c r="V167" s="236">
        <v>0</v>
      </c>
      <c r="W167" s="236">
        <v>0</v>
      </c>
      <c r="X167" s="236">
        <v>0</v>
      </c>
      <c r="Y167" s="236">
        <v>0</v>
      </c>
      <c r="Z167" s="236">
        <v>0</v>
      </c>
      <c r="AA167" s="236">
        <v>7039.98</v>
      </c>
    </row>
    <row r="168" spans="1:27" ht="28.5" customHeight="1">
      <c r="A168" s="234" t="s">
        <v>1230</v>
      </c>
      <c r="B168" s="235" t="s">
        <v>1231</v>
      </c>
      <c r="C168" s="235" t="s">
        <v>1080</v>
      </c>
      <c r="D168" s="235">
        <v>1212.0060000000001</v>
      </c>
      <c r="E168" s="236">
        <v>5437</v>
      </c>
      <c r="F168" s="236">
        <v>2785.25</v>
      </c>
      <c r="G168" s="236">
        <v>0</v>
      </c>
      <c r="H168" s="236">
        <v>3531.48</v>
      </c>
      <c r="I168" s="236">
        <v>0</v>
      </c>
      <c r="J168" s="236">
        <v>0</v>
      </c>
      <c r="K168" s="236">
        <v>0</v>
      </c>
      <c r="L168" s="236">
        <v>0</v>
      </c>
      <c r="M168" s="236">
        <v>0</v>
      </c>
      <c r="N168" s="236">
        <v>0</v>
      </c>
      <c r="O168" s="236">
        <v>0</v>
      </c>
      <c r="P168" s="236">
        <v>8968.48</v>
      </c>
      <c r="Q168" s="236">
        <v>958.86</v>
      </c>
      <c r="R168" s="236">
        <v>5</v>
      </c>
      <c r="S168" s="236">
        <v>345.92</v>
      </c>
      <c r="T168" s="236">
        <v>0</v>
      </c>
      <c r="U168" s="236">
        <v>0</v>
      </c>
      <c r="V168" s="236">
        <v>0</v>
      </c>
      <c r="W168" s="236">
        <v>0</v>
      </c>
      <c r="X168" s="236">
        <v>0</v>
      </c>
      <c r="Y168" s="236">
        <v>0</v>
      </c>
      <c r="Z168" s="236">
        <v>0</v>
      </c>
      <c r="AA168" s="236">
        <v>7658.7</v>
      </c>
    </row>
    <row r="169" spans="1:27" ht="28.5" customHeight="1">
      <c r="A169" s="234" t="s">
        <v>1232</v>
      </c>
      <c r="B169" s="235" t="s">
        <v>1233</v>
      </c>
      <c r="C169" s="235" t="s">
        <v>1234</v>
      </c>
      <c r="D169" s="235">
        <v>1100</v>
      </c>
      <c r="E169" s="236">
        <v>7921</v>
      </c>
      <c r="F169" s="236">
        <v>0</v>
      </c>
      <c r="G169" s="236">
        <v>0</v>
      </c>
      <c r="H169" s="236">
        <v>0</v>
      </c>
      <c r="I169" s="236">
        <v>0</v>
      </c>
      <c r="J169" s="236">
        <v>0</v>
      </c>
      <c r="K169" s="236">
        <v>0</v>
      </c>
      <c r="L169" s="236">
        <v>0</v>
      </c>
      <c r="M169" s="236">
        <v>0</v>
      </c>
      <c r="N169" s="236">
        <v>0</v>
      </c>
      <c r="O169" s="236">
        <v>0</v>
      </c>
      <c r="P169" s="236">
        <v>7921</v>
      </c>
      <c r="Q169" s="236">
        <v>1449.9</v>
      </c>
      <c r="R169" s="236">
        <v>5</v>
      </c>
      <c r="S169" s="236">
        <v>191.61</v>
      </c>
      <c r="T169" s="236">
        <v>0</v>
      </c>
      <c r="U169" s="236">
        <v>0</v>
      </c>
      <c r="V169" s="236">
        <v>0</v>
      </c>
      <c r="W169" s="236">
        <v>0</v>
      </c>
      <c r="X169" s="236">
        <v>0</v>
      </c>
      <c r="Y169" s="236">
        <v>0</v>
      </c>
      <c r="Z169" s="236">
        <v>0</v>
      </c>
      <c r="AA169" s="236">
        <v>6274.49</v>
      </c>
    </row>
    <row r="170" spans="1:27" ht="28.5" customHeight="1">
      <c r="A170" s="234" t="s">
        <v>1235</v>
      </c>
      <c r="B170" s="235" t="s">
        <v>1236</v>
      </c>
      <c r="C170" s="235" t="s">
        <v>20</v>
      </c>
      <c r="D170" s="235">
        <v>1213.002</v>
      </c>
      <c r="E170" s="236">
        <v>5274</v>
      </c>
      <c r="F170" s="236">
        <v>374.3</v>
      </c>
      <c r="G170" s="236">
        <v>0</v>
      </c>
      <c r="H170" s="236">
        <v>2905.82</v>
      </c>
      <c r="I170" s="236">
        <v>0</v>
      </c>
      <c r="J170" s="236">
        <v>0</v>
      </c>
      <c r="K170" s="236">
        <v>0</v>
      </c>
      <c r="L170" s="236">
        <v>0</v>
      </c>
      <c r="M170" s="236">
        <v>0</v>
      </c>
      <c r="N170" s="236">
        <v>0</v>
      </c>
      <c r="O170" s="236">
        <v>0</v>
      </c>
      <c r="P170" s="236">
        <v>8179.82</v>
      </c>
      <c r="Q170" s="236">
        <v>1791.81</v>
      </c>
      <c r="R170" s="236">
        <v>5</v>
      </c>
      <c r="S170" s="236">
        <v>183.3</v>
      </c>
      <c r="T170" s="236">
        <v>0</v>
      </c>
      <c r="U170" s="236">
        <v>0</v>
      </c>
      <c r="V170" s="236">
        <v>0</v>
      </c>
      <c r="W170" s="236">
        <v>0</v>
      </c>
      <c r="X170" s="236">
        <v>0</v>
      </c>
      <c r="Y170" s="236">
        <v>0</v>
      </c>
      <c r="Z170" s="236">
        <v>0</v>
      </c>
      <c r="AA170" s="236">
        <v>6199.71</v>
      </c>
    </row>
    <row r="171" spans="1:27" ht="28.5" customHeight="1">
      <c r="A171" s="234" t="s">
        <v>1237</v>
      </c>
      <c r="B171" s="235" t="s">
        <v>1238</v>
      </c>
      <c r="C171" s="235" t="s">
        <v>1239</v>
      </c>
      <c r="D171" s="235">
        <v>9230</v>
      </c>
      <c r="E171" s="236">
        <v>8890</v>
      </c>
      <c r="F171" s="236">
        <v>0</v>
      </c>
      <c r="G171" s="236">
        <v>0</v>
      </c>
      <c r="H171" s="236">
        <v>0</v>
      </c>
      <c r="I171" s="236">
        <v>0</v>
      </c>
      <c r="J171" s="236">
        <v>0</v>
      </c>
      <c r="K171" s="236">
        <v>0</v>
      </c>
      <c r="L171" s="236">
        <v>0</v>
      </c>
      <c r="M171" s="236">
        <v>0</v>
      </c>
      <c r="N171" s="236">
        <v>0</v>
      </c>
      <c r="O171" s="236">
        <v>0</v>
      </c>
      <c r="P171" s="236">
        <v>8890</v>
      </c>
      <c r="Q171" s="236">
        <v>1517.7</v>
      </c>
      <c r="R171" s="236">
        <v>5</v>
      </c>
      <c r="S171" s="236">
        <v>281.73</v>
      </c>
      <c r="T171" s="236">
        <v>0</v>
      </c>
      <c r="U171" s="236">
        <v>0</v>
      </c>
      <c r="V171" s="236">
        <v>0</v>
      </c>
      <c r="W171" s="236">
        <v>0</v>
      </c>
      <c r="X171" s="236">
        <v>0</v>
      </c>
      <c r="Y171" s="236">
        <v>0</v>
      </c>
      <c r="Z171" s="236">
        <v>0</v>
      </c>
      <c r="AA171" s="236">
        <v>7085.57</v>
      </c>
    </row>
    <row r="172" spans="1:27" ht="28.5" customHeight="1">
      <c r="A172" s="234" t="s">
        <v>1240</v>
      </c>
      <c r="B172" s="235" t="s">
        <v>1241</v>
      </c>
      <c r="C172" s="235" t="s">
        <v>1242</v>
      </c>
      <c r="D172" s="235">
        <v>1215.0060000000001</v>
      </c>
      <c r="E172" s="236">
        <v>6186</v>
      </c>
      <c r="F172" s="236">
        <v>3465.94</v>
      </c>
      <c r="G172" s="236">
        <v>0</v>
      </c>
      <c r="H172" s="236">
        <v>8412.85</v>
      </c>
      <c r="I172" s="236">
        <v>0</v>
      </c>
      <c r="J172" s="236">
        <v>0</v>
      </c>
      <c r="K172" s="236">
        <v>0</v>
      </c>
      <c r="L172" s="236">
        <v>0</v>
      </c>
      <c r="M172" s="236">
        <v>0</v>
      </c>
      <c r="N172" s="236">
        <v>0</v>
      </c>
      <c r="O172" s="236">
        <v>0</v>
      </c>
      <c r="P172" s="236">
        <v>14598.85</v>
      </c>
      <c r="Q172" s="236">
        <v>1425.66</v>
      </c>
      <c r="R172" s="236">
        <v>5</v>
      </c>
      <c r="S172" s="236">
        <v>1412.05</v>
      </c>
      <c r="T172" s="236">
        <v>0</v>
      </c>
      <c r="U172" s="236">
        <v>0</v>
      </c>
      <c r="V172" s="236">
        <v>0</v>
      </c>
      <c r="W172" s="236">
        <v>0</v>
      </c>
      <c r="X172" s="236">
        <v>0</v>
      </c>
      <c r="Y172" s="236">
        <v>0</v>
      </c>
      <c r="Z172" s="236">
        <v>0</v>
      </c>
      <c r="AA172" s="236">
        <v>11756.14</v>
      </c>
    </row>
    <row r="173" spans="1:27" ht="28.5" customHeight="1">
      <c r="A173" s="234" t="s">
        <v>1243</v>
      </c>
      <c r="B173" s="235" t="s">
        <v>1244</v>
      </c>
      <c r="C173" s="235" t="s">
        <v>20</v>
      </c>
      <c r="D173" s="235">
        <v>1213.002</v>
      </c>
      <c r="E173" s="236">
        <v>4511</v>
      </c>
      <c r="F173" s="236">
        <v>3074.46</v>
      </c>
      <c r="G173" s="236">
        <v>0</v>
      </c>
      <c r="H173" s="236">
        <v>3574.46</v>
      </c>
      <c r="I173" s="236">
        <v>0</v>
      </c>
      <c r="J173" s="236">
        <v>0</v>
      </c>
      <c r="K173" s="236">
        <v>0</v>
      </c>
      <c r="L173" s="236">
        <v>0</v>
      </c>
      <c r="M173" s="236">
        <v>0</v>
      </c>
      <c r="N173" s="236">
        <v>0</v>
      </c>
      <c r="O173" s="236">
        <v>0</v>
      </c>
      <c r="P173" s="236">
        <v>8085.46</v>
      </c>
      <c r="Q173" s="236">
        <v>1268.28</v>
      </c>
      <c r="R173" s="236">
        <v>3</v>
      </c>
      <c r="S173" s="236">
        <v>226.42</v>
      </c>
      <c r="T173" s="236">
        <v>0</v>
      </c>
      <c r="U173" s="236">
        <v>0</v>
      </c>
      <c r="V173" s="236">
        <v>0</v>
      </c>
      <c r="W173" s="236">
        <v>0</v>
      </c>
      <c r="X173" s="236">
        <v>0</v>
      </c>
      <c r="Y173" s="236">
        <v>0</v>
      </c>
      <c r="Z173" s="236">
        <v>0</v>
      </c>
      <c r="AA173" s="236">
        <v>6587.76</v>
      </c>
    </row>
    <row r="174" spans="1:27" ht="28.5" customHeight="1">
      <c r="A174" s="234" t="s">
        <v>1245</v>
      </c>
      <c r="B174" s="235" t="s">
        <v>1246</v>
      </c>
      <c r="C174" s="235" t="s">
        <v>1247</v>
      </c>
      <c r="D174" s="235">
        <v>9221</v>
      </c>
      <c r="E174" s="236">
        <v>13703</v>
      </c>
      <c r="F174" s="236">
        <v>0</v>
      </c>
      <c r="G174" s="236">
        <v>0</v>
      </c>
      <c r="H174" s="236">
        <v>0</v>
      </c>
      <c r="I174" s="236">
        <v>0</v>
      </c>
      <c r="J174" s="236">
        <v>0</v>
      </c>
      <c r="K174" s="236">
        <v>0</v>
      </c>
      <c r="L174" s="236">
        <v>0</v>
      </c>
      <c r="M174" s="236">
        <v>0</v>
      </c>
      <c r="N174" s="236">
        <v>0</v>
      </c>
      <c r="O174" s="236">
        <v>0</v>
      </c>
      <c r="P174" s="236">
        <v>13703</v>
      </c>
      <c r="Q174" s="236">
        <v>2532.1</v>
      </c>
      <c r="R174" s="236">
        <v>7</v>
      </c>
      <c r="S174" s="236">
        <v>977.78</v>
      </c>
      <c r="T174" s="236">
        <v>0</v>
      </c>
      <c r="U174" s="236">
        <v>0</v>
      </c>
      <c r="V174" s="236">
        <v>0</v>
      </c>
      <c r="W174" s="236">
        <v>0</v>
      </c>
      <c r="X174" s="236">
        <v>0</v>
      </c>
      <c r="Y174" s="236">
        <v>0</v>
      </c>
      <c r="Z174" s="236">
        <v>0</v>
      </c>
      <c r="AA174" s="236">
        <v>10186.120000000001</v>
      </c>
    </row>
    <row r="175" spans="1:27" ht="28.5" customHeight="1">
      <c r="A175" s="234" t="s">
        <v>1248</v>
      </c>
      <c r="B175" s="235" t="s">
        <v>1249</v>
      </c>
      <c r="C175" s="235" t="s">
        <v>1250</v>
      </c>
      <c r="D175" s="235">
        <v>1214.0039999999999</v>
      </c>
      <c r="E175" s="236">
        <v>4769</v>
      </c>
      <c r="F175" s="236">
        <v>1880.45</v>
      </c>
      <c r="G175" s="236">
        <v>0</v>
      </c>
      <c r="H175" s="236">
        <v>1880.45</v>
      </c>
      <c r="I175" s="236">
        <v>0</v>
      </c>
      <c r="J175" s="236">
        <v>0</v>
      </c>
      <c r="K175" s="236">
        <v>0</v>
      </c>
      <c r="L175" s="236">
        <v>0</v>
      </c>
      <c r="M175" s="236">
        <v>0</v>
      </c>
      <c r="N175" s="236">
        <v>0</v>
      </c>
      <c r="O175" s="236">
        <v>0</v>
      </c>
      <c r="P175" s="236">
        <v>6649.45</v>
      </c>
      <c r="Q175" s="236">
        <v>1153.8599999999999</v>
      </c>
      <c r="R175" s="236">
        <v>3</v>
      </c>
      <c r="S175" s="236">
        <v>94.26</v>
      </c>
      <c r="T175" s="236">
        <v>0</v>
      </c>
      <c r="U175" s="236">
        <v>0</v>
      </c>
      <c r="V175" s="236">
        <v>0</v>
      </c>
      <c r="W175" s="236">
        <v>0</v>
      </c>
      <c r="X175" s="236">
        <v>0</v>
      </c>
      <c r="Y175" s="236">
        <v>0</v>
      </c>
      <c r="Z175" s="236">
        <v>0</v>
      </c>
      <c r="AA175" s="236">
        <v>5398.33</v>
      </c>
    </row>
    <row r="176" spans="1:27" ht="28.5" customHeight="1">
      <c r="A176" s="234" t="s">
        <v>1251</v>
      </c>
      <c r="B176" s="235" t="s">
        <v>1252</v>
      </c>
      <c r="C176" s="235" t="s">
        <v>1253</v>
      </c>
      <c r="D176" s="235">
        <v>1140</v>
      </c>
      <c r="E176" s="236">
        <v>17646</v>
      </c>
      <c r="F176" s="236">
        <v>0</v>
      </c>
      <c r="G176" s="236">
        <v>0</v>
      </c>
      <c r="H176" s="236">
        <v>0</v>
      </c>
      <c r="I176" s="236">
        <v>0</v>
      </c>
      <c r="J176" s="236">
        <v>0</v>
      </c>
      <c r="K176" s="236">
        <v>0</v>
      </c>
      <c r="L176" s="236">
        <v>0</v>
      </c>
      <c r="M176" s="236">
        <v>0</v>
      </c>
      <c r="N176" s="236">
        <v>0</v>
      </c>
      <c r="O176" s="236">
        <v>0</v>
      </c>
      <c r="P176" s="236">
        <v>17646</v>
      </c>
      <c r="Q176" s="236">
        <v>3117.9</v>
      </c>
      <c r="R176" s="236">
        <v>10</v>
      </c>
      <c r="S176" s="236">
        <v>1749.53</v>
      </c>
      <c r="T176" s="236">
        <v>0</v>
      </c>
      <c r="U176" s="236">
        <v>0</v>
      </c>
      <c r="V176" s="236">
        <v>0</v>
      </c>
      <c r="W176" s="236">
        <v>0</v>
      </c>
      <c r="X176" s="236">
        <v>0</v>
      </c>
      <c r="Y176" s="236">
        <v>0</v>
      </c>
      <c r="Z176" s="236">
        <v>0</v>
      </c>
      <c r="AA176" s="236">
        <v>12768.57</v>
      </c>
    </row>
    <row r="177" spans="1:27" ht="28.5" customHeight="1">
      <c r="A177" s="234" t="s">
        <v>1254</v>
      </c>
      <c r="B177" s="235" t="s">
        <v>1255</v>
      </c>
      <c r="C177" s="235" t="s">
        <v>1256</v>
      </c>
      <c r="D177" s="235">
        <v>1110</v>
      </c>
      <c r="E177" s="236">
        <v>22731</v>
      </c>
      <c r="F177" s="236">
        <v>0</v>
      </c>
      <c r="G177" s="236">
        <v>0</v>
      </c>
      <c r="H177" s="236">
        <v>0</v>
      </c>
      <c r="I177" s="236">
        <v>0</v>
      </c>
      <c r="J177" s="236">
        <v>0</v>
      </c>
      <c r="K177" s="236">
        <v>0</v>
      </c>
      <c r="L177" s="236">
        <v>0</v>
      </c>
      <c r="M177" s="236">
        <v>0</v>
      </c>
      <c r="N177" s="236">
        <v>0</v>
      </c>
      <c r="O177" s="236">
        <v>0</v>
      </c>
      <c r="P177" s="236">
        <v>22731</v>
      </c>
      <c r="Q177" s="236">
        <v>3117.9</v>
      </c>
      <c r="R177" s="236">
        <v>10</v>
      </c>
      <c r="S177" s="236">
        <v>3020.78</v>
      </c>
      <c r="T177" s="236">
        <v>0</v>
      </c>
      <c r="U177" s="236">
        <v>0</v>
      </c>
      <c r="V177" s="236">
        <v>0</v>
      </c>
      <c r="W177" s="236">
        <v>0</v>
      </c>
      <c r="X177" s="236">
        <v>0</v>
      </c>
      <c r="Y177" s="236">
        <v>0</v>
      </c>
      <c r="Z177" s="236">
        <v>0</v>
      </c>
      <c r="AA177" s="236">
        <v>16582.32</v>
      </c>
    </row>
    <row r="178" spans="1:27" ht="28.5" customHeight="1">
      <c r="A178" s="234" t="s">
        <v>1257</v>
      </c>
      <c r="B178" s="235" t="s">
        <v>1258</v>
      </c>
      <c r="C178" s="235" t="s">
        <v>1259</v>
      </c>
      <c r="D178" s="235">
        <v>1213.001</v>
      </c>
      <c r="E178" s="236">
        <v>55128</v>
      </c>
      <c r="F178" s="236">
        <v>10943.25</v>
      </c>
      <c r="G178" s="236">
        <v>0</v>
      </c>
      <c r="H178" s="236">
        <v>10943.25</v>
      </c>
      <c r="I178" s="236">
        <v>0</v>
      </c>
      <c r="J178" s="236">
        <v>0</v>
      </c>
      <c r="K178" s="236">
        <v>0</v>
      </c>
      <c r="L178" s="236">
        <v>4000</v>
      </c>
      <c r="M178" s="236">
        <v>0</v>
      </c>
      <c r="N178" s="236">
        <v>1225.0999999999999</v>
      </c>
      <c r="O178" s="236">
        <v>0</v>
      </c>
      <c r="P178" s="236">
        <v>71296.350000000006</v>
      </c>
      <c r="Q178" s="236">
        <v>4722.32</v>
      </c>
      <c r="R178" s="236">
        <v>10</v>
      </c>
      <c r="S178" s="236">
        <v>16567.41</v>
      </c>
      <c r="T178" s="236">
        <v>0</v>
      </c>
      <c r="U178" s="236">
        <v>0</v>
      </c>
      <c r="V178" s="236">
        <v>0</v>
      </c>
      <c r="W178" s="236">
        <v>0</v>
      </c>
      <c r="X178" s="236">
        <v>0</v>
      </c>
      <c r="Y178" s="236">
        <v>0</v>
      </c>
      <c r="Z178" s="236">
        <v>0</v>
      </c>
      <c r="AA178" s="236">
        <v>49996.62</v>
      </c>
    </row>
    <row r="179" spans="1:27" ht="28.5" customHeight="1">
      <c r="A179" s="234" t="s">
        <v>1260</v>
      </c>
      <c r="B179" s="235" t="s">
        <v>1261</v>
      </c>
      <c r="C179" s="235" t="s">
        <v>1262</v>
      </c>
      <c r="D179" s="235">
        <v>1140</v>
      </c>
      <c r="E179" s="236">
        <v>4904</v>
      </c>
      <c r="F179" s="236">
        <v>0</v>
      </c>
      <c r="G179" s="236">
        <v>0</v>
      </c>
      <c r="H179" s="236">
        <v>0</v>
      </c>
      <c r="I179" s="236">
        <v>0</v>
      </c>
      <c r="J179" s="236">
        <v>0</v>
      </c>
      <c r="K179" s="236">
        <v>0</v>
      </c>
      <c r="L179" s="236">
        <v>0</v>
      </c>
      <c r="M179" s="236">
        <v>0</v>
      </c>
      <c r="N179" s="236">
        <v>0</v>
      </c>
      <c r="O179" s="236">
        <v>0</v>
      </c>
      <c r="P179" s="236">
        <v>4904</v>
      </c>
      <c r="Q179" s="236">
        <v>910.8</v>
      </c>
      <c r="R179" s="236">
        <v>3</v>
      </c>
      <c r="S179" s="236">
        <v>14.71</v>
      </c>
      <c r="T179" s="236">
        <v>0</v>
      </c>
      <c r="U179" s="236">
        <v>0</v>
      </c>
      <c r="V179" s="236">
        <v>0</v>
      </c>
      <c r="W179" s="236">
        <v>0</v>
      </c>
      <c r="X179" s="236">
        <v>0</v>
      </c>
      <c r="Y179" s="236">
        <v>0</v>
      </c>
      <c r="Z179" s="236">
        <v>0</v>
      </c>
      <c r="AA179" s="236">
        <v>3975.49</v>
      </c>
    </row>
    <row r="180" spans="1:27" ht="28.5" customHeight="1">
      <c r="A180" s="234" t="s">
        <v>1263</v>
      </c>
      <c r="B180" s="235" t="s">
        <v>1264</v>
      </c>
      <c r="C180" s="235" t="s">
        <v>1265</v>
      </c>
      <c r="D180" s="235">
        <v>1201</v>
      </c>
      <c r="E180" s="236">
        <v>6500</v>
      </c>
      <c r="F180" s="236">
        <v>0</v>
      </c>
      <c r="G180" s="236">
        <v>0</v>
      </c>
      <c r="H180" s="236">
        <v>1948</v>
      </c>
      <c r="I180" s="236">
        <v>0</v>
      </c>
      <c r="J180" s="236">
        <v>0</v>
      </c>
      <c r="K180" s="236">
        <v>0</v>
      </c>
      <c r="L180" s="236">
        <v>0</v>
      </c>
      <c r="M180" s="236">
        <v>0</v>
      </c>
      <c r="N180" s="236">
        <v>0</v>
      </c>
      <c r="O180" s="236">
        <v>0</v>
      </c>
      <c r="P180" s="236">
        <v>8448</v>
      </c>
      <c r="Q180" s="236">
        <v>995.5</v>
      </c>
      <c r="R180" s="236">
        <v>5</v>
      </c>
      <c r="S180" s="236">
        <v>289.75</v>
      </c>
      <c r="T180" s="236">
        <v>0</v>
      </c>
      <c r="U180" s="236">
        <v>0</v>
      </c>
      <c r="V180" s="236">
        <v>0</v>
      </c>
      <c r="W180" s="236">
        <v>0</v>
      </c>
      <c r="X180" s="236">
        <v>0</v>
      </c>
      <c r="Y180" s="236">
        <v>0</v>
      </c>
      <c r="Z180" s="236">
        <v>0</v>
      </c>
      <c r="AA180" s="236">
        <v>7157.75</v>
      </c>
    </row>
    <row r="181" spans="1:27" ht="28.5" customHeight="1">
      <c r="A181" s="234" t="s">
        <v>1266</v>
      </c>
      <c r="B181" s="235" t="s">
        <v>1267</v>
      </c>
      <c r="C181" s="235" t="s">
        <v>1268</v>
      </c>
      <c r="D181" s="235">
        <v>9221</v>
      </c>
      <c r="E181" s="236">
        <v>6000</v>
      </c>
      <c r="F181" s="236">
        <v>0</v>
      </c>
      <c r="G181" s="236">
        <v>0</v>
      </c>
      <c r="H181" s="236">
        <v>0</v>
      </c>
      <c r="I181" s="236">
        <v>0</v>
      </c>
      <c r="J181" s="236">
        <v>0</v>
      </c>
      <c r="K181" s="236">
        <v>0</v>
      </c>
      <c r="L181" s="236">
        <v>0</v>
      </c>
      <c r="M181" s="236">
        <v>0</v>
      </c>
      <c r="N181" s="236">
        <v>0</v>
      </c>
      <c r="O181" s="236">
        <v>0</v>
      </c>
      <c r="P181" s="236">
        <v>6000</v>
      </c>
      <c r="Q181" s="236">
        <v>817.7</v>
      </c>
      <c r="R181" s="236">
        <v>5</v>
      </c>
      <c r="S181" s="236">
        <v>62.73</v>
      </c>
      <c r="T181" s="236">
        <v>0</v>
      </c>
      <c r="U181" s="236">
        <v>0</v>
      </c>
      <c r="V181" s="236">
        <v>0</v>
      </c>
      <c r="W181" s="236">
        <v>0</v>
      </c>
      <c r="X181" s="236">
        <v>0</v>
      </c>
      <c r="Y181" s="236">
        <v>0</v>
      </c>
      <c r="Z181" s="236">
        <v>0</v>
      </c>
      <c r="AA181" s="236">
        <v>5114.57</v>
      </c>
    </row>
    <row r="182" spans="1:27" ht="28.5" customHeight="1">
      <c r="A182" s="234" t="s">
        <v>1269</v>
      </c>
      <c r="B182" s="235" t="s">
        <v>1270</v>
      </c>
      <c r="C182" s="235" t="s">
        <v>1271</v>
      </c>
      <c r="D182" s="235">
        <v>9223</v>
      </c>
      <c r="E182" s="236">
        <v>13702</v>
      </c>
      <c r="F182" s="236">
        <v>0</v>
      </c>
      <c r="G182" s="236">
        <v>0</v>
      </c>
      <c r="H182" s="236">
        <v>0</v>
      </c>
      <c r="I182" s="236">
        <v>0</v>
      </c>
      <c r="J182" s="236">
        <v>0</v>
      </c>
      <c r="K182" s="236">
        <v>0</v>
      </c>
      <c r="L182" s="236">
        <v>0</v>
      </c>
      <c r="M182" s="236">
        <v>0</v>
      </c>
      <c r="N182" s="236">
        <v>0</v>
      </c>
      <c r="O182" s="236">
        <v>0</v>
      </c>
      <c r="P182" s="236">
        <v>13702</v>
      </c>
      <c r="Q182" s="236">
        <v>2040.3</v>
      </c>
      <c r="R182" s="236">
        <v>7</v>
      </c>
      <c r="S182" s="236">
        <v>1075.94</v>
      </c>
      <c r="T182" s="236">
        <v>0</v>
      </c>
      <c r="U182" s="236">
        <v>0</v>
      </c>
      <c r="V182" s="236">
        <v>0</v>
      </c>
      <c r="W182" s="236">
        <v>0</v>
      </c>
      <c r="X182" s="236">
        <v>0</v>
      </c>
      <c r="Y182" s="236">
        <v>0</v>
      </c>
      <c r="Z182" s="236">
        <v>0</v>
      </c>
      <c r="AA182" s="236">
        <v>10578.76</v>
      </c>
    </row>
    <row r="183" spans="1:27" ht="28.5" customHeight="1">
      <c r="A183" s="234" t="s">
        <v>1272</v>
      </c>
      <c r="B183" s="235" t="s">
        <v>1273</v>
      </c>
      <c r="C183" s="235" t="s">
        <v>1274</v>
      </c>
      <c r="D183" s="235">
        <v>1213.002</v>
      </c>
      <c r="E183" s="236">
        <v>9076</v>
      </c>
      <c r="F183" s="236">
        <v>5140.04</v>
      </c>
      <c r="G183" s="236">
        <v>0</v>
      </c>
      <c r="H183" s="236">
        <v>7786.96</v>
      </c>
      <c r="I183" s="236">
        <v>0</v>
      </c>
      <c r="J183" s="236">
        <v>0</v>
      </c>
      <c r="K183" s="236">
        <v>0</v>
      </c>
      <c r="L183" s="236">
        <v>0</v>
      </c>
      <c r="M183" s="236">
        <v>0</v>
      </c>
      <c r="N183" s="236">
        <v>0</v>
      </c>
      <c r="O183" s="236">
        <v>0</v>
      </c>
      <c r="P183" s="236">
        <v>16862.96</v>
      </c>
      <c r="Q183" s="236">
        <v>2661.25</v>
      </c>
      <c r="R183" s="236">
        <v>5</v>
      </c>
      <c r="S183" s="236">
        <v>1669.18</v>
      </c>
      <c r="T183" s="236">
        <v>0</v>
      </c>
      <c r="U183" s="236">
        <v>0</v>
      </c>
      <c r="V183" s="236">
        <v>0</v>
      </c>
      <c r="W183" s="236">
        <v>0</v>
      </c>
      <c r="X183" s="236">
        <v>0</v>
      </c>
      <c r="Y183" s="236">
        <v>0</v>
      </c>
      <c r="Z183" s="236">
        <v>0</v>
      </c>
      <c r="AA183" s="236">
        <v>12527.53</v>
      </c>
    </row>
    <row r="184" spans="1:27" ht="28.5" customHeight="1">
      <c r="A184" s="234" t="s">
        <v>1275</v>
      </c>
      <c r="B184" s="235" t="s">
        <v>1276</v>
      </c>
      <c r="C184" s="235" t="s">
        <v>1277</v>
      </c>
      <c r="D184" s="235">
        <v>1130</v>
      </c>
      <c r="E184" s="236">
        <v>56237</v>
      </c>
      <c r="F184" s="236">
        <v>0</v>
      </c>
      <c r="G184" s="236">
        <v>0</v>
      </c>
      <c r="H184" s="236">
        <v>0</v>
      </c>
      <c r="I184" s="236">
        <v>0</v>
      </c>
      <c r="J184" s="236">
        <v>0</v>
      </c>
      <c r="K184" s="236">
        <v>0</v>
      </c>
      <c r="L184" s="236">
        <v>0</v>
      </c>
      <c r="M184" s="236">
        <v>0</v>
      </c>
      <c r="N184" s="236">
        <v>0</v>
      </c>
      <c r="O184" s="236">
        <v>0</v>
      </c>
      <c r="P184" s="236">
        <v>56237</v>
      </c>
      <c r="Q184" s="236">
        <v>3117.9</v>
      </c>
      <c r="R184" s="236">
        <v>10</v>
      </c>
      <c r="S184" s="236">
        <v>12127.73</v>
      </c>
      <c r="T184" s="236">
        <v>0</v>
      </c>
      <c r="U184" s="236">
        <v>0</v>
      </c>
      <c r="V184" s="236">
        <v>0</v>
      </c>
      <c r="W184" s="236">
        <v>0</v>
      </c>
      <c r="X184" s="236">
        <v>0</v>
      </c>
      <c r="Y184" s="236">
        <v>0</v>
      </c>
      <c r="Z184" s="236">
        <v>0</v>
      </c>
      <c r="AA184" s="236">
        <v>40981.370000000003</v>
      </c>
    </row>
    <row r="185" spans="1:27" ht="28.5" customHeight="1">
      <c r="A185" s="234" t="s">
        <v>1278</v>
      </c>
      <c r="B185" s="235" t="s">
        <v>1279</v>
      </c>
      <c r="C185" s="235" t="s">
        <v>1280</v>
      </c>
      <c r="D185" s="235">
        <v>1213.002</v>
      </c>
      <c r="E185" s="236">
        <v>12000</v>
      </c>
      <c r="F185" s="236">
        <v>5575.98</v>
      </c>
      <c r="G185" s="236">
        <v>0</v>
      </c>
      <c r="H185" s="236">
        <v>5575.98</v>
      </c>
      <c r="I185" s="236">
        <v>0</v>
      </c>
      <c r="J185" s="236">
        <v>0</v>
      </c>
      <c r="K185" s="236">
        <v>0</v>
      </c>
      <c r="L185" s="236">
        <v>0</v>
      </c>
      <c r="M185" s="236">
        <v>0</v>
      </c>
      <c r="N185" s="236">
        <v>0</v>
      </c>
      <c r="O185" s="236">
        <v>0</v>
      </c>
      <c r="P185" s="236">
        <v>17575.98</v>
      </c>
      <c r="Q185" s="236">
        <v>3240.9</v>
      </c>
      <c r="R185" s="236">
        <v>7</v>
      </c>
      <c r="S185" s="236">
        <v>1702.02</v>
      </c>
      <c r="T185" s="236">
        <v>0</v>
      </c>
      <c r="U185" s="236">
        <v>0</v>
      </c>
      <c r="V185" s="236">
        <v>0</v>
      </c>
      <c r="W185" s="236">
        <v>0</v>
      </c>
      <c r="X185" s="236">
        <v>0</v>
      </c>
      <c r="Y185" s="236">
        <v>0</v>
      </c>
      <c r="Z185" s="236">
        <v>0</v>
      </c>
      <c r="AA185" s="236">
        <v>12626.06</v>
      </c>
    </row>
    <row r="186" spans="1:27" ht="28.5" customHeight="1">
      <c r="A186" s="234" t="s">
        <v>1281</v>
      </c>
      <c r="B186" s="235" t="s">
        <v>1282</v>
      </c>
      <c r="C186" s="235" t="s">
        <v>1283</v>
      </c>
      <c r="D186" s="235">
        <v>1215.008</v>
      </c>
      <c r="E186" s="236">
        <v>14961</v>
      </c>
      <c r="F186" s="236">
        <v>3105.51</v>
      </c>
      <c r="G186" s="236">
        <v>0</v>
      </c>
      <c r="H186" s="236">
        <v>3105.51</v>
      </c>
      <c r="I186" s="236">
        <v>0</v>
      </c>
      <c r="J186" s="236">
        <v>0</v>
      </c>
      <c r="K186" s="236">
        <v>2494</v>
      </c>
      <c r="L186" s="236">
        <v>0</v>
      </c>
      <c r="M186" s="236">
        <v>0</v>
      </c>
      <c r="N186" s="236">
        <v>891.92</v>
      </c>
      <c r="O186" s="236">
        <v>0</v>
      </c>
      <c r="P186" s="236">
        <v>21452.43</v>
      </c>
      <c r="Q186" s="236">
        <v>3118.34</v>
      </c>
      <c r="R186" s="236">
        <v>7</v>
      </c>
      <c r="S186" s="236">
        <v>2701.77</v>
      </c>
      <c r="T186" s="236">
        <v>0</v>
      </c>
      <c r="U186" s="236">
        <v>0</v>
      </c>
      <c r="V186" s="236">
        <v>0</v>
      </c>
      <c r="W186" s="236">
        <v>0</v>
      </c>
      <c r="X186" s="236">
        <v>0</v>
      </c>
      <c r="Y186" s="236">
        <v>0</v>
      </c>
      <c r="Z186" s="236">
        <v>0</v>
      </c>
      <c r="AA186" s="236">
        <v>15625.32</v>
      </c>
    </row>
    <row r="187" spans="1:27" ht="28.5" customHeight="1">
      <c r="A187" s="234" t="s">
        <v>1284</v>
      </c>
      <c r="B187" s="235" t="s">
        <v>1285</v>
      </c>
      <c r="C187" s="235" t="s">
        <v>13</v>
      </c>
      <c r="D187" s="235">
        <v>1212.0050000000001</v>
      </c>
      <c r="E187" s="236">
        <v>5915</v>
      </c>
      <c r="F187" s="236">
        <v>4849.4799999999996</v>
      </c>
      <c r="G187" s="236">
        <v>0</v>
      </c>
      <c r="H187" s="236">
        <v>7688.2</v>
      </c>
      <c r="I187" s="236">
        <v>0</v>
      </c>
      <c r="J187" s="236">
        <v>0</v>
      </c>
      <c r="K187" s="236">
        <v>0</v>
      </c>
      <c r="L187" s="236">
        <v>0</v>
      </c>
      <c r="M187" s="236">
        <v>0</v>
      </c>
      <c r="N187" s="236">
        <v>0</v>
      </c>
      <c r="O187" s="236">
        <v>0</v>
      </c>
      <c r="P187" s="236">
        <v>13603.2</v>
      </c>
      <c r="Q187" s="236">
        <v>1471.47</v>
      </c>
      <c r="R187" s="236">
        <v>5</v>
      </c>
      <c r="S187" s="236">
        <v>1170.3499999999999</v>
      </c>
      <c r="T187" s="236">
        <v>0</v>
      </c>
      <c r="U187" s="236">
        <v>0</v>
      </c>
      <c r="V187" s="236">
        <v>0</v>
      </c>
      <c r="W187" s="236">
        <v>0</v>
      </c>
      <c r="X187" s="236">
        <v>0</v>
      </c>
      <c r="Y187" s="236">
        <v>0</v>
      </c>
      <c r="Z187" s="236">
        <v>0</v>
      </c>
      <c r="AA187" s="236">
        <v>10956.38</v>
      </c>
    </row>
    <row r="188" spans="1:27" ht="28.5" customHeight="1">
      <c r="A188" s="234" t="s">
        <v>1286</v>
      </c>
      <c r="B188" s="235" t="s">
        <v>1287</v>
      </c>
      <c r="C188" s="235" t="s">
        <v>1288</v>
      </c>
      <c r="D188" s="235">
        <v>3004</v>
      </c>
      <c r="E188" s="236">
        <v>15717</v>
      </c>
      <c r="F188" s="236">
        <v>0</v>
      </c>
      <c r="G188" s="236">
        <v>0</v>
      </c>
      <c r="H188" s="236">
        <v>0</v>
      </c>
      <c r="I188" s="236">
        <v>0</v>
      </c>
      <c r="J188" s="236">
        <v>0</v>
      </c>
      <c r="K188" s="236">
        <v>0</v>
      </c>
      <c r="L188" s="236">
        <v>0</v>
      </c>
      <c r="M188" s="236">
        <v>12589.1</v>
      </c>
      <c r="N188" s="236">
        <v>0</v>
      </c>
      <c r="O188" s="236">
        <v>0</v>
      </c>
      <c r="P188" s="236">
        <v>3127.9</v>
      </c>
      <c r="Q188" s="236">
        <v>3117.9</v>
      </c>
      <c r="R188" s="236">
        <v>10</v>
      </c>
      <c r="S188" s="236">
        <v>0</v>
      </c>
      <c r="T188" s="236">
        <v>0</v>
      </c>
      <c r="U188" s="236">
        <v>0</v>
      </c>
      <c r="V188" s="236">
        <v>0</v>
      </c>
      <c r="W188" s="236">
        <v>0</v>
      </c>
      <c r="X188" s="236">
        <v>0</v>
      </c>
      <c r="Y188" s="236">
        <v>0</v>
      </c>
      <c r="Z188" s="236">
        <v>0</v>
      </c>
      <c r="AA188" s="236">
        <v>0</v>
      </c>
    </row>
    <row r="189" spans="1:27" ht="28.5" customHeight="1">
      <c r="A189" s="234" t="s">
        <v>1289</v>
      </c>
      <c r="B189" s="235" t="s">
        <v>1290</v>
      </c>
      <c r="C189" s="235" t="s">
        <v>1291</v>
      </c>
      <c r="D189" s="235">
        <v>1214.0060000000001</v>
      </c>
      <c r="E189" s="236">
        <v>4644</v>
      </c>
      <c r="F189" s="236">
        <v>2145.23</v>
      </c>
      <c r="G189" s="236">
        <v>0</v>
      </c>
      <c r="H189" s="236">
        <v>2145.23</v>
      </c>
      <c r="I189" s="236">
        <v>0</v>
      </c>
      <c r="J189" s="236">
        <v>0</v>
      </c>
      <c r="K189" s="236">
        <v>0</v>
      </c>
      <c r="L189" s="236">
        <v>0</v>
      </c>
      <c r="M189" s="236">
        <v>0</v>
      </c>
      <c r="N189" s="236">
        <v>0</v>
      </c>
      <c r="O189" s="236">
        <v>0</v>
      </c>
      <c r="P189" s="236">
        <v>6789.23</v>
      </c>
      <c r="Q189" s="236">
        <v>1255.98</v>
      </c>
      <c r="R189" s="236">
        <v>3</v>
      </c>
      <c r="S189" s="236">
        <v>98.03</v>
      </c>
      <c r="T189" s="236">
        <v>0</v>
      </c>
      <c r="U189" s="236">
        <v>0</v>
      </c>
      <c r="V189" s="236">
        <v>0</v>
      </c>
      <c r="W189" s="236">
        <v>0</v>
      </c>
      <c r="X189" s="236">
        <v>0</v>
      </c>
      <c r="Y189" s="236">
        <v>0</v>
      </c>
      <c r="Z189" s="236">
        <v>0</v>
      </c>
      <c r="AA189" s="236">
        <v>5432.22</v>
      </c>
    </row>
    <row r="190" spans="1:27" ht="28.5" customHeight="1">
      <c r="A190" s="234" t="s">
        <v>1292</v>
      </c>
      <c r="B190" s="235" t="s">
        <v>1293</v>
      </c>
      <c r="C190" s="235" t="s">
        <v>1294</v>
      </c>
      <c r="D190" s="235">
        <v>1214.002</v>
      </c>
      <c r="E190" s="236">
        <v>4471</v>
      </c>
      <c r="F190" s="236">
        <v>447</v>
      </c>
      <c r="G190" s="236">
        <v>0</v>
      </c>
      <c r="H190" s="236">
        <v>447</v>
      </c>
      <c r="I190" s="236">
        <v>0</v>
      </c>
      <c r="J190" s="236">
        <v>0</v>
      </c>
      <c r="K190" s="236">
        <v>0</v>
      </c>
      <c r="L190" s="236">
        <v>0</v>
      </c>
      <c r="M190" s="236">
        <v>0</v>
      </c>
      <c r="N190" s="236">
        <v>0</v>
      </c>
      <c r="O190" s="236">
        <v>0</v>
      </c>
      <c r="P190" s="236">
        <v>4918</v>
      </c>
      <c r="Q190" s="236">
        <v>1053.58</v>
      </c>
      <c r="R190" s="236">
        <v>3</v>
      </c>
      <c r="S190" s="236">
        <v>10.84</v>
      </c>
      <c r="T190" s="236">
        <v>0</v>
      </c>
      <c r="U190" s="236">
        <v>0</v>
      </c>
      <c r="V190" s="236">
        <v>0</v>
      </c>
      <c r="W190" s="236">
        <v>0</v>
      </c>
      <c r="X190" s="236">
        <v>0</v>
      </c>
      <c r="Y190" s="236">
        <v>0</v>
      </c>
      <c r="Z190" s="236">
        <v>0</v>
      </c>
      <c r="AA190" s="236">
        <v>3850.58</v>
      </c>
    </row>
    <row r="191" spans="1:27" ht="28.5" customHeight="1">
      <c r="A191" s="234" t="s">
        <v>1295</v>
      </c>
      <c r="B191" s="235" t="s">
        <v>1296</v>
      </c>
      <c r="C191" s="235" t="s">
        <v>1297</v>
      </c>
      <c r="D191" s="235">
        <v>9222</v>
      </c>
      <c r="E191" s="236">
        <v>18458</v>
      </c>
      <c r="F191" s="236">
        <v>0</v>
      </c>
      <c r="G191" s="236">
        <v>0</v>
      </c>
      <c r="H191" s="236">
        <v>0</v>
      </c>
      <c r="I191" s="236">
        <v>0</v>
      </c>
      <c r="J191" s="236">
        <v>0</v>
      </c>
      <c r="K191" s="236">
        <v>0</v>
      </c>
      <c r="L191" s="236">
        <v>0</v>
      </c>
      <c r="M191" s="236">
        <v>0</v>
      </c>
      <c r="N191" s="236">
        <v>0</v>
      </c>
      <c r="O191" s="236">
        <v>0</v>
      </c>
      <c r="P191" s="236">
        <v>18458</v>
      </c>
      <c r="Q191" s="236">
        <v>2909.6</v>
      </c>
      <c r="R191" s="236">
        <v>10</v>
      </c>
      <c r="S191" s="236">
        <v>2004.6</v>
      </c>
      <c r="T191" s="236">
        <v>0</v>
      </c>
      <c r="U191" s="236">
        <v>0</v>
      </c>
      <c r="V191" s="236">
        <v>0</v>
      </c>
      <c r="W191" s="236">
        <v>0</v>
      </c>
      <c r="X191" s="236">
        <v>0</v>
      </c>
      <c r="Y191" s="236">
        <v>0</v>
      </c>
      <c r="Z191" s="236">
        <v>0</v>
      </c>
      <c r="AA191" s="236">
        <v>13533.8</v>
      </c>
    </row>
    <row r="192" spans="1:27" ht="28.5" customHeight="1">
      <c r="A192" s="234" t="s">
        <v>1298</v>
      </c>
      <c r="B192" s="235" t="s">
        <v>1299</v>
      </c>
      <c r="C192" s="235" t="s">
        <v>1300</v>
      </c>
      <c r="D192" s="235">
        <v>3002</v>
      </c>
      <c r="E192" s="236">
        <v>7000</v>
      </c>
      <c r="F192" s="236">
        <v>0</v>
      </c>
      <c r="G192" s="236">
        <v>0</v>
      </c>
      <c r="H192" s="236">
        <v>1000</v>
      </c>
      <c r="I192" s="236">
        <v>0</v>
      </c>
      <c r="J192" s="236">
        <v>0</v>
      </c>
      <c r="K192" s="236">
        <v>0</v>
      </c>
      <c r="L192" s="236">
        <v>0</v>
      </c>
      <c r="M192" s="236">
        <v>0</v>
      </c>
      <c r="N192" s="236">
        <v>0</v>
      </c>
      <c r="O192" s="236">
        <v>0</v>
      </c>
      <c r="P192" s="236">
        <v>8000</v>
      </c>
      <c r="Q192" s="236">
        <v>952</v>
      </c>
      <c r="R192" s="236">
        <v>5</v>
      </c>
      <c r="S192" s="236">
        <v>249.3</v>
      </c>
      <c r="T192" s="236">
        <v>0</v>
      </c>
      <c r="U192" s="236">
        <v>0</v>
      </c>
      <c r="V192" s="236">
        <v>0</v>
      </c>
      <c r="W192" s="236">
        <v>0</v>
      </c>
      <c r="X192" s="236">
        <v>0</v>
      </c>
      <c r="Y192" s="236">
        <v>0</v>
      </c>
      <c r="Z192" s="236">
        <v>0</v>
      </c>
      <c r="AA192" s="236">
        <v>6793.7</v>
      </c>
    </row>
    <row r="193" spans="1:27" ht="28.5" customHeight="1">
      <c r="A193" s="234" t="s">
        <v>1301</v>
      </c>
      <c r="B193" s="235" t="s">
        <v>1302</v>
      </c>
      <c r="C193" s="235" t="s">
        <v>1303</v>
      </c>
      <c r="D193" s="235">
        <v>1110</v>
      </c>
      <c r="E193" s="236">
        <v>9000</v>
      </c>
      <c r="F193" s="236">
        <v>0</v>
      </c>
      <c r="G193" s="236">
        <v>0</v>
      </c>
      <c r="H193" s="236">
        <v>0</v>
      </c>
      <c r="I193" s="236">
        <v>0</v>
      </c>
      <c r="J193" s="236">
        <v>0</v>
      </c>
      <c r="K193" s="236">
        <v>0</v>
      </c>
      <c r="L193" s="236">
        <v>0</v>
      </c>
      <c r="M193" s="236">
        <v>0</v>
      </c>
      <c r="N193" s="236">
        <v>0</v>
      </c>
      <c r="O193" s="236">
        <v>0</v>
      </c>
      <c r="P193" s="236">
        <v>9000</v>
      </c>
      <c r="Q193" s="236">
        <v>1287.8</v>
      </c>
      <c r="R193" s="236">
        <v>5</v>
      </c>
      <c r="S193" s="236">
        <v>315.72000000000003</v>
      </c>
      <c r="T193" s="236">
        <v>0</v>
      </c>
      <c r="U193" s="236">
        <v>0</v>
      </c>
      <c r="V193" s="236">
        <v>0</v>
      </c>
      <c r="W193" s="236">
        <v>0</v>
      </c>
      <c r="X193" s="236">
        <v>0</v>
      </c>
      <c r="Y193" s="236">
        <v>0</v>
      </c>
      <c r="Z193" s="236">
        <v>0</v>
      </c>
      <c r="AA193" s="236">
        <v>7391.48</v>
      </c>
    </row>
    <row r="194" spans="1:27" ht="28.5" customHeight="1">
      <c r="A194" s="234" t="s">
        <v>1304</v>
      </c>
      <c r="B194" s="235" t="s">
        <v>1305</v>
      </c>
      <c r="C194" s="235" t="s">
        <v>1306</v>
      </c>
      <c r="D194" s="235">
        <v>1110</v>
      </c>
      <c r="E194" s="236">
        <v>13587</v>
      </c>
      <c r="F194" s="236">
        <v>0</v>
      </c>
      <c r="G194" s="236">
        <v>0</v>
      </c>
      <c r="H194" s="236">
        <v>0</v>
      </c>
      <c r="I194" s="236">
        <v>0</v>
      </c>
      <c r="J194" s="236">
        <v>0</v>
      </c>
      <c r="K194" s="236">
        <v>0</v>
      </c>
      <c r="L194" s="236">
        <v>0</v>
      </c>
      <c r="M194" s="236">
        <v>0</v>
      </c>
      <c r="N194" s="236">
        <v>0</v>
      </c>
      <c r="O194" s="236">
        <v>0</v>
      </c>
      <c r="P194" s="236">
        <v>13587</v>
      </c>
      <c r="Q194" s="236">
        <v>2552.9</v>
      </c>
      <c r="R194" s="236">
        <v>7</v>
      </c>
      <c r="S194" s="236">
        <v>950.42</v>
      </c>
      <c r="T194" s="236">
        <v>0</v>
      </c>
      <c r="U194" s="236">
        <v>0</v>
      </c>
      <c r="V194" s="236">
        <v>0</v>
      </c>
      <c r="W194" s="236">
        <v>25000</v>
      </c>
      <c r="X194" s="236">
        <v>0</v>
      </c>
      <c r="Y194" s="236">
        <v>0</v>
      </c>
      <c r="Z194" s="236">
        <v>0</v>
      </c>
      <c r="AA194" s="236">
        <v>30076.68</v>
      </c>
    </row>
    <row r="195" spans="1:27" ht="28.5" customHeight="1">
      <c r="A195" s="234" t="s">
        <v>1307</v>
      </c>
      <c r="B195" s="235" t="s">
        <v>1308</v>
      </c>
      <c r="C195" s="235" t="s">
        <v>1309</v>
      </c>
      <c r="D195" s="235">
        <v>1130</v>
      </c>
      <c r="E195" s="236">
        <v>9389</v>
      </c>
      <c r="F195" s="236">
        <v>0</v>
      </c>
      <c r="G195" s="236">
        <v>0</v>
      </c>
      <c r="H195" s="236">
        <v>0</v>
      </c>
      <c r="I195" s="236">
        <v>0</v>
      </c>
      <c r="J195" s="236">
        <v>0</v>
      </c>
      <c r="K195" s="236">
        <v>0</v>
      </c>
      <c r="L195" s="236">
        <v>0</v>
      </c>
      <c r="M195" s="236">
        <v>0</v>
      </c>
      <c r="N195" s="236">
        <v>0</v>
      </c>
      <c r="O195" s="236">
        <v>0</v>
      </c>
      <c r="P195" s="236">
        <v>9389</v>
      </c>
      <c r="Q195" s="236">
        <v>1072.5</v>
      </c>
      <c r="R195" s="236">
        <v>5</v>
      </c>
      <c r="S195" s="236">
        <v>407.3</v>
      </c>
      <c r="T195" s="236">
        <v>0</v>
      </c>
      <c r="U195" s="236">
        <v>0</v>
      </c>
      <c r="V195" s="236">
        <v>0</v>
      </c>
      <c r="W195" s="236">
        <v>0</v>
      </c>
      <c r="X195" s="236">
        <v>0</v>
      </c>
      <c r="Y195" s="236">
        <v>0</v>
      </c>
      <c r="Z195" s="236">
        <v>0</v>
      </c>
      <c r="AA195" s="236">
        <v>7904.2</v>
      </c>
    </row>
    <row r="196" spans="1:27" ht="28.5" customHeight="1">
      <c r="A196" s="234" t="s">
        <v>1310</v>
      </c>
      <c r="B196" s="235" t="s">
        <v>1311</v>
      </c>
      <c r="C196" s="235" t="s">
        <v>1312</v>
      </c>
      <c r="D196" s="235">
        <v>1100</v>
      </c>
      <c r="E196" s="236">
        <v>22932</v>
      </c>
      <c r="F196" s="236">
        <v>0</v>
      </c>
      <c r="G196" s="236">
        <v>0</v>
      </c>
      <c r="H196" s="236">
        <v>0</v>
      </c>
      <c r="I196" s="236">
        <v>0</v>
      </c>
      <c r="J196" s="236">
        <v>0</v>
      </c>
      <c r="K196" s="236">
        <v>0</v>
      </c>
      <c r="L196" s="236">
        <v>0</v>
      </c>
      <c r="M196" s="236">
        <v>0</v>
      </c>
      <c r="N196" s="236">
        <v>0</v>
      </c>
      <c r="O196" s="236">
        <v>0</v>
      </c>
      <c r="P196" s="236">
        <v>22932</v>
      </c>
      <c r="Q196" s="236">
        <v>3117.9</v>
      </c>
      <c r="R196" s="236">
        <v>10</v>
      </c>
      <c r="S196" s="236">
        <v>3071.03</v>
      </c>
      <c r="T196" s="236">
        <v>0</v>
      </c>
      <c r="U196" s="236">
        <v>0</v>
      </c>
      <c r="V196" s="236">
        <v>0</v>
      </c>
      <c r="W196" s="236">
        <v>0</v>
      </c>
      <c r="X196" s="236">
        <v>0</v>
      </c>
      <c r="Y196" s="236">
        <v>0</v>
      </c>
      <c r="Z196" s="236">
        <v>0</v>
      </c>
      <c r="AA196" s="236">
        <v>16733.07</v>
      </c>
    </row>
    <row r="197" spans="1:27" ht="28.5" customHeight="1">
      <c r="A197" s="234" t="s">
        <v>1313</v>
      </c>
      <c r="B197" s="235" t="s">
        <v>1314</v>
      </c>
      <c r="C197" s="235" t="s">
        <v>1253</v>
      </c>
      <c r="D197" s="235">
        <v>1140</v>
      </c>
      <c r="E197" s="236">
        <v>13273</v>
      </c>
      <c r="F197" s="236">
        <v>0</v>
      </c>
      <c r="G197" s="236">
        <v>0</v>
      </c>
      <c r="H197" s="236">
        <v>0</v>
      </c>
      <c r="I197" s="236">
        <v>0</v>
      </c>
      <c r="J197" s="236">
        <v>0</v>
      </c>
      <c r="K197" s="236">
        <v>0</v>
      </c>
      <c r="L197" s="236">
        <v>0</v>
      </c>
      <c r="M197" s="236">
        <v>0</v>
      </c>
      <c r="N197" s="236">
        <v>0</v>
      </c>
      <c r="O197" s="236">
        <v>0</v>
      </c>
      <c r="P197" s="236">
        <v>13273</v>
      </c>
      <c r="Q197" s="236">
        <v>2238.3000000000002</v>
      </c>
      <c r="R197" s="236">
        <v>7</v>
      </c>
      <c r="S197" s="236">
        <v>950.54</v>
      </c>
      <c r="T197" s="236">
        <v>0</v>
      </c>
      <c r="U197" s="236">
        <v>0</v>
      </c>
      <c r="V197" s="236">
        <v>0</v>
      </c>
      <c r="W197" s="236">
        <v>0</v>
      </c>
      <c r="X197" s="236">
        <v>0</v>
      </c>
      <c r="Y197" s="236">
        <v>0</v>
      </c>
      <c r="Z197" s="236">
        <v>0</v>
      </c>
      <c r="AA197" s="236">
        <v>10077.16</v>
      </c>
    </row>
    <row r="198" spans="1:27" ht="28.5" customHeight="1">
      <c r="A198" s="234" t="s">
        <v>1315</v>
      </c>
      <c r="B198" s="235" t="s">
        <v>1316</v>
      </c>
      <c r="C198" s="235" t="s">
        <v>1317</v>
      </c>
      <c r="D198" s="235">
        <v>9223</v>
      </c>
      <c r="E198" s="236">
        <v>50615</v>
      </c>
      <c r="F198" s="236">
        <v>0</v>
      </c>
      <c r="G198" s="236">
        <v>0</v>
      </c>
      <c r="H198" s="236">
        <v>0</v>
      </c>
      <c r="I198" s="236">
        <v>0</v>
      </c>
      <c r="J198" s="236">
        <v>0</v>
      </c>
      <c r="K198" s="236">
        <v>0</v>
      </c>
      <c r="L198" s="236">
        <v>0</v>
      </c>
      <c r="M198" s="236">
        <v>0</v>
      </c>
      <c r="N198" s="236">
        <v>0</v>
      </c>
      <c r="O198" s="236">
        <v>0</v>
      </c>
      <c r="P198" s="236">
        <v>50615</v>
      </c>
      <c r="Q198" s="236">
        <v>3117.9</v>
      </c>
      <c r="R198" s="236">
        <v>10</v>
      </c>
      <c r="S198" s="236">
        <v>10441.129999999999</v>
      </c>
      <c r="T198" s="236">
        <v>0</v>
      </c>
      <c r="U198" s="236">
        <v>0</v>
      </c>
      <c r="V198" s="236">
        <v>0</v>
      </c>
      <c r="W198" s="236">
        <v>0</v>
      </c>
      <c r="X198" s="236">
        <v>0</v>
      </c>
      <c r="Y198" s="236">
        <v>0</v>
      </c>
      <c r="Z198" s="236">
        <v>0</v>
      </c>
      <c r="AA198" s="236">
        <v>37045.97</v>
      </c>
    </row>
    <row r="199" spans="1:27" ht="28.5" customHeight="1">
      <c r="A199" s="234" t="s">
        <v>1318</v>
      </c>
      <c r="B199" s="235" t="s">
        <v>1319</v>
      </c>
      <c r="C199" s="235" t="s">
        <v>1320</v>
      </c>
      <c r="D199" s="235">
        <v>1100</v>
      </c>
      <c r="E199" s="236">
        <v>14214</v>
      </c>
      <c r="F199" s="236">
        <v>0</v>
      </c>
      <c r="G199" s="236">
        <v>0</v>
      </c>
      <c r="H199" s="236">
        <v>0</v>
      </c>
      <c r="I199" s="236">
        <v>0</v>
      </c>
      <c r="J199" s="236">
        <v>0</v>
      </c>
      <c r="K199" s="236">
        <v>0</v>
      </c>
      <c r="L199" s="236">
        <v>0</v>
      </c>
      <c r="M199" s="236">
        <v>0</v>
      </c>
      <c r="N199" s="236">
        <v>0</v>
      </c>
      <c r="O199" s="236">
        <v>0</v>
      </c>
      <c r="P199" s="236">
        <v>14214</v>
      </c>
      <c r="Q199" s="236">
        <v>0</v>
      </c>
      <c r="R199" s="236">
        <v>0</v>
      </c>
      <c r="S199" s="236">
        <v>1348.5</v>
      </c>
      <c r="T199" s="236">
        <v>0</v>
      </c>
      <c r="U199" s="236">
        <v>0</v>
      </c>
      <c r="V199" s="236">
        <v>0</v>
      </c>
      <c r="W199" s="236">
        <v>0</v>
      </c>
      <c r="X199" s="236">
        <v>0</v>
      </c>
      <c r="Y199" s="236">
        <v>0</v>
      </c>
      <c r="Z199" s="236">
        <v>0</v>
      </c>
      <c r="AA199" s="236">
        <v>12865.5</v>
      </c>
    </row>
    <row r="200" spans="1:27" ht="28.5" customHeight="1">
      <c r="A200" s="234" t="s">
        <v>1321</v>
      </c>
      <c r="B200" s="235" t="s">
        <v>1322</v>
      </c>
      <c r="C200" s="235" t="s">
        <v>1323</v>
      </c>
      <c r="D200" s="235">
        <v>9300</v>
      </c>
      <c r="E200" s="236">
        <v>18267</v>
      </c>
      <c r="F200" s="236">
        <v>0</v>
      </c>
      <c r="G200" s="236">
        <v>0</v>
      </c>
      <c r="H200" s="236">
        <v>0</v>
      </c>
      <c r="I200" s="236">
        <v>0</v>
      </c>
      <c r="J200" s="236">
        <v>0</v>
      </c>
      <c r="K200" s="236">
        <v>0</v>
      </c>
      <c r="L200" s="236">
        <v>0</v>
      </c>
      <c r="M200" s="236">
        <v>0</v>
      </c>
      <c r="N200" s="236">
        <v>0</v>
      </c>
      <c r="O200" s="236">
        <v>0</v>
      </c>
      <c r="P200" s="236">
        <v>18267</v>
      </c>
      <c r="Q200" s="236">
        <v>3117.9</v>
      </c>
      <c r="R200" s="236">
        <v>10</v>
      </c>
      <c r="S200" s="236">
        <v>1904.78</v>
      </c>
      <c r="T200" s="236">
        <v>0</v>
      </c>
      <c r="U200" s="236">
        <v>0</v>
      </c>
      <c r="V200" s="236">
        <v>0</v>
      </c>
      <c r="W200" s="236">
        <v>0</v>
      </c>
      <c r="X200" s="236">
        <v>0</v>
      </c>
      <c r="Y200" s="236">
        <v>0</v>
      </c>
      <c r="Z200" s="236">
        <v>0</v>
      </c>
      <c r="AA200" s="236">
        <v>13234.32</v>
      </c>
    </row>
    <row r="201" spans="1:27" ht="28.5" customHeight="1">
      <c r="A201" s="234" t="s">
        <v>1324</v>
      </c>
      <c r="B201" s="235" t="s">
        <v>1325</v>
      </c>
      <c r="C201" s="235" t="s">
        <v>1326</v>
      </c>
      <c r="D201" s="235">
        <v>9400</v>
      </c>
      <c r="E201" s="236">
        <v>19352</v>
      </c>
      <c r="F201" s="236">
        <v>0</v>
      </c>
      <c r="G201" s="236">
        <v>0</v>
      </c>
      <c r="H201" s="236">
        <v>0</v>
      </c>
      <c r="I201" s="236">
        <v>0</v>
      </c>
      <c r="J201" s="236">
        <v>0</v>
      </c>
      <c r="K201" s="236">
        <v>0</v>
      </c>
      <c r="L201" s="236">
        <v>0</v>
      </c>
      <c r="M201" s="236">
        <v>0</v>
      </c>
      <c r="N201" s="236">
        <v>0</v>
      </c>
      <c r="O201" s="236">
        <v>0</v>
      </c>
      <c r="P201" s="236">
        <v>19352</v>
      </c>
      <c r="Q201" s="236">
        <v>3117.9</v>
      </c>
      <c r="R201" s="236">
        <v>10</v>
      </c>
      <c r="S201" s="236">
        <v>2176.0300000000002</v>
      </c>
      <c r="T201" s="236">
        <v>0</v>
      </c>
      <c r="U201" s="236">
        <v>0</v>
      </c>
      <c r="V201" s="236">
        <v>0</v>
      </c>
      <c r="W201" s="236">
        <v>0</v>
      </c>
      <c r="X201" s="236">
        <v>0</v>
      </c>
      <c r="Y201" s="236">
        <v>0</v>
      </c>
      <c r="Z201" s="236">
        <v>0</v>
      </c>
      <c r="AA201" s="236">
        <v>14048.07</v>
      </c>
    </row>
    <row r="202" spans="1:27" ht="28.5" customHeight="1">
      <c r="A202" s="234" t="s">
        <v>1327</v>
      </c>
      <c r="B202" s="235" t="s">
        <v>1328</v>
      </c>
      <c r="C202" s="235" t="s">
        <v>1329</v>
      </c>
      <c r="D202" s="235">
        <v>4100</v>
      </c>
      <c r="E202" s="236">
        <v>12235</v>
      </c>
      <c r="F202" s="236">
        <v>0</v>
      </c>
      <c r="G202" s="236">
        <v>0</v>
      </c>
      <c r="H202" s="236">
        <v>0</v>
      </c>
      <c r="I202" s="236">
        <v>0</v>
      </c>
      <c r="J202" s="236">
        <v>0</v>
      </c>
      <c r="K202" s="236">
        <v>0</v>
      </c>
      <c r="L202" s="236">
        <v>0</v>
      </c>
      <c r="M202" s="236">
        <v>9974.7000000000007</v>
      </c>
      <c r="N202" s="236">
        <v>0</v>
      </c>
      <c r="O202" s="236">
        <v>0</v>
      </c>
      <c r="P202" s="236">
        <v>2260.3000000000002</v>
      </c>
      <c r="Q202" s="236">
        <v>2253.3000000000002</v>
      </c>
      <c r="R202" s="236">
        <v>7</v>
      </c>
      <c r="S202" s="236">
        <v>0</v>
      </c>
      <c r="T202" s="236">
        <v>0</v>
      </c>
      <c r="U202" s="236">
        <v>0</v>
      </c>
      <c r="V202" s="236">
        <v>0</v>
      </c>
      <c r="W202" s="236">
        <v>0</v>
      </c>
      <c r="X202" s="236">
        <v>0</v>
      </c>
      <c r="Y202" s="236">
        <v>0</v>
      </c>
      <c r="Z202" s="236">
        <v>0</v>
      </c>
      <c r="AA202" s="236">
        <v>0</v>
      </c>
    </row>
    <row r="203" spans="1:27" ht="28.5" customHeight="1">
      <c r="A203" s="234" t="s">
        <v>1330</v>
      </c>
      <c r="B203" s="235" t="s">
        <v>1331</v>
      </c>
      <c r="C203" s="235" t="s">
        <v>1332</v>
      </c>
      <c r="D203" s="235">
        <v>1199</v>
      </c>
      <c r="E203" s="236">
        <v>45333</v>
      </c>
      <c r="F203" s="236">
        <v>0</v>
      </c>
      <c r="G203" s="236">
        <v>0</v>
      </c>
      <c r="H203" s="236">
        <v>0</v>
      </c>
      <c r="I203" s="236">
        <v>0</v>
      </c>
      <c r="J203" s="236">
        <v>0</v>
      </c>
      <c r="K203" s="236">
        <v>0</v>
      </c>
      <c r="L203" s="236">
        <v>0</v>
      </c>
      <c r="M203" s="236">
        <v>0</v>
      </c>
      <c r="N203" s="236">
        <v>0</v>
      </c>
      <c r="O203" s="236">
        <v>0</v>
      </c>
      <c r="P203" s="236">
        <v>45333</v>
      </c>
      <c r="Q203" s="236">
        <v>3117.9</v>
      </c>
      <c r="R203" s="236">
        <v>10</v>
      </c>
      <c r="S203" s="236">
        <v>8856.5300000000007</v>
      </c>
      <c r="T203" s="236">
        <v>0</v>
      </c>
      <c r="U203" s="236">
        <v>0</v>
      </c>
      <c r="V203" s="236">
        <v>0</v>
      </c>
      <c r="W203" s="236">
        <v>0</v>
      </c>
      <c r="X203" s="236">
        <v>0</v>
      </c>
      <c r="Y203" s="236">
        <v>0</v>
      </c>
      <c r="Z203" s="236">
        <v>0</v>
      </c>
      <c r="AA203" s="236">
        <v>33348.57</v>
      </c>
    </row>
    <row r="204" spans="1:27" ht="28.5" customHeight="1">
      <c r="A204" s="234" t="s">
        <v>1333</v>
      </c>
      <c r="B204" s="235" t="s">
        <v>1334</v>
      </c>
      <c r="C204" s="235" t="s">
        <v>1335</v>
      </c>
      <c r="D204" s="235">
        <v>1250</v>
      </c>
      <c r="E204" s="236">
        <v>5733</v>
      </c>
      <c r="F204" s="236">
        <v>0</v>
      </c>
      <c r="G204" s="236">
        <v>0</v>
      </c>
      <c r="H204" s="236">
        <v>0</v>
      </c>
      <c r="I204" s="236">
        <v>0</v>
      </c>
      <c r="J204" s="236">
        <v>0</v>
      </c>
      <c r="K204" s="236">
        <v>0</v>
      </c>
      <c r="L204" s="236">
        <v>0</v>
      </c>
      <c r="M204" s="236">
        <v>0</v>
      </c>
      <c r="N204" s="236">
        <v>0</v>
      </c>
      <c r="O204" s="236">
        <v>0</v>
      </c>
      <c r="P204" s="236">
        <v>5733</v>
      </c>
      <c r="Q204" s="236">
        <v>738</v>
      </c>
      <c r="R204" s="236">
        <v>5</v>
      </c>
      <c r="S204" s="236">
        <v>44.7</v>
      </c>
      <c r="T204" s="236">
        <v>0</v>
      </c>
      <c r="U204" s="236">
        <v>0</v>
      </c>
      <c r="V204" s="236">
        <v>0</v>
      </c>
      <c r="W204" s="236">
        <v>0</v>
      </c>
      <c r="X204" s="236">
        <v>0</v>
      </c>
      <c r="Y204" s="236">
        <v>0</v>
      </c>
      <c r="Z204" s="236">
        <v>0</v>
      </c>
      <c r="AA204" s="236">
        <v>4945.3</v>
      </c>
    </row>
    <row r="205" spans="1:27" ht="28.5" customHeight="1">
      <c r="A205" s="234" t="s">
        <v>1336</v>
      </c>
      <c r="B205" s="235" t="s">
        <v>1337</v>
      </c>
      <c r="C205" s="235" t="s">
        <v>1338</v>
      </c>
      <c r="D205" s="235">
        <v>1120</v>
      </c>
      <c r="E205" s="236">
        <v>15425</v>
      </c>
      <c r="F205" s="236">
        <v>0</v>
      </c>
      <c r="G205" s="236">
        <v>0</v>
      </c>
      <c r="H205" s="236">
        <v>0</v>
      </c>
      <c r="I205" s="236">
        <v>0</v>
      </c>
      <c r="J205" s="236">
        <v>0</v>
      </c>
      <c r="K205" s="236">
        <v>0</v>
      </c>
      <c r="L205" s="236">
        <v>0</v>
      </c>
      <c r="M205" s="236">
        <v>0</v>
      </c>
      <c r="N205" s="236">
        <v>0</v>
      </c>
      <c r="O205" s="236">
        <v>0</v>
      </c>
      <c r="P205" s="236">
        <v>15425</v>
      </c>
      <c r="Q205" s="236">
        <v>2780.4</v>
      </c>
      <c r="R205" s="236">
        <v>10</v>
      </c>
      <c r="S205" s="236">
        <v>1278.6500000000001</v>
      </c>
      <c r="T205" s="236">
        <v>0</v>
      </c>
      <c r="U205" s="236">
        <v>0</v>
      </c>
      <c r="V205" s="236">
        <v>0</v>
      </c>
      <c r="W205" s="236">
        <v>0</v>
      </c>
      <c r="X205" s="236">
        <v>0</v>
      </c>
      <c r="Y205" s="236">
        <v>0</v>
      </c>
      <c r="Z205" s="236">
        <v>0</v>
      </c>
      <c r="AA205" s="236">
        <v>11355.95</v>
      </c>
    </row>
    <row r="206" spans="1:27" ht="28.5" customHeight="1">
      <c r="A206" s="234" t="s">
        <v>1339</v>
      </c>
      <c r="B206" s="235" t="s">
        <v>1340</v>
      </c>
      <c r="C206" s="235" t="s">
        <v>1341</v>
      </c>
      <c r="D206" s="235">
        <v>1399</v>
      </c>
      <c r="E206" s="236">
        <v>52216</v>
      </c>
      <c r="F206" s="236">
        <v>0</v>
      </c>
      <c r="G206" s="236">
        <v>0</v>
      </c>
      <c r="H206" s="236">
        <v>0</v>
      </c>
      <c r="I206" s="236">
        <v>0</v>
      </c>
      <c r="J206" s="236">
        <v>0</v>
      </c>
      <c r="K206" s="236">
        <v>5000</v>
      </c>
      <c r="L206" s="236">
        <v>0</v>
      </c>
      <c r="M206" s="236">
        <v>0</v>
      </c>
      <c r="N206" s="236">
        <v>0</v>
      </c>
      <c r="O206" s="236">
        <v>0</v>
      </c>
      <c r="P206" s="236">
        <v>57216</v>
      </c>
      <c r="Q206" s="236">
        <v>3117.9</v>
      </c>
      <c r="R206" s="236">
        <v>10</v>
      </c>
      <c r="S206" s="236">
        <v>12421.43</v>
      </c>
      <c r="T206" s="236">
        <v>0</v>
      </c>
      <c r="U206" s="236">
        <v>0</v>
      </c>
      <c r="V206" s="236">
        <v>0</v>
      </c>
      <c r="W206" s="236">
        <v>0</v>
      </c>
      <c r="X206" s="236">
        <v>0</v>
      </c>
      <c r="Y206" s="236">
        <v>0</v>
      </c>
      <c r="Z206" s="236">
        <v>0</v>
      </c>
      <c r="AA206" s="236">
        <v>41666.67</v>
      </c>
    </row>
    <row r="207" spans="1:27" ht="28.5" customHeight="1">
      <c r="A207" s="234" t="s">
        <v>1342</v>
      </c>
      <c r="B207" s="235" t="s">
        <v>1343</v>
      </c>
      <c r="C207" s="235" t="s">
        <v>1344</v>
      </c>
      <c r="D207" s="235">
        <v>1250</v>
      </c>
      <c r="E207" s="236">
        <v>6741</v>
      </c>
      <c r="F207" s="236">
        <v>0</v>
      </c>
      <c r="G207" s="236">
        <v>0</v>
      </c>
      <c r="H207" s="236">
        <v>0</v>
      </c>
      <c r="I207" s="236">
        <v>0</v>
      </c>
      <c r="J207" s="236">
        <v>0</v>
      </c>
      <c r="K207" s="236">
        <v>0</v>
      </c>
      <c r="L207" s="236">
        <v>0</v>
      </c>
      <c r="M207" s="236">
        <v>0</v>
      </c>
      <c r="N207" s="236">
        <v>0</v>
      </c>
      <c r="O207" s="236">
        <v>0</v>
      </c>
      <c r="P207" s="236">
        <v>6741</v>
      </c>
      <c r="Q207" s="236">
        <v>974.8</v>
      </c>
      <c r="R207" s="236">
        <v>5</v>
      </c>
      <c r="S207" s="236">
        <v>121.12</v>
      </c>
      <c r="T207" s="236">
        <v>0</v>
      </c>
      <c r="U207" s="236">
        <v>0</v>
      </c>
      <c r="V207" s="236">
        <v>0</v>
      </c>
      <c r="W207" s="236">
        <v>0</v>
      </c>
      <c r="X207" s="236">
        <v>0</v>
      </c>
      <c r="Y207" s="236">
        <v>0</v>
      </c>
      <c r="Z207" s="236">
        <v>0</v>
      </c>
      <c r="AA207" s="236">
        <v>5640.08</v>
      </c>
    </row>
    <row r="208" spans="1:27" ht="28.5" customHeight="1">
      <c r="A208" s="234" t="s">
        <v>1345</v>
      </c>
      <c r="B208" s="235" t="s">
        <v>1346</v>
      </c>
      <c r="C208" s="235" t="s">
        <v>1347</v>
      </c>
      <c r="D208" s="235">
        <v>9222</v>
      </c>
      <c r="E208" s="236">
        <v>32323</v>
      </c>
      <c r="F208" s="236">
        <v>0</v>
      </c>
      <c r="G208" s="236">
        <v>0</v>
      </c>
      <c r="H208" s="236">
        <v>0</v>
      </c>
      <c r="I208" s="236">
        <v>0</v>
      </c>
      <c r="J208" s="236">
        <v>0</v>
      </c>
      <c r="K208" s="236">
        <v>0</v>
      </c>
      <c r="L208" s="236">
        <v>0</v>
      </c>
      <c r="M208" s="236">
        <v>0</v>
      </c>
      <c r="N208" s="236">
        <v>0</v>
      </c>
      <c r="O208" s="236">
        <v>0</v>
      </c>
      <c r="P208" s="236">
        <v>32323</v>
      </c>
      <c r="Q208" s="236">
        <v>3117.9</v>
      </c>
      <c r="R208" s="236">
        <v>10</v>
      </c>
      <c r="S208" s="236">
        <v>5418.78</v>
      </c>
      <c r="T208" s="236">
        <v>0</v>
      </c>
      <c r="U208" s="236">
        <v>0</v>
      </c>
      <c r="V208" s="236">
        <v>0</v>
      </c>
      <c r="W208" s="236">
        <v>0</v>
      </c>
      <c r="X208" s="236">
        <v>0</v>
      </c>
      <c r="Y208" s="236">
        <v>0</v>
      </c>
      <c r="Z208" s="236">
        <v>0</v>
      </c>
      <c r="AA208" s="236">
        <v>23776.32</v>
      </c>
    </row>
    <row r="209" spans="1:27" ht="28.5" customHeight="1">
      <c r="A209" s="234" t="s">
        <v>1348</v>
      </c>
      <c r="B209" s="235" t="s">
        <v>1349</v>
      </c>
      <c r="C209" s="235" t="s">
        <v>1350</v>
      </c>
      <c r="D209" s="235">
        <v>1110</v>
      </c>
      <c r="E209" s="236">
        <v>21464</v>
      </c>
      <c r="F209" s="236">
        <v>0</v>
      </c>
      <c r="G209" s="236">
        <v>0</v>
      </c>
      <c r="H209" s="236">
        <v>0</v>
      </c>
      <c r="I209" s="236">
        <v>0</v>
      </c>
      <c r="J209" s="236">
        <v>0</v>
      </c>
      <c r="K209" s="236">
        <v>0</v>
      </c>
      <c r="L209" s="236">
        <v>0</v>
      </c>
      <c r="M209" s="236">
        <v>0</v>
      </c>
      <c r="N209" s="236">
        <v>0</v>
      </c>
      <c r="O209" s="236">
        <v>0</v>
      </c>
      <c r="P209" s="236">
        <v>21464</v>
      </c>
      <c r="Q209" s="236">
        <v>3117.9</v>
      </c>
      <c r="R209" s="236">
        <v>10</v>
      </c>
      <c r="S209" s="236">
        <v>2704.03</v>
      </c>
      <c r="T209" s="236">
        <v>0</v>
      </c>
      <c r="U209" s="236">
        <v>0</v>
      </c>
      <c r="V209" s="236">
        <v>0</v>
      </c>
      <c r="W209" s="236">
        <v>0</v>
      </c>
      <c r="X209" s="236">
        <v>0</v>
      </c>
      <c r="Y209" s="236">
        <v>0</v>
      </c>
      <c r="Z209" s="236">
        <v>0</v>
      </c>
      <c r="AA209" s="236">
        <v>15632.07</v>
      </c>
    </row>
    <row r="210" spans="1:27" ht="28.5" customHeight="1">
      <c r="A210" s="234" t="s">
        <v>1351</v>
      </c>
      <c r="B210" s="235" t="s">
        <v>1352</v>
      </c>
      <c r="C210" s="235" t="s">
        <v>1353</v>
      </c>
      <c r="D210" s="235">
        <v>1250</v>
      </c>
      <c r="E210" s="236">
        <v>13100</v>
      </c>
      <c r="F210" s="236">
        <v>0</v>
      </c>
      <c r="G210" s="236">
        <v>0</v>
      </c>
      <c r="H210" s="236">
        <v>0</v>
      </c>
      <c r="I210" s="236">
        <v>0</v>
      </c>
      <c r="J210" s="236">
        <v>0</v>
      </c>
      <c r="K210" s="236">
        <v>0</v>
      </c>
      <c r="L210" s="236">
        <v>0</v>
      </c>
      <c r="M210" s="236">
        <v>0</v>
      </c>
      <c r="N210" s="236">
        <v>0</v>
      </c>
      <c r="O210" s="236">
        <v>0</v>
      </c>
      <c r="P210" s="236">
        <v>13100</v>
      </c>
      <c r="Q210" s="236">
        <v>1843.1</v>
      </c>
      <c r="R210" s="236">
        <v>7</v>
      </c>
      <c r="S210" s="236">
        <v>994.98</v>
      </c>
      <c r="T210" s="236">
        <v>0</v>
      </c>
      <c r="U210" s="236">
        <v>0</v>
      </c>
      <c r="V210" s="236">
        <v>0</v>
      </c>
      <c r="W210" s="236">
        <v>0</v>
      </c>
      <c r="X210" s="236">
        <v>0</v>
      </c>
      <c r="Y210" s="236">
        <v>0</v>
      </c>
      <c r="Z210" s="236">
        <v>0</v>
      </c>
      <c r="AA210" s="236">
        <v>10254.92</v>
      </c>
    </row>
    <row r="211" spans="1:27" ht="28.5" customHeight="1">
      <c r="A211" s="234" t="s">
        <v>1354</v>
      </c>
      <c r="B211" s="235" t="s">
        <v>1355</v>
      </c>
      <c r="C211" s="235" t="s">
        <v>1356</v>
      </c>
      <c r="D211" s="235">
        <v>3001</v>
      </c>
      <c r="E211" s="236">
        <v>12826</v>
      </c>
      <c r="F211" s="236">
        <v>5662.87</v>
      </c>
      <c r="G211" s="236">
        <v>0</v>
      </c>
      <c r="H211" s="236">
        <v>8662.8700000000008</v>
      </c>
      <c r="I211" s="236">
        <v>0</v>
      </c>
      <c r="J211" s="236">
        <v>0</v>
      </c>
      <c r="K211" s="236">
        <v>0</v>
      </c>
      <c r="L211" s="236">
        <v>0</v>
      </c>
      <c r="M211" s="236">
        <v>0</v>
      </c>
      <c r="N211" s="236">
        <v>0</v>
      </c>
      <c r="O211" s="236">
        <v>0</v>
      </c>
      <c r="P211" s="236">
        <v>21488.87</v>
      </c>
      <c r="Q211" s="236">
        <v>3000.8</v>
      </c>
      <c r="R211" s="236">
        <v>7</v>
      </c>
      <c r="S211" s="236">
        <v>2740.27</v>
      </c>
      <c r="T211" s="236">
        <v>0</v>
      </c>
      <c r="U211" s="236">
        <v>0</v>
      </c>
      <c r="V211" s="236">
        <v>0</v>
      </c>
      <c r="W211" s="236">
        <v>0</v>
      </c>
      <c r="X211" s="236">
        <v>0</v>
      </c>
      <c r="Y211" s="236">
        <v>0</v>
      </c>
      <c r="Z211" s="236">
        <v>0</v>
      </c>
      <c r="AA211" s="236">
        <v>15740.8</v>
      </c>
    </row>
    <row r="212" spans="1:27" ht="28.5" customHeight="1">
      <c r="A212" s="234" t="s">
        <v>1357</v>
      </c>
      <c r="B212" s="235" t="s">
        <v>1358</v>
      </c>
      <c r="C212" s="235" t="s">
        <v>1359</v>
      </c>
      <c r="D212" s="235">
        <v>1130</v>
      </c>
      <c r="E212" s="236">
        <v>19310</v>
      </c>
      <c r="F212" s="236">
        <v>0</v>
      </c>
      <c r="G212" s="236">
        <v>0</v>
      </c>
      <c r="H212" s="236">
        <v>0</v>
      </c>
      <c r="I212" s="236">
        <v>0</v>
      </c>
      <c r="J212" s="236">
        <v>0</v>
      </c>
      <c r="K212" s="236">
        <v>0</v>
      </c>
      <c r="L212" s="236">
        <v>0</v>
      </c>
      <c r="M212" s="236">
        <v>0</v>
      </c>
      <c r="N212" s="236">
        <v>0</v>
      </c>
      <c r="O212" s="236">
        <v>0</v>
      </c>
      <c r="P212" s="236">
        <v>19310</v>
      </c>
      <c r="Q212" s="236">
        <v>3117.9</v>
      </c>
      <c r="R212" s="236">
        <v>10</v>
      </c>
      <c r="S212" s="236">
        <v>2165.5300000000002</v>
      </c>
      <c r="T212" s="236">
        <v>0</v>
      </c>
      <c r="U212" s="236">
        <v>0</v>
      </c>
      <c r="V212" s="236">
        <v>0</v>
      </c>
      <c r="W212" s="236">
        <v>0</v>
      </c>
      <c r="X212" s="236">
        <v>0</v>
      </c>
      <c r="Y212" s="236">
        <v>0</v>
      </c>
      <c r="Z212" s="236">
        <v>0</v>
      </c>
      <c r="AA212" s="236">
        <v>14016.57</v>
      </c>
    </row>
    <row r="213" spans="1:27" ht="28.5" customHeight="1">
      <c r="A213" s="234" t="s">
        <v>1360</v>
      </c>
      <c r="B213" s="235" t="s">
        <v>1361</v>
      </c>
      <c r="C213" s="235" t="s">
        <v>1362</v>
      </c>
      <c r="D213" s="235">
        <v>1500</v>
      </c>
      <c r="E213" s="236">
        <v>6489</v>
      </c>
      <c r="F213" s="236">
        <v>0</v>
      </c>
      <c r="G213" s="236">
        <v>0</v>
      </c>
      <c r="H213" s="236">
        <v>0</v>
      </c>
      <c r="I213" s="236">
        <v>0</v>
      </c>
      <c r="J213" s="236">
        <v>0</v>
      </c>
      <c r="K213" s="236">
        <v>0</v>
      </c>
      <c r="L213" s="236">
        <v>0</v>
      </c>
      <c r="M213" s="236">
        <v>0</v>
      </c>
      <c r="N213" s="236">
        <v>0</v>
      </c>
      <c r="O213" s="236">
        <v>0</v>
      </c>
      <c r="P213" s="236">
        <v>6489</v>
      </c>
      <c r="Q213" s="236">
        <v>812.5</v>
      </c>
      <c r="R213" s="236">
        <v>5</v>
      </c>
      <c r="S213" s="236">
        <v>112.15</v>
      </c>
      <c r="T213" s="236">
        <v>0</v>
      </c>
      <c r="U213" s="236">
        <v>0</v>
      </c>
      <c r="V213" s="236">
        <v>0</v>
      </c>
      <c r="W213" s="236">
        <v>0</v>
      </c>
      <c r="X213" s="236">
        <v>0</v>
      </c>
      <c r="Y213" s="236">
        <v>0</v>
      </c>
      <c r="Z213" s="236">
        <v>0</v>
      </c>
      <c r="AA213" s="236">
        <v>5559.35</v>
      </c>
    </row>
    <row r="214" spans="1:27" ht="28.5" customHeight="1">
      <c r="A214" s="234" t="s">
        <v>1363</v>
      </c>
      <c r="B214" s="235" t="s">
        <v>1364</v>
      </c>
      <c r="C214" s="235" t="s">
        <v>1365</v>
      </c>
      <c r="D214" s="235">
        <v>1101</v>
      </c>
      <c r="E214" s="236">
        <v>36230</v>
      </c>
      <c r="F214" s="236">
        <v>0</v>
      </c>
      <c r="G214" s="236">
        <v>0</v>
      </c>
      <c r="H214" s="236">
        <v>0</v>
      </c>
      <c r="I214" s="236">
        <v>0</v>
      </c>
      <c r="J214" s="236">
        <v>0</v>
      </c>
      <c r="K214" s="236">
        <v>0</v>
      </c>
      <c r="L214" s="236">
        <v>0</v>
      </c>
      <c r="M214" s="236">
        <v>0</v>
      </c>
      <c r="N214" s="236">
        <v>0</v>
      </c>
      <c r="O214" s="236">
        <v>0</v>
      </c>
      <c r="P214" s="236">
        <v>36230</v>
      </c>
      <c r="Q214" s="236">
        <v>3117.9</v>
      </c>
      <c r="R214" s="236">
        <v>10</v>
      </c>
      <c r="S214" s="236">
        <v>6395.53</v>
      </c>
      <c r="T214" s="236">
        <v>0</v>
      </c>
      <c r="U214" s="236">
        <v>0</v>
      </c>
      <c r="V214" s="236">
        <v>0</v>
      </c>
      <c r="W214" s="236">
        <v>0</v>
      </c>
      <c r="X214" s="236">
        <v>0</v>
      </c>
      <c r="Y214" s="236">
        <v>0</v>
      </c>
      <c r="Z214" s="236">
        <v>0</v>
      </c>
      <c r="AA214" s="236">
        <v>26706.57</v>
      </c>
    </row>
    <row r="215" spans="1:27" ht="28.5" customHeight="1">
      <c r="A215" s="234" t="s">
        <v>1366</v>
      </c>
      <c r="B215" s="235" t="s">
        <v>1367</v>
      </c>
      <c r="C215" s="235" t="s">
        <v>1368</v>
      </c>
      <c r="D215" s="235">
        <v>9200</v>
      </c>
      <c r="E215" s="236">
        <v>10678</v>
      </c>
      <c r="F215" s="236">
        <v>0</v>
      </c>
      <c r="G215" s="236">
        <v>0</v>
      </c>
      <c r="H215" s="236">
        <v>0</v>
      </c>
      <c r="I215" s="236">
        <v>0</v>
      </c>
      <c r="J215" s="236">
        <v>0</v>
      </c>
      <c r="K215" s="236">
        <v>0</v>
      </c>
      <c r="L215" s="236">
        <v>0</v>
      </c>
      <c r="M215" s="236">
        <v>0</v>
      </c>
      <c r="N215" s="236">
        <v>0</v>
      </c>
      <c r="O215" s="236">
        <v>0</v>
      </c>
      <c r="P215" s="236">
        <v>10678</v>
      </c>
      <c r="Q215" s="236">
        <v>1702.1</v>
      </c>
      <c r="R215" s="236">
        <v>7</v>
      </c>
      <c r="S215" s="236">
        <v>538.78</v>
      </c>
      <c r="T215" s="236">
        <v>0</v>
      </c>
      <c r="U215" s="236">
        <v>0</v>
      </c>
      <c r="V215" s="236">
        <v>0</v>
      </c>
      <c r="W215" s="236">
        <v>0</v>
      </c>
      <c r="X215" s="236">
        <v>0</v>
      </c>
      <c r="Y215" s="236">
        <v>0</v>
      </c>
      <c r="Z215" s="236">
        <v>0</v>
      </c>
      <c r="AA215" s="236">
        <v>8430.1200000000008</v>
      </c>
    </row>
    <row r="216" spans="1:27" ht="28.5" customHeight="1">
      <c r="A216" s="234" t="s">
        <v>1369</v>
      </c>
      <c r="B216" s="235" t="s">
        <v>1370</v>
      </c>
      <c r="C216" s="235" t="s">
        <v>1371</v>
      </c>
      <c r="D216" s="235">
        <v>1130</v>
      </c>
      <c r="E216" s="236">
        <v>10678</v>
      </c>
      <c r="F216" s="236">
        <v>0</v>
      </c>
      <c r="G216" s="236">
        <v>0</v>
      </c>
      <c r="H216" s="236">
        <v>0</v>
      </c>
      <c r="I216" s="236">
        <v>0</v>
      </c>
      <c r="J216" s="236">
        <v>0</v>
      </c>
      <c r="K216" s="236">
        <v>0</v>
      </c>
      <c r="L216" s="236">
        <v>0</v>
      </c>
      <c r="M216" s="236">
        <v>0</v>
      </c>
      <c r="N216" s="236">
        <v>0</v>
      </c>
      <c r="O216" s="236">
        <v>0</v>
      </c>
      <c r="P216" s="236">
        <v>10678</v>
      </c>
      <c r="Q216" s="236">
        <v>1687.2</v>
      </c>
      <c r="R216" s="236">
        <v>7</v>
      </c>
      <c r="S216" s="236">
        <v>541.76</v>
      </c>
      <c r="T216" s="236">
        <v>0</v>
      </c>
      <c r="U216" s="236">
        <v>0</v>
      </c>
      <c r="V216" s="236">
        <v>0</v>
      </c>
      <c r="W216" s="236">
        <v>0</v>
      </c>
      <c r="X216" s="236">
        <v>0</v>
      </c>
      <c r="Y216" s="236">
        <v>0</v>
      </c>
      <c r="Z216" s="236">
        <v>0</v>
      </c>
      <c r="AA216" s="236">
        <v>8442.0400000000009</v>
      </c>
    </row>
    <row r="217" spans="1:27" ht="28.5" customHeight="1">
      <c r="A217" s="234" t="s">
        <v>1372</v>
      </c>
      <c r="B217" s="235" t="s">
        <v>1373</v>
      </c>
      <c r="C217" s="235" t="s">
        <v>1374</v>
      </c>
      <c r="D217" s="235">
        <v>9223</v>
      </c>
      <c r="E217" s="236">
        <v>1674.8</v>
      </c>
      <c r="F217" s="236">
        <v>0</v>
      </c>
      <c r="G217" s="236">
        <v>0</v>
      </c>
      <c r="H217" s="236">
        <v>0</v>
      </c>
      <c r="I217" s="236">
        <v>0</v>
      </c>
      <c r="J217" s="236">
        <v>0</v>
      </c>
      <c r="K217" s="236">
        <v>0</v>
      </c>
      <c r="L217" s="236">
        <v>0</v>
      </c>
      <c r="M217" s="236">
        <v>0</v>
      </c>
      <c r="N217" s="236">
        <v>0</v>
      </c>
      <c r="O217" s="236">
        <v>0</v>
      </c>
      <c r="P217" s="236">
        <v>1674.8</v>
      </c>
      <c r="Q217" s="236">
        <v>1671.8</v>
      </c>
      <c r="R217" s="236">
        <v>3</v>
      </c>
      <c r="S217" s="236">
        <v>0</v>
      </c>
      <c r="T217" s="236">
        <v>0</v>
      </c>
      <c r="U217" s="236">
        <v>0</v>
      </c>
      <c r="V217" s="236">
        <v>0</v>
      </c>
      <c r="W217" s="236">
        <v>0</v>
      </c>
      <c r="X217" s="236">
        <v>0</v>
      </c>
      <c r="Y217" s="236">
        <v>0</v>
      </c>
      <c r="Z217" s="236">
        <v>0</v>
      </c>
      <c r="AA217" s="236">
        <v>0</v>
      </c>
    </row>
    <row r="218" spans="1:27" ht="28.5" customHeight="1">
      <c r="A218" s="234" t="s">
        <v>1375</v>
      </c>
      <c r="B218" s="235" t="s">
        <v>1376</v>
      </c>
      <c r="C218" s="235" t="s">
        <v>1377</v>
      </c>
      <c r="D218" s="235">
        <v>1110</v>
      </c>
      <c r="E218" s="236">
        <v>10678</v>
      </c>
      <c r="F218" s="236">
        <v>0</v>
      </c>
      <c r="G218" s="236">
        <v>0</v>
      </c>
      <c r="H218" s="236">
        <v>0</v>
      </c>
      <c r="I218" s="236">
        <v>0</v>
      </c>
      <c r="J218" s="236">
        <v>0</v>
      </c>
      <c r="K218" s="236">
        <v>0</v>
      </c>
      <c r="L218" s="236">
        <v>0</v>
      </c>
      <c r="M218" s="236">
        <v>0</v>
      </c>
      <c r="N218" s="236">
        <v>0</v>
      </c>
      <c r="O218" s="236">
        <v>0</v>
      </c>
      <c r="P218" s="236">
        <v>10678</v>
      </c>
      <c r="Q218" s="236">
        <v>1431.5</v>
      </c>
      <c r="R218" s="236">
        <v>7</v>
      </c>
      <c r="S218" s="236">
        <v>592.9</v>
      </c>
      <c r="T218" s="236">
        <v>0</v>
      </c>
      <c r="U218" s="236">
        <v>0</v>
      </c>
      <c r="V218" s="236">
        <v>0</v>
      </c>
      <c r="W218" s="236">
        <v>0</v>
      </c>
      <c r="X218" s="236">
        <v>0</v>
      </c>
      <c r="Y218" s="236">
        <v>0</v>
      </c>
      <c r="Z218" s="236">
        <v>0</v>
      </c>
      <c r="AA218" s="236">
        <v>8646.6</v>
      </c>
    </row>
    <row r="219" spans="1:27" ht="28.5" customHeight="1">
      <c r="A219" s="234" t="s">
        <v>1378</v>
      </c>
      <c r="B219" s="235" t="s">
        <v>1379</v>
      </c>
      <c r="C219" s="235" t="s">
        <v>885</v>
      </c>
      <c r="D219" s="235">
        <v>1216.0029999999999</v>
      </c>
      <c r="E219" s="236">
        <v>7175</v>
      </c>
      <c r="F219" s="236">
        <v>5229.2</v>
      </c>
      <c r="G219" s="236">
        <v>0</v>
      </c>
      <c r="H219" s="236">
        <v>5229.2</v>
      </c>
      <c r="I219" s="236">
        <v>0</v>
      </c>
      <c r="J219" s="236">
        <v>0</v>
      </c>
      <c r="K219" s="236">
        <v>0</v>
      </c>
      <c r="L219" s="236">
        <v>0</v>
      </c>
      <c r="M219" s="236">
        <v>0</v>
      </c>
      <c r="N219" s="236">
        <v>0</v>
      </c>
      <c r="O219" s="236">
        <v>0</v>
      </c>
      <c r="P219" s="236">
        <v>12404.2</v>
      </c>
      <c r="Q219" s="236">
        <v>1431.5</v>
      </c>
      <c r="R219" s="236">
        <v>5</v>
      </c>
      <c r="S219" s="236">
        <v>938.54</v>
      </c>
      <c r="T219" s="236">
        <v>0</v>
      </c>
      <c r="U219" s="236">
        <v>0</v>
      </c>
      <c r="V219" s="236">
        <v>0</v>
      </c>
      <c r="W219" s="236">
        <v>0</v>
      </c>
      <c r="X219" s="236">
        <v>0</v>
      </c>
      <c r="Y219" s="236">
        <v>0</v>
      </c>
      <c r="Z219" s="236">
        <v>0</v>
      </c>
      <c r="AA219" s="236">
        <v>10029.16</v>
      </c>
    </row>
    <row r="220" spans="1:27" ht="28.5" customHeight="1">
      <c r="A220" s="234" t="s">
        <v>1380</v>
      </c>
      <c r="B220" s="235" t="s">
        <v>1381</v>
      </c>
      <c r="C220" s="235" t="s">
        <v>1382</v>
      </c>
      <c r="D220" s="235">
        <v>1110</v>
      </c>
      <c r="E220" s="236">
        <v>10678</v>
      </c>
      <c r="F220" s="236">
        <v>0</v>
      </c>
      <c r="G220" s="236">
        <v>0</v>
      </c>
      <c r="H220" s="236">
        <v>0</v>
      </c>
      <c r="I220" s="236">
        <v>0</v>
      </c>
      <c r="J220" s="236">
        <v>0</v>
      </c>
      <c r="K220" s="236">
        <v>0</v>
      </c>
      <c r="L220" s="236">
        <v>0</v>
      </c>
      <c r="M220" s="236">
        <v>0</v>
      </c>
      <c r="N220" s="236">
        <v>0</v>
      </c>
      <c r="O220" s="236">
        <v>0</v>
      </c>
      <c r="P220" s="236">
        <v>10678</v>
      </c>
      <c r="Q220" s="236">
        <v>1745.38</v>
      </c>
      <c r="R220" s="236">
        <v>7</v>
      </c>
      <c r="S220" s="236">
        <v>530.12</v>
      </c>
      <c r="T220" s="236">
        <v>0</v>
      </c>
      <c r="U220" s="236">
        <v>0</v>
      </c>
      <c r="V220" s="236">
        <v>0</v>
      </c>
      <c r="W220" s="236">
        <v>0</v>
      </c>
      <c r="X220" s="236">
        <v>0</v>
      </c>
      <c r="Y220" s="236">
        <v>0</v>
      </c>
      <c r="Z220" s="236">
        <v>0</v>
      </c>
      <c r="AA220" s="236">
        <v>8395.5</v>
      </c>
    </row>
    <row r="221" spans="1:27" ht="28.5" customHeight="1">
      <c r="A221" s="234" t="s">
        <v>1383</v>
      </c>
      <c r="B221" s="235" t="s">
        <v>1384</v>
      </c>
      <c r="C221" s="235" t="s">
        <v>1385</v>
      </c>
      <c r="D221" s="235">
        <v>1215.0060000000001</v>
      </c>
      <c r="E221" s="236">
        <v>7175</v>
      </c>
      <c r="F221" s="236">
        <v>3544.07</v>
      </c>
      <c r="G221" s="236">
        <v>0</v>
      </c>
      <c r="H221" s="236">
        <v>3544.07</v>
      </c>
      <c r="I221" s="236">
        <v>0</v>
      </c>
      <c r="J221" s="236">
        <v>0</v>
      </c>
      <c r="K221" s="236">
        <v>0</v>
      </c>
      <c r="L221" s="236">
        <v>0</v>
      </c>
      <c r="M221" s="236">
        <v>0</v>
      </c>
      <c r="N221" s="236">
        <v>0</v>
      </c>
      <c r="O221" s="236">
        <v>0</v>
      </c>
      <c r="P221" s="236">
        <v>10719.07</v>
      </c>
      <c r="Q221" s="236">
        <v>1596</v>
      </c>
      <c r="R221" s="236">
        <v>5</v>
      </c>
      <c r="S221" s="236">
        <v>568.61</v>
      </c>
      <c r="T221" s="236">
        <v>0</v>
      </c>
      <c r="U221" s="236">
        <v>0</v>
      </c>
      <c r="V221" s="236">
        <v>0</v>
      </c>
      <c r="W221" s="236">
        <v>0</v>
      </c>
      <c r="X221" s="236">
        <v>0</v>
      </c>
      <c r="Y221" s="236">
        <v>0</v>
      </c>
      <c r="Z221" s="236">
        <v>0</v>
      </c>
      <c r="AA221" s="236">
        <v>8549.4599999999991</v>
      </c>
    </row>
    <row r="222" spans="1:27" ht="28.5" customHeight="1">
      <c r="A222" s="234" t="s">
        <v>1386</v>
      </c>
      <c r="B222" s="235" t="s">
        <v>1387</v>
      </c>
      <c r="C222" s="235" t="s">
        <v>1382</v>
      </c>
      <c r="D222" s="235">
        <v>1110</v>
      </c>
      <c r="E222" s="236">
        <v>10678</v>
      </c>
      <c r="F222" s="236">
        <v>0</v>
      </c>
      <c r="G222" s="236">
        <v>0</v>
      </c>
      <c r="H222" s="236">
        <v>0</v>
      </c>
      <c r="I222" s="236">
        <v>0</v>
      </c>
      <c r="J222" s="236">
        <v>0</v>
      </c>
      <c r="K222" s="236">
        <v>0</v>
      </c>
      <c r="L222" s="236">
        <v>0</v>
      </c>
      <c r="M222" s="236">
        <v>0</v>
      </c>
      <c r="N222" s="236">
        <v>0</v>
      </c>
      <c r="O222" s="236">
        <v>0</v>
      </c>
      <c r="P222" s="236">
        <v>10678</v>
      </c>
      <c r="Q222" s="236">
        <v>1347.5</v>
      </c>
      <c r="R222" s="236">
        <v>7</v>
      </c>
      <c r="S222" s="236">
        <v>609.70000000000005</v>
      </c>
      <c r="T222" s="236">
        <v>0</v>
      </c>
      <c r="U222" s="236">
        <v>0</v>
      </c>
      <c r="V222" s="236">
        <v>0</v>
      </c>
      <c r="W222" s="236">
        <v>0</v>
      </c>
      <c r="X222" s="236">
        <v>0</v>
      </c>
      <c r="Y222" s="236">
        <v>0</v>
      </c>
      <c r="Z222" s="236">
        <v>0</v>
      </c>
      <c r="AA222" s="236">
        <v>8713.7999999999993</v>
      </c>
    </row>
    <row r="223" spans="1:27" ht="28.5" customHeight="1">
      <c r="A223" s="234" t="s">
        <v>1388</v>
      </c>
      <c r="B223" s="235" t="s">
        <v>1389</v>
      </c>
      <c r="C223" s="235" t="s">
        <v>1390</v>
      </c>
      <c r="D223" s="235">
        <v>4100</v>
      </c>
      <c r="E223" s="236">
        <v>7175</v>
      </c>
      <c r="F223" s="236">
        <v>2870.4</v>
      </c>
      <c r="G223" s="236">
        <v>0</v>
      </c>
      <c r="H223" s="236">
        <v>2870.4</v>
      </c>
      <c r="I223" s="236">
        <v>0</v>
      </c>
      <c r="J223" s="236">
        <v>0</v>
      </c>
      <c r="K223" s="236">
        <v>0</v>
      </c>
      <c r="L223" s="236">
        <v>0</v>
      </c>
      <c r="M223" s="236">
        <v>0</v>
      </c>
      <c r="N223" s="236">
        <v>0</v>
      </c>
      <c r="O223" s="236">
        <v>0</v>
      </c>
      <c r="P223" s="236">
        <v>10045.4</v>
      </c>
      <c r="Q223" s="236">
        <v>1347.5</v>
      </c>
      <c r="R223" s="236">
        <v>5</v>
      </c>
      <c r="S223" s="236">
        <v>483.58</v>
      </c>
      <c r="T223" s="236">
        <v>0</v>
      </c>
      <c r="U223" s="236">
        <v>0</v>
      </c>
      <c r="V223" s="236">
        <v>0</v>
      </c>
      <c r="W223" s="236">
        <v>0</v>
      </c>
      <c r="X223" s="236">
        <v>0</v>
      </c>
      <c r="Y223" s="236">
        <v>0</v>
      </c>
      <c r="Z223" s="236">
        <v>0</v>
      </c>
      <c r="AA223" s="236">
        <v>8209.32</v>
      </c>
    </row>
    <row r="224" spans="1:27" ht="28.5" customHeight="1">
      <c r="A224" s="234" t="s">
        <v>1391</v>
      </c>
      <c r="B224" s="235" t="s">
        <v>1392</v>
      </c>
      <c r="C224" s="235" t="s">
        <v>936</v>
      </c>
      <c r="D224" s="235">
        <v>1211.0029999999999</v>
      </c>
      <c r="E224" s="236">
        <v>7175</v>
      </c>
      <c r="F224" s="236">
        <v>3174.82</v>
      </c>
      <c r="G224" s="236">
        <v>0</v>
      </c>
      <c r="H224" s="236">
        <v>5874.82</v>
      </c>
      <c r="I224" s="236">
        <v>0</v>
      </c>
      <c r="J224" s="236">
        <v>0</v>
      </c>
      <c r="K224" s="236">
        <v>0</v>
      </c>
      <c r="L224" s="236">
        <v>0</v>
      </c>
      <c r="M224" s="236">
        <v>0</v>
      </c>
      <c r="N224" s="236">
        <v>0</v>
      </c>
      <c r="O224" s="236">
        <v>0</v>
      </c>
      <c r="P224" s="236">
        <v>13049.82</v>
      </c>
      <c r="Q224" s="236">
        <v>1687.2</v>
      </c>
      <c r="R224" s="236">
        <v>5</v>
      </c>
      <c r="S224" s="236">
        <v>1016.52</v>
      </c>
      <c r="T224" s="236">
        <v>0</v>
      </c>
      <c r="U224" s="236">
        <v>0</v>
      </c>
      <c r="V224" s="236">
        <v>0</v>
      </c>
      <c r="W224" s="236">
        <v>0</v>
      </c>
      <c r="X224" s="236">
        <v>0</v>
      </c>
      <c r="Y224" s="236">
        <v>0</v>
      </c>
      <c r="Z224" s="236">
        <v>0</v>
      </c>
      <c r="AA224" s="236">
        <v>10341.1</v>
      </c>
    </row>
    <row r="225" spans="1:27" ht="28.5" customHeight="1">
      <c r="A225" s="234" t="s">
        <v>1393</v>
      </c>
      <c r="B225" s="235" t="s">
        <v>1394</v>
      </c>
      <c r="C225" s="235" t="s">
        <v>1395</v>
      </c>
      <c r="D225" s="235">
        <v>3003</v>
      </c>
      <c r="E225" s="236">
        <v>7175</v>
      </c>
      <c r="F225" s="236">
        <v>4828.1899999999996</v>
      </c>
      <c r="G225" s="236">
        <v>0</v>
      </c>
      <c r="H225" s="236">
        <v>7951.87</v>
      </c>
      <c r="I225" s="236">
        <v>0</v>
      </c>
      <c r="J225" s="236">
        <v>0</v>
      </c>
      <c r="K225" s="236">
        <v>0</v>
      </c>
      <c r="L225" s="236">
        <v>0</v>
      </c>
      <c r="M225" s="236">
        <v>0</v>
      </c>
      <c r="N225" s="236">
        <v>0</v>
      </c>
      <c r="O225" s="236">
        <v>0</v>
      </c>
      <c r="P225" s="236">
        <v>15126.87</v>
      </c>
      <c r="Q225" s="236">
        <v>1671.8</v>
      </c>
      <c r="R225" s="236">
        <v>5</v>
      </c>
      <c r="S225" s="236">
        <v>1482.52</v>
      </c>
      <c r="T225" s="236">
        <v>0</v>
      </c>
      <c r="U225" s="236">
        <v>0</v>
      </c>
      <c r="V225" s="236">
        <v>0</v>
      </c>
      <c r="W225" s="236">
        <v>0</v>
      </c>
      <c r="X225" s="236">
        <v>0</v>
      </c>
      <c r="Y225" s="236">
        <v>0</v>
      </c>
      <c r="Z225" s="236">
        <v>0</v>
      </c>
      <c r="AA225" s="236">
        <v>11967.55</v>
      </c>
    </row>
    <row r="226" spans="1:27" ht="28.5" customHeight="1">
      <c r="A226" s="234" t="s">
        <v>1396</v>
      </c>
      <c r="B226" s="235" t="s">
        <v>1397</v>
      </c>
      <c r="C226" s="235" t="s">
        <v>1398</v>
      </c>
      <c r="D226" s="235">
        <v>1199</v>
      </c>
      <c r="E226" s="236">
        <v>28198</v>
      </c>
      <c r="F226" s="236">
        <v>0</v>
      </c>
      <c r="G226" s="236">
        <v>0</v>
      </c>
      <c r="H226" s="236">
        <v>0</v>
      </c>
      <c r="I226" s="236">
        <v>0</v>
      </c>
      <c r="J226" s="236">
        <v>0</v>
      </c>
      <c r="K226" s="236">
        <v>0</v>
      </c>
      <c r="L226" s="236">
        <v>0</v>
      </c>
      <c r="M226" s="236">
        <v>0</v>
      </c>
      <c r="N226" s="236">
        <v>0</v>
      </c>
      <c r="O226" s="236">
        <v>0</v>
      </c>
      <c r="P226" s="236">
        <v>28198</v>
      </c>
      <c r="Q226" s="236">
        <v>3117.9</v>
      </c>
      <c r="R226" s="236">
        <v>10</v>
      </c>
      <c r="S226" s="236">
        <v>4387.53</v>
      </c>
      <c r="T226" s="236">
        <v>0</v>
      </c>
      <c r="U226" s="236">
        <v>0</v>
      </c>
      <c r="V226" s="236">
        <v>0</v>
      </c>
      <c r="W226" s="236">
        <v>0</v>
      </c>
      <c r="X226" s="236">
        <v>0</v>
      </c>
      <c r="Y226" s="236">
        <v>0</v>
      </c>
      <c r="Z226" s="236">
        <v>0</v>
      </c>
      <c r="AA226" s="236">
        <v>20682.57</v>
      </c>
    </row>
    <row r="227" spans="1:27" ht="28.5" customHeight="1">
      <c r="A227" s="234" t="s">
        <v>1399</v>
      </c>
      <c r="B227" s="235" t="s">
        <v>1400</v>
      </c>
      <c r="C227" s="235" t="s">
        <v>1401</v>
      </c>
      <c r="D227" s="235">
        <v>1110</v>
      </c>
      <c r="E227" s="236">
        <v>18832</v>
      </c>
      <c r="F227" s="236">
        <v>0</v>
      </c>
      <c r="G227" s="236">
        <v>0</v>
      </c>
      <c r="H227" s="236">
        <v>0</v>
      </c>
      <c r="I227" s="236">
        <v>0</v>
      </c>
      <c r="J227" s="236">
        <v>0</v>
      </c>
      <c r="K227" s="236">
        <v>0</v>
      </c>
      <c r="L227" s="236">
        <v>0</v>
      </c>
      <c r="M227" s="236">
        <v>0</v>
      </c>
      <c r="N227" s="236">
        <v>0</v>
      </c>
      <c r="O227" s="236">
        <v>0</v>
      </c>
      <c r="P227" s="236">
        <v>18832</v>
      </c>
      <c r="Q227" s="236">
        <v>3117.9</v>
      </c>
      <c r="R227" s="236">
        <v>10</v>
      </c>
      <c r="S227" s="236">
        <v>2046.03</v>
      </c>
      <c r="T227" s="236">
        <v>0</v>
      </c>
      <c r="U227" s="236">
        <v>0</v>
      </c>
      <c r="V227" s="236">
        <v>0</v>
      </c>
      <c r="W227" s="236">
        <v>0</v>
      </c>
      <c r="X227" s="236">
        <v>0</v>
      </c>
      <c r="Y227" s="236">
        <v>0</v>
      </c>
      <c r="Z227" s="236">
        <v>0</v>
      </c>
      <c r="AA227" s="236">
        <v>13658.07</v>
      </c>
    </row>
    <row r="228" spans="1:27" ht="28.5" customHeight="1">
      <c r="A228" s="234" t="s">
        <v>1402</v>
      </c>
      <c r="B228" s="235" t="s">
        <v>1403</v>
      </c>
      <c r="C228" s="235" t="s">
        <v>1404</v>
      </c>
      <c r="D228" s="235">
        <v>1100.0029999999999</v>
      </c>
      <c r="E228" s="236">
        <v>13347</v>
      </c>
      <c r="F228" s="236">
        <v>0</v>
      </c>
      <c r="G228" s="236">
        <v>0</v>
      </c>
      <c r="H228" s="236">
        <v>0</v>
      </c>
      <c r="I228" s="236">
        <v>0</v>
      </c>
      <c r="J228" s="236">
        <v>0</v>
      </c>
      <c r="K228" s="236">
        <v>0</v>
      </c>
      <c r="L228" s="236">
        <v>0</v>
      </c>
      <c r="M228" s="236">
        <v>0</v>
      </c>
      <c r="N228" s="236">
        <v>0</v>
      </c>
      <c r="O228" s="236">
        <v>0</v>
      </c>
      <c r="P228" s="236">
        <v>13347</v>
      </c>
      <c r="Q228" s="236">
        <v>1671.8</v>
      </c>
      <c r="R228" s="236">
        <v>7</v>
      </c>
      <c r="S228" s="236">
        <v>1078.6400000000001</v>
      </c>
      <c r="T228" s="236">
        <v>0</v>
      </c>
      <c r="U228" s="236">
        <v>0</v>
      </c>
      <c r="V228" s="236">
        <v>0</v>
      </c>
      <c r="W228" s="236">
        <v>0</v>
      </c>
      <c r="X228" s="236">
        <v>0</v>
      </c>
      <c r="Y228" s="236">
        <v>0</v>
      </c>
      <c r="Z228" s="236">
        <v>0</v>
      </c>
      <c r="AA228" s="236">
        <v>10589.56</v>
      </c>
    </row>
    <row r="229" spans="1:27" ht="28.5" customHeight="1">
      <c r="A229" s="234" t="s">
        <v>1405</v>
      </c>
      <c r="B229" s="235" t="s">
        <v>1406</v>
      </c>
      <c r="C229" s="235" t="s">
        <v>1262</v>
      </c>
      <c r="D229" s="235">
        <v>1140</v>
      </c>
      <c r="E229" s="236">
        <v>6002</v>
      </c>
      <c r="F229" s="236">
        <v>0</v>
      </c>
      <c r="G229" s="236">
        <v>0</v>
      </c>
      <c r="H229" s="236">
        <v>0</v>
      </c>
      <c r="I229" s="236">
        <v>0</v>
      </c>
      <c r="J229" s="236">
        <v>0</v>
      </c>
      <c r="K229" s="236">
        <v>0</v>
      </c>
      <c r="L229" s="236">
        <v>0</v>
      </c>
      <c r="M229" s="236">
        <v>0</v>
      </c>
      <c r="N229" s="236">
        <v>0</v>
      </c>
      <c r="O229" s="236">
        <v>0</v>
      </c>
      <c r="P229" s="236">
        <v>6002</v>
      </c>
      <c r="Q229" s="236">
        <v>735.3</v>
      </c>
      <c r="R229" s="236">
        <v>5</v>
      </c>
      <c r="S229" s="236">
        <v>71.17</v>
      </c>
      <c r="T229" s="236">
        <v>0</v>
      </c>
      <c r="U229" s="236">
        <v>0</v>
      </c>
      <c r="V229" s="236">
        <v>0</v>
      </c>
      <c r="W229" s="236">
        <v>0</v>
      </c>
      <c r="X229" s="236">
        <v>0</v>
      </c>
      <c r="Y229" s="236">
        <v>0</v>
      </c>
      <c r="Z229" s="236">
        <v>0</v>
      </c>
      <c r="AA229" s="236">
        <v>5190.53</v>
      </c>
    </row>
    <row r="230" spans="1:27" ht="28.5" customHeight="1">
      <c r="A230" s="234" t="s">
        <v>1407</v>
      </c>
      <c r="B230" s="235" t="s">
        <v>1408</v>
      </c>
      <c r="C230" s="235" t="s">
        <v>1409</v>
      </c>
      <c r="D230" s="235">
        <v>9222.3000164000005</v>
      </c>
      <c r="E230" s="236">
        <v>5737</v>
      </c>
      <c r="F230" s="236">
        <v>0</v>
      </c>
      <c r="G230" s="236">
        <v>0</v>
      </c>
      <c r="H230" s="236">
        <v>0</v>
      </c>
      <c r="I230" s="236">
        <v>0</v>
      </c>
      <c r="J230" s="236">
        <v>0</v>
      </c>
      <c r="K230" s="236">
        <v>0</v>
      </c>
      <c r="L230" s="236">
        <v>0</v>
      </c>
      <c r="M230" s="236">
        <v>0</v>
      </c>
      <c r="N230" s="236">
        <v>0</v>
      </c>
      <c r="O230" s="236">
        <v>0</v>
      </c>
      <c r="P230" s="236">
        <v>5737</v>
      </c>
      <c r="Q230" s="236">
        <v>970.2</v>
      </c>
      <c r="R230" s="236">
        <v>5</v>
      </c>
      <c r="S230" s="236">
        <v>37.85</v>
      </c>
      <c r="T230" s="236">
        <v>0</v>
      </c>
      <c r="U230" s="236">
        <v>0</v>
      </c>
      <c r="V230" s="236">
        <v>0</v>
      </c>
      <c r="W230" s="236">
        <v>0</v>
      </c>
      <c r="X230" s="236">
        <v>0</v>
      </c>
      <c r="Y230" s="236">
        <v>0</v>
      </c>
      <c r="Z230" s="236">
        <v>0</v>
      </c>
      <c r="AA230" s="236">
        <v>4723.95</v>
      </c>
    </row>
    <row r="231" spans="1:27" ht="28.5" customHeight="1">
      <c r="A231" s="234" t="s">
        <v>1410</v>
      </c>
      <c r="B231" s="235" t="s">
        <v>1411</v>
      </c>
      <c r="C231" s="235" t="s">
        <v>1412</v>
      </c>
      <c r="D231" s="235">
        <v>1130</v>
      </c>
      <c r="E231" s="236">
        <v>10903</v>
      </c>
      <c r="F231" s="236">
        <v>0</v>
      </c>
      <c r="G231" s="236">
        <v>0</v>
      </c>
      <c r="H231" s="236">
        <v>0</v>
      </c>
      <c r="I231" s="236">
        <v>0</v>
      </c>
      <c r="J231" s="236">
        <v>0</v>
      </c>
      <c r="K231" s="236">
        <v>0</v>
      </c>
      <c r="L231" s="236">
        <v>0</v>
      </c>
      <c r="M231" s="236">
        <v>0</v>
      </c>
      <c r="N231" s="236">
        <v>0</v>
      </c>
      <c r="O231" s="236">
        <v>0</v>
      </c>
      <c r="P231" s="236">
        <v>10903</v>
      </c>
      <c r="Q231" s="236">
        <v>1429.7</v>
      </c>
      <c r="R231" s="236">
        <v>7</v>
      </c>
      <c r="S231" s="236">
        <v>638.26</v>
      </c>
      <c r="T231" s="236">
        <v>0</v>
      </c>
      <c r="U231" s="236">
        <v>0</v>
      </c>
      <c r="V231" s="236">
        <v>0</v>
      </c>
      <c r="W231" s="236">
        <v>0</v>
      </c>
      <c r="X231" s="236">
        <v>0</v>
      </c>
      <c r="Y231" s="236">
        <v>0</v>
      </c>
      <c r="Z231" s="236">
        <v>0</v>
      </c>
      <c r="AA231" s="236">
        <v>8828.0400000000009</v>
      </c>
    </row>
    <row r="232" spans="1:27" ht="28.5" customHeight="1">
      <c r="A232" s="234" t="s">
        <v>1413</v>
      </c>
      <c r="B232" s="235" t="s">
        <v>1414</v>
      </c>
      <c r="C232" s="235" t="s">
        <v>1415</v>
      </c>
      <c r="D232" s="235">
        <v>4100</v>
      </c>
      <c r="E232" s="236">
        <v>12450</v>
      </c>
      <c r="F232" s="236">
        <v>0</v>
      </c>
      <c r="G232" s="236">
        <v>0</v>
      </c>
      <c r="H232" s="236">
        <v>6044.71</v>
      </c>
      <c r="I232" s="236">
        <v>0</v>
      </c>
      <c r="J232" s="236">
        <v>0</v>
      </c>
      <c r="K232" s="236">
        <v>0</v>
      </c>
      <c r="L232" s="236">
        <v>0</v>
      </c>
      <c r="M232" s="236">
        <v>0</v>
      </c>
      <c r="N232" s="236">
        <v>0</v>
      </c>
      <c r="O232" s="236">
        <v>0</v>
      </c>
      <c r="P232" s="236">
        <v>18494.71</v>
      </c>
      <c r="Q232" s="236">
        <v>2748.31</v>
      </c>
      <c r="R232" s="236">
        <v>7</v>
      </c>
      <c r="S232" s="236">
        <v>2054.85</v>
      </c>
      <c r="T232" s="236">
        <v>0</v>
      </c>
      <c r="U232" s="236">
        <v>0</v>
      </c>
      <c r="V232" s="236">
        <v>0</v>
      </c>
      <c r="W232" s="236">
        <v>0</v>
      </c>
      <c r="X232" s="236">
        <v>0</v>
      </c>
      <c r="Y232" s="236">
        <v>0</v>
      </c>
      <c r="Z232" s="236">
        <v>0</v>
      </c>
      <c r="AA232" s="236">
        <v>13684.55</v>
      </c>
    </row>
    <row r="233" spans="1:27" ht="28.5" customHeight="1">
      <c r="A233" s="234" t="s">
        <v>1416</v>
      </c>
      <c r="B233" s="235" t="s">
        <v>1417</v>
      </c>
      <c r="C233" s="235" t="s">
        <v>1418</v>
      </c>
      <c r="D233" s="235">
        <v>3003</v>
      </c>
      <c r="E233" s="236">
        <v>24170</v>
      </c>
      <c r="F233" s="236">
        <v>9165.1200000000008</v>
      </c>
      <c r="G233" s="236">
        <v>0</v>
      </c>
      <c r="H233" s="236">
        <v>9165.1200000000008</v>
      </c>
      <c r="I233" s="236">
        <v>0</v>
      </c>
      <c r="J233" s="236">
        <v>0</v>
      </c>
      <c r="K233" s="236">
        <v>0</v>
      </c>
      <c r="L233" s="236">
        <v>0</v>
      </c>
      <c r="M233" s="236">
        <v>0</v>
      </c>
      <c r="N233" s="236">
        <v>0</v>
      </c>
      <c r="O233" s="236">
        <v>0</v>
      </c>
      <c r="P233" s="236">
        <v>33335.120000000003</v>
      </c>
      <c r="Q233" s="236">
        <v>3117.9</v>
      </c>
      <c r="R233" s="236">
        <v>10</v>
      </c>
      <c r="S233" s="236">
        <v>5671.81</v>
      </c>
      <c r="T233" s="236">
        <v>0</v>
      </c>
      <c r="U233" s="236">
        <v>0</v>
      </c>
      <c r="V233" s="236">
        <v>0</v>
      </c>
      <c r="W233" s="236">
        <v>0</v>
      </c>
      <c r="X233" s="236">
        <v>0</v>
      </c>
      <c r="Y233" s="236">
        <v>0</v>
      </c>
      <c r="Z233" s="236">
        <v>0</v>
      </c>
      <c r="AA233" s="236">
        <v>24535.41</v>
      </c>
    </row>
    <row r="234" spans="1:27" ht="28.5" customHeight="1">
      <c r="A234" s="234" t="s">
        <v>1419</v>
      </c>
      <c r="B234" s="235" t="s">
        <v>1420</v>
      </c>
      <c r="C234" s="235" t="s">
        <v>1421</v>
      </c>
      <c r="D234" s="235">
        <v>3004</v>
      </c>
      <c r="E234" s="236">
        <v>21100</v>
      </c>
      <c r="F234" s="236">
        <v>6830.49</v>
      </c>
      <c r="G234" s="236">
        <v>0</v>
      </c>
      <c r="H234" s="236">
        <v>6830.49</v>
      </c>
      <c r="I234" s="236">
        <v>0</v>
      </c>
      <c r="J234" s="236">
        <v>0</v>
      </c>
      <c r="K234" s="236">
        <v>0</v>
      </c>
      <c r="L234" s="236">
        <v>0</v>
      </c>
      <c r="M234" s="236">
        <v>0</v>
      </c>
      <c r="N234" s="236">
        <v>0</v>
      </c>
      <c r="O234" s="236">
        <v>0</v>
      </c>
      <c r="P234" s="236">
        <v>27930.49</v>
      </c>
      <c r="Q234" s="236">
        <v>3117.9</v>
      </c>
      <c r="R234" s="236">
        <v>10</v>
      </c>
      <c r="S234" s="236">
        <v>4320.6499999999996</v>
      </c>
      <c r="T234" s="236">
        <v>0</v>
      </c>
      <c r="U234" s="236">
        <v>0</v>
      </c>
      <c r="V234" s="236">
        <v>0</v>
      </c>
      <c r="W234" s="236">
        <v>0</v>
      </c>
      <c r="X234" s="236">
        <v>0</v>
      </c>
      <c r="Y234" s="236">
        <v>0</v>
      </c>
      <c r="Z234" s="236">
        <v>0</v>
      </c>
      <c r="AA234" s="236">
        <v>20481.939999999999</v>
      </c>
    </row>
    <row r="235" spans="1:27" ht="28.5" customHeight="1">
      <c r="A235" s="234" t="s">
        <v>1422</v>
      </c>
      <c r="B235" s="235" t="s">
        <v>1423</v>
      </c>
      <c r="C235" s="235" t="s">
        <v>1424</v>
      </c>
      <c r="D235" s="235">
        <v>1199</v>
      </c>
      <c r="E235" s="236">
        <v>14040</v>
      </c>
      <c r="F235" s="236">
        <v>0</v>
      </c>
      <c r="G235" s="236">
        <v>0</v>
      </c>
      <c r="H235" s="236">
        <v>0</v>
      </c>
      <c r="I235" s="236">
        <v>0</v>
      </c>
      <c r="J235" s="236">
        <v>0</v>
      </c>
      <c r="K235" s="236">
        <v>0</v>
      </c>
      <c r="L235" s="236">
        <v>0</v>
      </c>
      <c r="M235" s="236">
        <v>0</v>
      </c>
      <c r="N235" s="236">
        <v>0</v>
      </c>
      <c r="O235" s="236">
        <v>0</v>
      </c>
      <c r="P235" s="236">
        <v>14040</v>
      </c>
      <c r="Q235" s="236">
        <v>2275</v>
      </c>
      <c r="R235" s="236">
        <v>7</v>
      </c>
      <c r="S235" s="236">
        <v>1096.5999999999999</v>
      </c>
      <c r="T235" s="236">
        <v>0</v>
      </c>
      <c r="U235" s="236">
        <v>0</v>
      </c>
      <c r="V235" s="236">
        <v>0</v>
      </c>
      <c r="W235" s="236">
        <v>0</v>
      </c>
      <c r="X235" s="236">
        <v>0</v>
      </c>
      <c r="Y235" s="236">
        <v>0</v>
      </c>
      <c r="Z235" s="236">
        <v>0</v>
      </c>
      <c r="AA235" s="236">
        <v>10661.4</v>
      </c>
    </row>
    <row r="236" spans="1:27" ht="28.5" customHeight="1">
      <c r="A236" s="234" t="s">
        <v>1425</v>
      </c>
      <c r="B236" s="235" t="s">
        <v>1426</v>
      </c>
      <c r="C236" s="235" t="s">
        <v>1427</v>
      </c>
      <c r="D236" s="235">
        <v>3004</v>
      </c>
      <c r="E236" s="236">
        <v>4770</v>
      </c>
      <c r="F236" s="236">
        <v>0</v>
      </c>
      <c r="G236" s="236">
        <v>0</v>
      </c>
      <c r="H236" s="236">
        <v>0</v>
      </c>
      <c r="I236" s="236">
        <v>0</v>
      </c>
      <c r="J236" s="236">
        <v>0</v>
      </c>
      <c r="K236" s="236">
        <v>0</v>
      </c>
      <c r="L236" s="236">
        <v>0</v>
      </c>
      <c r="M236" s="236">
        <v>0</v>
      </c>
      <c r="N236" s="236">
        <v>0</v>
      </c>
      <c r="O236" s="236">
        <v>0</v>
      </c>
      <c r="P236" s="236">
        <v>4770</v>
      </c>
      <c r="Q236" s="236">
        <v>787.5</v>
      </c>
      <c r="R236" s="236">
        <v>3</v>
      </c>
      <c r="S236" s="236">
        <v>14.39</v>
      </c>
      <c r="T236" s="236">
        <v>0</v>
      </c>
      <c r="U236" s="236">
        <v>0</v>
      </c>
      <c r="V236" s="236">
        <v>0</v>
      </c>
      <c r="W236" s="236">
        <v>0</v>
      </c>
      <c r="X236" s="236">
        <v>0</v>
      </c>
      <c r="Y236" s="236">
        <v>0</v>
      </c>
      <c r="Z236" s="236">
        <v>0</v>
      </c>
      <c r="AA236" s="236">
        <v>3965.11</v>
      </c>
    </row>
    <row r="237" spans="1:27" ht="28.5" customHeight="1">
      <c r="A237" s="234" t="s">
        <v>1428</v>
      </c>
      <c r="B237" s="235" t="s">
        <v>1429</v>
      </c>
      <c r="C237" s="235" t="s">
        <v>1430</v>
      </c>
      <c r="D237" s="235">
        <v>1260</v>
      </c>
      <c r="E237" s="236">
        <v>10030</v>
      </c>
      <c r="F237" s="236">
        <v>0</v>
      </c>
      <c r="G237" s="236">
        <v>0</v>
      </c>
      <c r="H237" s="236">
        <v>0</v>
      </c>
      <c r="I237" s="236">
        <v>0</v>
      </c>
      <c r="J237" s="236">
        <v>0</v>
      </c>
      <c r="K237" s="236">
        <v>0</v>
      </c>
      <c r="L237" s="236">
        <v>0</v>
      </c>
      <c r="M237" s="236">
        <v>0</v>
      </c>
      <c r="N237" s="236">
        <v>0</v>
      </c>
      <c r="O237" s="236">
        <v>0</v>
      </c>
      <c r="P237" s="236">
        <v>10030</v>
      </c>
      <c r="Q237" s="236">
        <v>1579.5</v>
      </c>
      <c r="R237" s="236">
        <v>7</v>
      </c>
      <c r="S237" s="236">
        <v>433.7</v>
      </c>
      <c r="T237" s="236">
        <v>0</v>
      </c>
      <c r="U237" s="236">
        <v>0</v>
      </c>
      <c r="V237" s="236">
        <v>0</v>
      </c>
      <c r="W237" s="236">
        <v>0</v>
      </c>
      <c r="X237" s="236">
        <v>0</v>
      </c>
      <c r="Y237" s="236">
        <v>0</v>
      </c>
      <c r="Z237" s="236">
        <v>0</v>
      </c>
      <c r="AA237" s="236">
        <v>8009.8</v>
      </c>
    </row>
    <row r="238" spans="1:27" ht="28.5" customHeight="1">
      <c r="A238" s="234" t="s">
        <v>1431</v>
      </c>
      <c r="B238" s="235" t="s">
        <v>1432</v>
      </c>
      <c r="C238" s="235" t="s">
        <v>1433</v>
      </c>
      <c r="D238" s="235">
        <v>1210.001</v>
      </c>
      <c r="E238" s="236">
        <v>52856</v>
      </c>
      <c r="F238" s="236">
        <v>11086.68</v>
      </c>
      <c r="G238" s="236">
        <v>0</v>
      </c>
      <c r="H238" s="236">
        <v>17909.810000000001</v>
      </c>
      <c r="I238" s="236">
        <v>0</v>
      </c>
      <c r="J238" s="236">
        <v>0</v>
      </c>
      <c r="K238" s="236">
        <v>0</v>
      </c>
      <c r="L238" s="236">
        <v>4000</v>
      </c>
      <c r="M238" s="236">
        <v>0</v>
      </c>
      <c r="N238" s="236">
        <v>0</v>
      </c>
      <c r="O238" s="236">
        <v>0</v>
      </c>
      <c r="P238" s="236">
        <v>74765.81</v>
      </c>
      <c r="Q238" s="236">
        <v>3117.9</v>
      </c>
      <c r="R238" s="236">
        <v>10</v>
      </c>
      <c r="S238" s="236">
        <v>18343.27</v>
      </c>
      <c r="T238" s="236">
        <v>0</v>
      </c>
      <c r="U238" s="236">
        <v>0</v>
      </c>
      <c r="V238" s="236">
        <v>0</v>
      </c>
      <c r="W238" s="236">
        <v>0</v>
      </c>
      <c r="X238" s="236">
        <v>0</v>
      </c>
      <c r="Y238" s="236">
        <v>0</v>
      </c>
      <c r="Z238" s="236">
        <v>0</v>
      </c>
      <c r="AA238" s="236">
        <v>53294.64</v>
      </c>
    </row>
    <row r="239" spans="1:27" ht="28.5" customHeight="1">
      <c r="A239" s="234" t="s">
        <v>1434</v>
      </c>
      <c r="B239" s="235" t="s">
        <v>1435</v>
      </c>
      <c r="C239" s="235" t="s">
        <v>1436</v>
      </c>
      <c r="D239" s="235">
        <v>1215.0060000000001</v>
      </c>
      <c r="E239" s="236">
        <v>11880</v>
      </c>
      <c r="F239" s="236">
        <v>5956.9</v>
      </c>
      <c r="G239" s="236">
        <v>0</v>
      </c>
      <c r="H239" s="236">
        <v>5956.9</v>
      </c>
      <c r="I239" s="236">
        <v>0</v>
      </c>
      <c r="J239" s="236">
        <v>0</v>
      </c>
      <c r="K239" s="236">
        <v>0</v>
      </c>
      <c r="L239" s="236">
        <v>0</v>
      </c>
      <c r="M239" s="236">
        <v>0</v>
      </c>
      <c r="N239" s="236">
        <v>0</v>
      </c>
      <c r="O239" s="236">
        <v>0</v>
      </c>
      <c r="P239" s="236">
        <v>17836.900000000001</v>
      </c>
      <c r="Q239" s="236">
        <v>2762.8</v>
      </c>
      <c r="R239" s="236">
        <v>7</v>
      </c>
      <c r="S239" s="236">
        <v>1886.78</v>
      </c>
      <c r="T239" s="236">
        <v>0</v>
      </c>
      <c r="U239" s="236">
        <v>0</v>
      </c>
      <c r="V239" s="236">
        <v>0</v>
      </c>
      <c r="W239" s="236">
        <v>0</v>
      </c>
      <c r="X239" s="236">
        <v>0</v>
      </c>
      <c r="Y239" s="236">
        <v>0</v>
      </c>
      <c r="Z239" s="236">
        <v>0</v>
      </c>
      <c r="AA239" s="236">
        <v>13180.32</v>
      </c>
    </row>
    <row r="240" spans="1:27" ht="28.5" customHeight="1">
      <c r="A240" s="234" t="s">
        <v>1437</v>
      </c>
      <c r="B240" s="235" t="s">
        <v>1438</v>
      </c>
      <c r="C240" s="235" t="s">
        <v>1439</v>
      </c>
      <c r="D240" s="235">
        <v>9300</v>
      </c>
      <c r="E240" s="236">
        <v>71201</v>
      </c>
      <c r="F240" s="236">
        <v>0</v>
      </c>
      <c r="G240" s="236">
        <v>0</v>
      </c>
      <c r="H240" s="236">
        <v>0</v>
      </c>
      <c r="I240" s="236">
        <v>0</v>
      </c>
      <c r="J240" s="236">
        <v>0</v>
      </c>
      <c r="K240" s="236">
        <v>0</v>
      </c>
      <c r="L240" s="236">
        <v>12000</v>
      </c>
      <c r="M240" s="236">
        <v>16952.599999999999</v>
      </c>
      <c r="N240" s="236">
        <v>0</v>
      </c>
      <c r="O240" s="236">
        <v>0</v>
      </c>
      <c r="P240" s="236">
        <v>66248.399999999994</v>
      </c>
      <c r="Q240" s="236">
        <v>3117.9</v>
      </c>
      <c r="R240" s="236">
        <v>10</v>
      </c>
      <c r="S240" s="236">
        <v>15362.18</v>
      </c>
      <c r="T240" s="236">
        <v>0</v>
      </c>
      <c r="U240" s="236">
        <v>0</v>
      </c>
      <c r="V240" s="236">
        <v>0</v>
      </c>
      <c r="W240" s="236">
        <v>0</v>
      </c>
      <c r="X240" s="236">
        <v>0</v>
      </c>
      <c r="Y240" s="236">
        <v>0</v>
      </c>
      <c r="Z240" s="236">
        <v>0</v>
      </c>
      <c r="AA240" s="236">
        <v>47758.32</v>
      </c>
    </row>
    <row r="241" spans="1:27" ht="28.5" customHeight="1">
      <c r="A241" s="234" t="s">
        <v>1440</v>
      </c>
      <c r="B241" s="235" t="s">
        <v>1441</v>
      </c>
      <c r="C241" s="235" t="s">
        <v>1442</v>
      </c>
      <c r="D241" s="235">
        <v>1199.3000142000001</v>
      </c>
      <c r="E241" s="236">
        <v>23738</v>
      </c>
      <c r="F241" s="236">
        <v>0</v>
      </c>
      <c r="G241" s="236">
        <v>0</v>
      </c>
      <c r="H241" s="236">
        <v>0</v>
      </c>
      <c r="I241" s="236">
        <v>0</v>
      </c>
      <c r="J241" s="236">
        <v>0</v>
      </c>
      <c r="K241" s="236">
        <v>0</v>
      </c>
      <c r="L241" s="236">
        <v>0</v>
      </c>
      <c r="M241" s="236">
        <v>0</v>
      </c>
      <c r="N241" s="236">
        <v>0</v>
      </c>
      <c r="O241" s="236">
        <v>0</v>
      </c>
      <c r="P241" s="236">
        <v>23738</v>
      </c>
      <c r="Q241" s="236">
        <v>3117.9</v>
      </c>
      <c r="R241" s="236">
        <v>10</v>
      </c>
      <c r="S241" s="236">
        <v>3272.53</v>
      </c>
      <c r="T241" s="236">
        <v>0</v>
      </c>
      <c r="U241" s="236">
        <v>0</v>
      </c>
      <c r="V241" s="236">
        <v>0</v>
      </c>
      <c r="W241" s="236">
        <v>0</v>
      </c>
      <c r="X241" s="236">
        <v>0</v>
      </c>
      <c r="Y241" s="236">
        <v>0</v>
      </c>
      <c r="Z241" s="236">
        <v>0</v>
      </c>
      <c r="AA241" s="236">
        <v>17337.57</v>
      </c>
    </row>
    <row r="242" spans="1:27" ht="28.5" customHeight="1">
      <c r="A242" s="234" t="s">
        <v>1443</v>
      </c>
      <c r="B242" s="235" t="s">
        <v>1444</v>
      </c>
      <c r="C242" s="235" t="s">
        <v>837</v>
      </c>
      <c r="D242" s="235" t="s">
        <v>1445</v>
      </c>
      <c r="E242" s="236">
        <v>19294</v>
      </c>
      <c r="F242" s="236">
        <v>8297.0300000000007</v>
      </c>
      <c r="G242" s="236">
        <v>0</v>
      </c>
      <c r="H242" s="236">
        <v>17441.03</v>
      </c>
      <c r="I242" s="236">
        <v>0</v>
      </c>
      <c r="J242" s="236">
        <v>0</v>
      </c>
      <c r="K242" s="236">
        <v>0</v>
      </c>
      <c r="L242" s="236">
        <v>0</v>
      </c>
      <c r="M242" s="236">
        <v>0</v>
      </c>
      <c r="N242" s="236">
        <v>0</v>
      </c>
      <c r="O242" s="236">
        <v>0</v>
      </c>
      <c r="P242" s="236">
        <v>36735.03</v>
      </c>
      <c r="Q242" s="236">
        <v>3117.9</v>
      </c>
      <c r="R242" s="236">
        <v>10</v>
      </c>
      <c r="S242" s="236">
        <v>6521.78</v>
      </c>
      <c r="T242" s="236">
        <v>0</v>
      </c>
      <c r="U242" s="236">
        <v>0</v>
      </c>
      <c r="V242" s="236">
        <v>0</v>
      </c>
      <c r="W242" s="236">
        <v>0</v>
      </c>
      <c r="X242" s="236">
        <v>0</v>
      </c>
      <c r="Y242" s="236">
        <v>0</v>
      </c>
      <c r="Z242" s="236">
        <v>0</v>
      </c>
      <c r="AA242" s="236">
        <v>27085.35</v>
      </c>
    </row>
    <row r="243" spans="1:27" ht="28.5" customHeight="1">
      <c r="A243" s="234" t="s">
        <v>1446</v>
      </c>
      <c r="B243" s="235" t="s">
        <v>1447</v>
      </c>
      <c r="C243" s="235" t="s">
        <v>1448</v>
      </c>
      <c r="D243" s="235">
        <v>1130</v>
      </c>
      <c r="E243" s="236">
        <v>13715</v>
      </c>
      <c r="F243" s="236">
        <v>0</v>
      </c>
      <c r="G243" s="236">
        <v>0</v>
      </c>
      <c r="H243" s="236">
        <v>0</v>
      </c>
      <c r="I243" s="236">
        <v>0</v>
      </c>
      <c r="J243" s="236">
        <v>0</v>
      </c>
      <c r="K243" s="236">
        <v>0</v>
      </c>
      <c r="L243" s="236">
        <v>0</v>
      </c>
      <c r="M243" s="236">
        <v>0</v>
      </c>
      <c r="N243" s="236">
        <v>0</v>
      </c>
      <c r="O243" s="236">
        <v>0</v>
      </c>
      <c r="P243" s="236">
        <v>13715</v>
      </c>
      <c r="Q243" s="236">
        <v>2275</v>
      </c>
      <c r="R243" s="236">
        <v>7</v>
      </c>
      <c r="S243" s="236">
        <v>1031.5999999999999</v>
      </c>
      <c r="T243" s="236">
        <v>0</v>
      </c>
      <c r="U243" s="236">
        <v>0</v>
      </c>
      <c r="V243" s="236">
        <v>0</v>
      </c>
      <c r="W243" s="236">
        <v>0</v>
      </c>
      <c r="X243" s="236">
        <v>0</v>
      </c>
      <c r="Y243" s="236">
        <v>0</v>
      </c>
      <c r="Z243" s="236">
        <v>0</v>
      </c>
      <c r="AA243" s="236">
        <v>10401.4</v>
      </c>
    </row>
    <row r="244" spans="1:27" ht="28.5" customHeight="1">
      <c r="A244" s="234" t="s">
        <v>1449</v>
      </c>
      <c r="B244" s="235" t="s">
        <v>1450</v>
      </c>
      <c r="C244" s="235" t="s">
        <v>1451</v>
      </c>
      <c r="D244" s="235">
        <v>9002.0030000000006</v>
      </c>
      <c r="E244" s="236">
        <v>15450</v>
      </c>
      <c r="F244" s="236">
        <v>0</v>
      </c>
      <c r="G244" s="236">
        <v>0</v>
      </c>
      <c r="H244" s="236">
        <v>0</v>
      </c>
      <c r="I244" s="236">
        <v>0</v>
      </c>
      <c r="J244" s="236">
        <v>0</v>
      </c>
      <c r="K244" s="236">
        <v>0</v>
      </c>
      <c r="L244" s="236">
        <v>0</v>
      </c>
      <c r="M244" s="236">
        <v>0</v>
      </c>
      <c r="N244" s="236">
        <v>0</v>
      </c>
      <c r="O244" s="236">
        <v>0</v>
      </c>
      <c r="P244" s="236">
        <v>15450</v>
      </c>
      <c r="Q244" s="236">
        <v>2615.3000000000002</v>
      </c>
      <c r="R244" s="236">
        <v>10</v>
      </c>
      <c r="S244" s="236">
        <v>1326.18</v>
      </c>
      <c r="T244" s="236">
        <v>0</v>
      </c>
      <c r="U244" s="236">
        <v>0</v>
      </c>
      <c r="V244" s="236">
        <v>0</v>
      </c>
      <c r="W244" s="236">
        <v>0</v>
      </c>
      <c r="X244" s="236">
        <v>0</v>
      </c>
      <c r="Y244" s="236">
        <v>0</v>
      </c>
      <c r="Z244" s="236">
        <v>0</v>
      </c>
      <c r="AA244" s="236">
        <v>11498.52</v>
      </c>
    </row>
    <row r="245" spans="1:27" ht="28.5" customHeight="1">
      <c r="A245" s="234" t="s">
        <v>1452</v>
      </c>
      <c r="B245" s="235" t="s">
        <v>1453</v>
      </c>
      <c r="C245" s="235" t="s">
        <v>1454</v>
      </c>
      <c r="D245" s="235">
        <v>1100.0029999999999</v>
      </c>
      <c r="E245" s="236">
        <v>49665</v>
      </c>
      <c r="F245" s="236">
        <v>0</v>
      </c>
      <c r="G245" s="236">
        <v>0</v>
      </c>
      <c r="H245" s="236">
        <v>0</v>
      </c>
      <c r="I245" s="236">
        <v>0</v>
      </c>
      <c r="J245" s="236">
        <v>0</v>
      </c>
      <c r="K245" s="236">
        <v>0</v>
      </c>
      <c r="L245" s="236">
        <v>0</v>
      </c>
      <c r="M245" s="236">
        <v>0</v>
      </c>
      <c r="N245" s="236">
        <v>0</v>
      </c>
      <c r="O245" s="236">
        <v>0</v>
      </c>
      <c r="P245" s="236">
        <v>49665</v>
      </c>
      <c r="Q245" s="236">
        <v>3117.9</v>
      </c>
      <c r="R245" s="236">
        <v>10</v>
      </c>
      <c r="S245" s="236">
        <v>10156.129999999999</v>
      </c>
      <c r="T245" s="236">
        <v>0</v>
      </c>
      <c r="U245" s="236">
        <v>0</v>
      </c>
      <c r="V245" s="236">
        <v>0</v>
      </c>
      <c r="W245" s="236">
        <v>0</v>
      </c>
      <c r="X245" s="236">
        <v>0</v>
      </c>
      <c r="Y245" s="236">
        <v>0</v>
      </c>
      <c r="Z245" s="236">
        <v>0</v>
      </c>
      <c r="AA245" s="236">
        <v>36380.97</v>
      </c>
    </row>
    <row r="246" spans="1:27" ht="28.5" customHeight="1">
      <c r="A246" s="234" t="s">
        <v>1455</v>
      </c>
      <c r="B246" s="235" t="s">
        <v>1456</v>
      </c>
      <c r="C246" s="235" t="s">
        <v>859</v>
      </c>
      <c r="D246" s="235">
        <v>1213.0050000000001</v>
      </c>
      <c r="E246" s="236">
        <v>10502</v>
      </c>
      <c r="F246" s="236">
        <v>5605.06</v>
      </c>
      <c r="G246" s="236">
        <v>0</v>
      </c>
      <c r="H246" s="236">
        <v>9083.94</v>
      </c>
      <c r="I246" s="236">
        <v>0</v>
      </c>
      <c r="J246" s="236">
        <v>0</v>
      </c>
      <c r="K246" s="236">
        <v>0</v>
      </c>
      <c r="L246" s="236">
        <v>0</v>
      </c>
      <c r="M246" s="236">
        <v>0</v>
      </c>
      <c r="N246" s="236">
        <v>0</v>
      </c>
      <c r="O246" s="236">
        <v>0</v>
      </c>
      <c r="P246" s="236">
        <v>19585.939999999999</v>
      </c>
      <c r="Q246" s="236">
        <v>2740.93</v>
      </c>
      <c r="R246" s="236">
        <v>7</v>
      </c>
      <c r="S246" s="236">
        <v>2329.5</v>
      </c>
      <c r="T246" s="236">
        <v>0</v>
      </c>
      <c r="U246" s="236">
        <v>0</v>
      </c>
      <c r="V246" s="236">
        <v>0</v>
      </c>
      <c r="W246" s="236">
        <v>0</v>
      </c>
      <c r="X246" s="236">
        <v>0</v>
      </c>
      <c r="Y246" s="236">
        <v>0</v>
      </c>
      <c r="Z246" s="236">
        <v>0</v>
      </c>
      <c r="AA246" s="236">
        <v>14508.51</v>
      </c>
    </row>
    <row r="247" spans="1:27" ht="28.5" customHeight="1">
      <c r="A247" s="234" t="s">
        <v>1457</v>
      </c>
      <c r="B247" s="235" t="s">
        <v>1458</v>
      </c>
      <c r="C247" s="235" t="s">
        <v>1459</v>
      </c>
      <c r="D247" s="235">
        <v>9222</v>
      </c>
      <c r="E247" s="236">
        <v>6720</v>
      </c>
      <c r="F247" s="236">
        <v>0</v>
      </c>
      <c r="G247" s="236">
        <v>0</v>
      </c>
      <c r="H247" s="236">
        <v>0</v>
      </c>
      <c r="I247" s="236">
        <v>0</v>
      </c>
      <c r="J247" s="236">
        <v>0</v>
      </c>
      <c r="K247" s="236">
        <v>0</v>
      </c>
      <c r="L247" s="236">
        <v>0</v>
      </c>
      <c r="M247" s="236">
        <v>0</v>
      </c>
      <c r="N247" s="236">
        <v>0</v>
      </c>
      <c r="O247" s="236">
        <v>0</v>
      </c>
      <c r="P247" s="236">
        <v>6720</v>
      </c>
      <c r="Q247" s="236">
        <v>860</v>
      </c>
      <c r="R247" s="236">
        <v>5</v>
      </c>
      <c r="S247" s="236">
        <v>130.5</v>
      </c>
      <c r="T247" s="236">
        <v>0</v>
      </c>
      <c r="U247" s="236">
        <v>0</v>
      </c>
      <c r="V247" s="236">
        <v>0</v>
      </c>
      <c r="W247" s="236">
        <v>0</v>
      </c>
      <c r="X247" s="236">
        <v>0</v>
      </c>
      <c r="Y247" s="236">
        <v>0</v>
      </c>
      <c r="Z247" s="236">
        <v>0</v>
      </c>
      <c r="AA247" s="236">
        <v>5724.5</v>
      </c>
    </row>
    <row r="248" spans="1:27" ht="28.5" customHeight="1">
      <c r="A248" s="234" t="s">
        <v>1460</v>
      </c>
      <c r="B248" s="235" t="s">
        <v>1461</v>
      </c>
      <c r="C248" s="235" t="s">
        <v>942</v>
      </c>
      <c r="D248" s="235" t="s">
        <v>1462</v>
      </c>
      <c r="E248" s="236">
        <v>19583</v>
      </c>
      <c r="F248" s="236">
        <v>6305.64</v>
      </c>
      <c r="G248" s="236">
        <v>0</v>
      </c>
      <c r="H248" s="236">
        <v>8805.64</v>
      </c>
      <c r="I248" s="236">
        <v>0</v>
      </c>
      <c r="J248" s="236">
        <v>0</v>
      </c>
      <c r="K248" s="236">
        <v>3264</v>
      </c>
      <c r="L248" s="236">
        <v>0</v>
      </c>
      <c r="M248" s="236">
        <v>0</v>
      </c>
      <c r="N248" s="236">
        <v>0</v>
      </c>
      <c r="O248" s="236">
        <v>0</v>
      </c>
      <c r="P248" s="236">
        <v>31652.639999999999</v>
      </c>
      <c r="Q248" s="236">
        <v>3117.9</v>
      </c>
      <c r="R248" s="236">
        <v>10</v>
      </c>
      <c r="S248" s="236">
        <v>5251.19</v>
      </c>
      <c r="T248" s="236">
        <v>0</v>
      </c>
      <c r="U248" s="236">
        <v>0</v>
      </c>
      <c r="V248" s="236">
        <v>0</v>
      </c>
      <c r="W248" s="236">
        <v>0</v>
      </c>
      <c r="X248" s="236">
        <v>0</v>
      </c>
      <c r="Y248" s="236">
        <v>0</v>
      </c>
      <c r="Z248" s="236">
        <v>0</v>
      </c>
      <c r="AA248" s="236">
        <v>23273.55</v>
      </c>
    </row>
    <row r="249" spans="1:27" ht="28.5" customHeight="1">
      <c r="A249" s="234" t="s">
        <v>1463</v>
      </c>
      <c r="B249" s="235" t="s">
        <v>1464</v>
      </c>
      <c r="C249" s="235" t="s">
        <v>1465</v>
      </c>
      <c r="D249" s="235">
        <v>1150.3000142000001</v>
      </c>
      <c r="E249" s="236">
        <v>23210</v>
      </c>
      <c r="F249" s="236">
        <v>0</v>
      </c>
      <c r="G249" s="236">
        <v>0</v>
      </c>
      <c r="H249" s="236">
        <v>0</v>
      </c>
      <c r="I249" s="236">
        <v>0</v>
      </c>
      <c r="J249" s="236">
        <v>0</v>
      </c>
      <c r="K249" s="236">
        <v>0</v>
      </c>
      <c r="L249" s="236">
        <v>0</v>
      </c>
      <c r="M249" s="236">
        <v>0</v>
      </c>
      <c r="N249" s="236">
        <v>0</v>
      </c>
      <c r="O249" s="236">
        <v>0</v>
      </c>
      <c r="P249" s="236">
        <v>23210</v>
      </c>
      <c r="Q249" s="236">
        <v>3117.9</v>
      </c>
      <c r="R249" s="236">
        <v>10</v>
      </c>
      <c r="S249" s="236">
        <v>3140.53</v>
      </c>
      <c r="T249" s="236">
        <v>0</v>
      </c>
      <c r="U249" s="236">
        <v>0</v>
      </c>
      <c r="V249" s="236">
        <v>0</v>
      </c>
      <c r="W249" s="236">
        <v>0</v>
      </c>
      <c r="X249" s="236">
        <v>0</v>
      </c>
      <c r="Y249" s="236">
        <v>0</v>
      </c>
      <c r="Z249" s="236">
        <v>0</v>
      </c>
      <c r="AA249" s="236">
        <v>16941.57</v>
      </c>
    </row>
    <row r="250" spans="1:27" ht="28.5" customHeight="1">
      <c r="A250" s="234" t="s">
        <v>1466</v>
      </c>
      <c r="B250" s="235" t="s">
        <v>1467</v>
      </c>
      <c r="C250" s="235" t="s">
        <v>1059</v>
      </c>
      <c r="D250" s="235">
        <v>1210.0039999999999</v>
      </c>
      <c r="E250" s="236">
        <v>4253</v>
      </c>
      <c r="F250" s="236">
        <v>2115.96</v>
      </c>
      <c r="G250" s="236">
        <v>0</v>
      </c>
      <c r="H250" s="236">
        <v>7143.41</v>
      </c>
      <c r="I250" s="236">
        <v>0</v>
      </c>
      <c r="J250" s="236">
        <v>0</v>
      </c>
      <c r="K250" s="236">
        <v>0</v>
      </c>
      <c r="L250" s="236">
        <v>0</v>
      </c>
      <c r="M250" s="236">
        <v>0</v>
      </c>
      <c r="N250" s="236">
        <v>0</v>
      </c>
      <c r="O250" s="236">
        <v>0</v>
      </c>
      <c r="P250" s="236">
        <v>11396.41</v>
      </c>
      <c r="Q250" s="236">
        <v>997.3</v>
      </c>
      <c r="R250" s="236">
        <v>3</v>
      </c>
      <c r="S250" s="236">
        <v>824.22</v>
      </c>
      <c r="T250" s="236">
        <v>0</v>
      </c>
      <c r="U250" s="236">
        <v>0</v>
      </c>
      <c r="V250" s="236">
        <v>0</v>
      </c>
      <c r="W250" s="236">
        <v>0</v>
      </c>
      <c r="X250" s="236">
        <v>0</v>
      </c>
      <c r="Y250" s="236">
        <v>0</v>
      </c>
      <c r="Z250" s="236">
        <v>0</v>
      </c>
      <c r="AA250" s="236">
        <v>9571.89</v>
      </c>
    </row>
    <row r="251" spans="1:27" ht="28.5" customHeight="1">
      <c r="A251" s="234" t="s">
        <v>1468</v>
      </c>
      <c r="B251" s="235" t="s">
        <v>1469</v>
      </c>
      <c r="C251" s="235" t="s">
        <v>1470</v>
      </c>
      <c r="D251" s="235">
        <v>1211.0029999999999</v>
      </c>
      <c r="E251" s="236">
        <v>3000</v>
      </c>
      <c r="F251" s="236">
        <v>1552.93</v>
      </c>
      <c r="G251" s="236">
        <v>0</v>
      </c>
      <c r="H251" s="236">
        <v>3052.93</v>
      </c>
      <c r="I251" s="236">
        <v>0</v>
      </c>
      <c r="J251" s="236">
        <v>0</v>
      </c>
      <c r="K251" s="236">
        <v>0</v>
      </c>
      <c r="L251" s="236">
        <v>0</v>
      </c>
      <c r="M251" s="236">
        <v>0</v>
      </c>
      <c r="N251" s="236">
        <v>0</v>
      </c>
      <c r="O251" s="236">
        <v>0</v>
      </c>
      <c r="P251" s="236">
        <v>6052.93</v>
      </c>
      <c r="Q251" s="236">
        <v>679</v>
      </c>
      <c r="R251" s="236">
        <v>3</v>
      </c>
      <c r="S251" s="236">
        <v>82.09</v>
      </c>
      <c r="T251" s="236">
        <v>0</v>
      </c>
      <c r="U251" s="236">
        <v>0</v>
      </c>
      <c r="V251" s="236">
        <v>0</v>
      </c>
      <c r="W251" s="236">
        <v>0</v>
      </c>
      <c r="X251" s="236">
        <v>0</v>
      </c>
      <c r="Y251" s="236">
        <v>0</v>
      </c>
      <c r="Z251" s="236">
        <v>0</v>
      </c>
      <c r="AA251" s="236">
        <v>5288.84</v>
      </c>
    </row>
    <row r="252" spans="1:27" ht="28.5" customHeight="1">
      <c r="A252" s="234" t="s">
        <v>1471</v>
      </c>
      <c r="B252" s="235" t="s">
        <v>1472</v>
      </c>
      <c r="C252" s="235" t="s">
        <v>1473</v>
      </c>
      <c r="D252" s="235">
        <v>1212.0050000000001</v>
      </c>
      <c r="E252" s="236">
        <v>4615</v>
      </c>
      <c r="F252" s="236">
        <v>2388.52</v>
      </c>
      <c r="G252" s="236">
        <v>0</v>
      </c>
      <c r="H252" s="236">
        <v>3188.52</v>
      </c>
      <c r="I252" s="236">
        <v>0</v>
      </c>
      <c r="J252" s="236">
        <v>0</v>
      </c>
      <c r="K252" s="236">
        <v>0</v>
      </c>
      <c r="L252" s="236">
        <v>0</v>
      </c>
      <c r="M252" s="236">
        <v>0</v>
      </c>
      <c r="N252" s="236">
        <v>0</v>
      </c>
      <c r="O252" s="236">
        <v>0</v>
      </c>
      <c r="P252" s="236">
        <v>7803.52</v>
      </c>
      <c r="Q252" s="236">
        <v>1037.3</v>
      </c>
      <c r="R252" s="236">
        <v>3</v>
      </c>
      <c r="S252" s="236">
        <v>221.32</v>
      </c>
      <c r="T252" s="236">
        <v>0</v>
      </c>
      <c r="U252" s="236">
        <v>0</v>
      </c>
      <c r="V252" s="236">
        <v>0</v>
      </c>
      <c r="W252" s="236">
        <v>0</v>
      </c>
      <c r="X252" s="236">
        <v>0</v>
      </c>
      <c r="Y252" s="236">
        <v>0</v>
      </c>
      <c r="Z252" s="236">
        <v>0</v>
      </c>
      <c r="AA252" s="236">
        <v>6541.9</v>
      </c>
    </row>
    <row r="253" spans="1:27" ht="28.5" customHeight="1">
      <c r="A253" s="234" t="s">
        <v>1474</v>
      </c>
      <c r="B253" s="235" t="s">
        <v>1475</v>
      </c>
      <c r="C253" s="235" t="s">
        <v>1476</v>
      </c>
      <c r="D253" s="235">
        <v>9200.3000040000006</v>
      </c>
      <c r="E253" s="236">
        <v>8800</v>
      </c>
      <c r="F253" s="236">
        <v>0</v>
      </c>
      <c r="G253" s="236">
        <v>0</v>
      </c>
      <c r="H253" s="236">
        <v>0</v>
      </c>
      <c r="I253" s="236">
        <v>0</v>
      </c>
      <c r="J253" s="236">
        <v>0</v>
      </c>
      <c r="K253" s="236">
        <v>0</v>
      </c>
      <c r="L253" s="236">
        <v>0</v>
      </c>
      <c r="M253" s="236">
        <v>0</v>
      </c>
      <c r="N253" s="236">
        <v>0</v>
      </c>
      <c r="O253" s="236">
        <v>0</v>
      </c>
      <c r="P253" s="236">
        <v>8800</v>
      </c>
      <c r="Q253" s="236">
        <v>1400</v>
      </c>
      <c r="R253" s="236">
        <v>5</v>
      </c>
      <c r="S253" s="236">
        <v>284.5</v>
      </c>
      <c r="T253" s="236">
        <v>0</v>
      </c>
      <c r="U253" s="236">
        <v>0</v>
      </c>
      <c r="V253" s="236">
        <v>0</v>
      </c>
      <c r="W253" s="236">
        <v>25000</v>
      </c>
      <c r="X253" s="236">
        <v>0</v>
      </c>
      <c r="Y253" s="236">
        <v>0</v>
      </c>
      <c r="Z253" s="236">
        <v>0</v>
      </c>
      <c r="AA253" s="236">
        <v>29610.5</v>
      </c>
    </row>
    <row r="254" spans="1:27" ht="28.5" customHeight="1">
      <c r="A254" s="234" t="s">
        <v>1477</v>
      </c>
      <c r="B254" s="235" t="s">
        <v>1478</v>
      </c>
      <c r="C254" s="235" t="s">
        <v>1479</v>
      </c>
      <c r="D254" s="235">
        <v>9200.3000040000006</v>
      </c>
      <c r="E254" s="236">
        <v>8800</v>
      </c>
      <c r="F254" s="236">
        <v>0</v>
      </c>
      <c r="G254" s="236">
        <v>0</v>
      </c>
      <c r="H254" s="236">
        <v>0</v>
      </c>
      <c r="I254" s="236">
        <v>0</v>
      </c>
      <c r="J254" s="236">
        <v>0</v>
      </c>
      <c r="K254" s="236">
        <v>0</v>
      </c>
      <c r="L254" s="236">
        <v>0</v>
      </c>
      <c r="M254" s="236">
        <v>0</v>
      </c>
      <c r="N254" s="236">
        <v>0</v>
      </c>
      <c r="O254" s="236">
        <v>0</v>
      </c>
      <c r="P254" s="236">
        <v>8800</v>
      </c>
      <c r="Q254" s="236">
        <v>1400</v>
      </c>
      <c r="R254" s="236">
        <v>5</v>
      </c>
      <c r="S254" s="236">
        <v>284.5</v>
      </c>
      <c r="T254" s="236">
        <v>0</v>
      </c>
      <c r="U254" s="236">
        <v>0</v>
      </c>
      <c r="V254" s="236">
        <v>0</v>
      </c>
      <c r="W254" s="236">
        <v>25000</v>
      </c>
      <c r="X254" s="236">
        <v>0</v>
      </c>
      <c r="Y254" s="236">
        <v>0</v>
      </c>
      <c r="Z254" s="236">
        <v>0</v>
      </c>
      <c r="AA254" s="236">
        <v>29610.5</v>
      </c>
    </row>
    <row r="255" spans="1:27" ht="28.5" customHeight="1">
      <c r="A255" s="234" t="s">
        <v>1480</v>
      </c>
      <c r="B255" s="235" t="s">
        <v>1481</v>
      </c>
      <c r="C255" s="235" t="s">
        <v>1482</v>
      </c>
      <c r="D255" s="235">
        <v>9200.3000040000006</v>
      </c>
      <c r="E255" s="236">
        <v>8800</v>
      </c>
      <c r="F255" s="236">
        <v>0</v>
      </c>
      <c r="G255" s="236">
        <v>0</v>
      </c>
      <c r="H255" s="236">
        <v>0</v>
      </c>
      <c r="I255" s="236">
        <v>0</v>
      </c>
      <c r="J255" s="236">
        <v>0</v>
      </c>
      <c r="K255" s="236">
        <v>0</v>
      </c>
      <c r="L255" s="236">
        <v>0</v>
      </c>
      <c r="M255" s="236">
        <v>0</v>
      </c>
      <c r="N255" s="236">
        <v>0</v>
      </c>
      <c r="O255" s="236">
        <v>0</v>
      </c>
      <c r="P255" s="236">
        <v>8800</v>
      </c>
      <c r="Q255" s="236">
        <v>1400</v>
      </c>
      <c r="R255" s="236">
        <v>5</v>
      </c>
      <c r="S255" s="236">
        <v>284.5</v>
      </c>
      <c r="T255" s="236">
        <v>0</v>
      </c>
      <c r="U255" s="236">
        <v>0</v>
      </c>
      <c r="V255" s="236">
        <v>0</v>
      </c>
      <c r="W255" s="236">
        <v>25000</v>
      </c>
      <c r="X255" s="236">
        <v>0</v>
      </c>
      <c r="Y255" s="236">
        <v>0</v>
      </c>
      <c r="Z255" s="236">
        <v>0</v>
      </c>
      <c r="AA255" s="236">
        <v>29610.5</v>
      </c>
    </row>
    <row r="256" spans="1:27" ht="28.5" customHeight="1">
      <c r="A256" s="234" t="s">
        <v>1483</v>
      </c>
      <c r="B256" s="235" t="s">
        <v>1484</v>
      </c>
      <c r="C256" s="235" t="s">
        <v>1485</v>
      </c>
      <c r="D256" s="235">
        <v>9200.3000040000006</v>
      </c>
      <c r="E256" s="236">
        <v>8800</v>
      </c>
      <c r="F256" s="236">
        <v>0</v>
      </c>
      <c r="G256" s="236">
        <v>0</v>
      </c>
      <c r="H256" s="236">
        <v>0</v>
      </c>
      <c r="I256" s="236">
        <v>0</v>
      </c>
      <c r="J256" s="236">
        <v>0</v>
      </c>
      <c r="K256" s="236">
        <v>0</v>
      </c>
      <c r="L256" s="236">
        <v>0</v>
      </c>
      <c r="M256" s="236">
        <v>0</v>
      </c>
      <c r="N256" s="236">
        <v>0</v>
      </c>
      <c r="O256" s="236">
        <v>0</v>
      </c>
      <c r="P256" s="236">
        <v>8800</v>
      </c>
      <c r="Q256" s="236">
        <v>1400</v>
      </c>
      <c r="R256" s="236">
        <v>5</v>
      </c>
      <c r="S256" s="236">
        <v>284.5</v>
      </c>
      <c r="T256" s="236">
        <v>0</v>
      </c>
      <c r="U256" s="236">
        <v>0</v>
      </c>
      <c r="V256" s="236">
        <v>0</v>
      </c>
      <c r="W256" s="236">
        <v>25000</v>
      </c>
      <c r="X256" s="236">
        <v>0</v>
      </c>
      <c r="Y256" s="236">
        <v>0</v>
      </c>
      <c r="Z256" s="236">
        <v>0</v>
      </c>
      <c r="AA256" s="236">
        <v>29610.5</v>
      </c>
    </row>
    <row r="257" spans="1:27" ht="28.5" customHeight="1">
      <c r="A257" s="234" t="s">
        <v>1486</v>
      </c>
      <c r="B257" s="235" t="s">
        <v>1487</v>
      </c>
      <c r="C257" s="235" t="s">
        <v>1488</v>
      </c>
      <c r="D257" s="235">
        <v>9200.3000040000006</v>
      </c>
      <c r="E257" s="236">
        <v>8800</v>
      </c>
      <c r="F257" s="236">
        <v>0</v>
      </c>
      <c r="G257" s="236">
        <v>0</v>
      </c>
      <c r="H257" s="236">
        <v>0</v>
      </c>
      <c r="I257" s="236">
        <v>0</v>
      </c>
      <c r="J257" s="236">
        <v>0</v>
      </c>
      <c r="K257" s="236">
        <v>0</v>
      </c>
      <c r="L257" s="236">
        <v>0</v>
      </c>
      <c r="M257" s="236">
        <v>0</v>
      </c>
      <c r="N257" s="236">
        <v>0</v>
      </c>
      <c r="O257" s="236">
        <v>0</v>
      </c>
      <c r="P257" s="236">
        <v>8800</v>
      </c>
      <c r="Q257" s="236">
        <v>1400</v>
      </c>
      <c r="R257" s="236">
        <v>5</v>
      </c>
      <c r="S257" s="236">
        <v>284.5</v>
      </c>
      <c r="T257" s="236">
        <v>0</v>
      </c>
      <c r="U257" s="236">
        <v>0</v>
      </c>
      <c r="V257" s="236">
        <v>0</v>
      </c>
      <c r="W257" s="236">
        <v>25000</v>
      </c>
      <c r="X257" s="236">
        <v>0</v>
      </c>
      <c r="Y257" s="236">
        <v>0</v>
      </c>
      <c r="Z257" s="236">
        <v>0</v>
      </c>
      <c r="AA257" s="236">
        <v>29610.5</v>
      </c>
    </row>
    <row r="258" spans="1:27" ht="28.5" customHeight="1">
      <c r="A258" s="234" t="s">
        <v>1489</v>
      </c>
      <c r="B258" s="235" t="s">
        <v>1490</v>
      </c>
      <c r="C258" s="235" t="s">
        <v>1491</v>
      </c>
      <c r="D258" s="235">
        <v>9200.3000040000006</v>
      </c>
      <c r="E258" s="236">
        <v>8800</v>
      </c>
      <c r="F258" s="236">
        <v>0</v>
      </c>
      <c r="G258" s="236">
        <v>0</v>
      </c>
      <c r="H258" s="236">
        <v>0</v>
      </c>
      <c r="I258" s="236">
        <v>0</v>
      </c>
      <c r="J258" s="236">
        <v>0</v>
      </c>
      <c r="K258" s="236">
        <v>0</v>
      </c>
      <c r="L258" s="236">
        <v>0</v>
      </c>
      <c r="M258" s="236">
        <v>0</v>
      </c>
      <c r="N258" s="236">
        <v>0</v>
      </c>
      <c r="O258" s="236">
        <v>0</v>
      </c>
      <c r="P258" s="236">
        <v>8800</v>
      </c>
      <c r="Q258" s="236">
        <v>1400</v>
      </c>
      <c r="R258" s="236">
        <v>5</v>
      </c>
      <c r="S258" s="236">
        <v>284.5</v>
      </c>
      <c r="T258" s="236">
        <v>0</v>
      </c>
      <c r="U258" s="236">
        <v>0</v>
      </c>
      <c r="V258" s="236">
        <v>0</v>
      </c>
      <c r="W258" s="236">
        <v>25000</v>
      </c>
      <c r="X258" s="236">
        <v>0</v>
      </c>
      <c r="Y258" s="236">
        <v>0</v>
      </c>
      <c r="Z258" s="236">
        <v>0</v>
      </c>
      <c r="AA258" s="236">
        <v>29610.5</v>
      </c>
    </row>
    <row r="259" spans="1:27" ht="28.5" customHeight="1">
      <c r="A259" s="234" t="s">
        <v>1492</v>
      </c>
      <c r="B259" s="235" t="s">
        <v>1493</v>
      </c>
      <c r="C259" s="235" t="s">
        <v>1494</v>
      </c>
      <c r="D259" s="235">
        <v>9200.3000040000006</v>
      </c>
      <c r="E259" s="236">
        <v>8800</v>
      </c>
      <c r="F259" s="236">
        <v>0</v>
      </c>
      <c r="G259" s="236">
        <v>0</v>
      </c>
      <c r="H259" s="236">
        <v>0</v>
      </c>
      <c r="I259" s="236">
        <v>0</v>
      </c>
      <c r="J259" s="236">
        <v>0</v>
      </c>
      <c r="K259" s="236">
        <v>0</v>
      </c>
      <c r="L259" s="236">
        <v>0</v>
      </c>
      <c r="M259" s="236">
        <v>5028.57</v>
      </c>
      <c r="N259" s="236">
        <v>0</v>
      </c>
      <c r="O259" s="236">
        <v>0</v>
      </c>
      <c r="P259" s="236">
        <v>3771.43</v>
      </c>
      <c r="Q259" s="236">
        <v>0</v>
      </c>
      <c r="R259" s="236">
        <v>5</v>
      </c>
      <c r="S259" s="236">
        <v>7.99</v>
      </c>
      <c r="T259" s="236">
        <v>0</v>
      </c>
      <c r="U259" s="236">
        <v>0</v>
      </c>
      <c r="V259" s="236">
        <v>0</v>
      </c>
      <c r="W259" s="236">
        <v>0</v>
      </c>
      <c r="X259" s="236">
        <v>0</v>
      </c>
      <c r="Y259" s="236">
        <v>0</v>
      </c>
      <c r="Z259" s="236">
        <v>0</v>
      </c>
      <c r="AA259" s="236">
        <v>3758.44</v>
      </c>
    </row>
    <row r="260" spans="1:27" ht="28.5" customHeight="1">
      <c r="A260" s="234" t="s">
        <v>1495</v>
      </c>
      <c r="B260" s="235" t="s">
        <v>1496</v>
      </c>
      <c r="C260" s="235" t="s">
        <v>942</v>
      </c>
      <c r="D260" s="235">
        <v>1211.0029999999999</v>
      </c>
      <c r="E260" s="236">
        <v>9450</v>
      </c>
      <c r="F260" s="236">
        <v>5391.55</v>
      </c>
      <c r="G260" s="236">
        <v>0</v>
      </c>
      <c r="H260" s="236">
        <v>7891.55</v>
      </c>
      <c r="I260" s="236">
        <v>0</v>
      </c>
      <c r="J260" s="236">
        <v>0</v>
      </c>
      <c r="K260" s="236">
        <v>0</v>
      </c>
      <c r="L260" s="236">
        <v>0</v>
      </c>
      <c r="M260" s="236">
        <v>0</v>
      </c>
      <c r="N260" s="236">
        <v>0</v>
      </c>
      <c r="O260" s="236">
        <v>0</v>
      </c>
      <c r="P260" s="236">
        <v>17341.55</v>
      </c>
      <c r="Q260" s="236">
        <v>1850.5</v>
      </c>
      <c r="R260" s="236">
        <v>5</v>
      </c>
      <c r="S260" s="236">
        <v>1991.51</v>
      </c>
      <c r="T260" s="236">
        <v>0</v>
      </c>
      <c r="U260" s="236">
        <v>0</v>
      </c>
      <c r="V260" s="236">
        <v>0</v>
      </c>
      <c r="W260" s="236">
        <v>0</v>
      </c>
      <c r="X260" s="236">
        <v>0</v>
      </c>
      <c r="Y260" s="236">
        <v>0</v>
      </c>
      <c r="Z260" s="236">
        <v>0</v>
      </c>
      <c r="AA260" s="236">
        <v>13494.54</v>
      </c>
    </row>
    <row r="261" spans="1:27" ht="28.5" customHeight="1">
      <c r="A261" s="234" t="s">
        <v>1497</v>
      </c>
      <c r="B261" s="235" t="s">
        <v>1498</v>
      </c>
      <c r="C261" s="235" t="s">
        <v>1499</v>
      </c>
      <c r="D261" s="235">
        <v>4100</v>
      </c>
      <c r="E261" s="236">
        <v>8440</v>
      </c>
      <c r="F261" s="236">
        <v>0</v>
      </c>
      <c r="G261" s="236">
        <v>0</v>
      </c>
      <c r="H261" s="236">
        <v>4607.95</v>
      </c>
      <c r="I261" s="236">
        <v>0</v>
      </c>
      <c r="J261" s="236">
        <v>0</v>
      </c>
      <c r="K261" s="236">
        <v>0</v>
      </c>
      <c r="L261" s="236">
        <v>0</v>
      </c>
      <c r="M261" s="236">
        <v>0</v>
      </c>
      <c r="N261" s="236">
        <v>0</v>
      </c>
      <c r="O261" s="236">
        <v>0</v>
      </c>
      <c r="P261" s="236">
        <v>13047.95</v>
      </c>
      <c r="Q261" s="236">
        <v>3049.43</v>
      </c>
      <c r="R261" s="236">
        <v>5</v>
      </c>
      <c r="S261" s="236">
        <v>743.7</v>
      </c>
      <c r="T261" s="236">
        <v>0</v>
      </c>
      <c r="U261" s="236">
        <v>0</v>
      </c>
      <c r="V261" s="236">
        <v>0</v>
      </c>
      <c r="W261" s="236">
        <v>0</v>
      </c>
      <c r="X261" s="236">
        <v>0</v>
      </c>
      <c r="Y261" s="236">
        <v>0</v>
      </c>
      <c r="Z261" s="236">
        <v>0</v>
      </c>
      <c r="AA261" s="236">
        <v>9249.82</v>
      </c>
    </row>
    <row r="262" spans="1:27" ht="28.5" customHeight="1">
      <c r="A262" s="234" t="s">
        <v>1500</v>
      </c>
      <c r="B262" s="235" t="s">
        <v>1501</v>
      </c>
      <c r="C262" s="235" t="s">
        <v>1470</v>
      </c>
      <c r="D262" s="235">
        <v>1211.0029999999999</v>
      </c>
      <c r="E262" s="236">
        <v>3604</v>
      </c>
      <c r="F262" s="236">
        <v>2083.3000000000002</v>
      </c>
      <c r="G262" s="236">
        <v>0</v>
      </c>
      <c r="H262" s="236">
        <v>3583.3</v>
      </c>
      <c r="I262" s="236">
        <v>0</v>
      </c>
      <c r="J262" s="236">
        <v>0</v>
      </c>
      <c r="K262" s="236">
        <v>0</v>
      </c>
      <c r="L262" s="236">
        <v>0</v>
      </c>
      <c r="M262" s="236">
        <v>0</v>
      </c>
      <c r="N262" s="236">
        <v>0</v>
      </c>
      <c r="O262" s="236">
        <v>0</v>
      </c>
      <c r="P262" s="236">
        <v>7187.3</v>
      </c>
      <c r="Q262" s="236">
        <v>779.31</v>
      </c>
      <c r="R262" s="236">
        <v>3</v>
      </c>
      <c r="S262" s="236">
        <v>185.5</v>
      </c>
      <c r="T262" s="236">
        <v>0</v>
      </c>
      <c r="U262" s="236">
        <v>0</v>
      </c>
      <c r="V262" s="236">
        <v>0</v>
      </c>
      <c r="W262" s="236">
        <v>0</v>
      </c>
      <c r="X262" s="236">
        <v>0</v>
      </c>
      <c r="Y262" s="236">
        <v>0</v>
      </c>
      <c r="Z262" s="236">
        <v>0</v>
      </c>
      <c r="AA262" s="236">
        <v>6219.49</v>
      </c>
    </row>
    <row r="263" spans="1:27" ht="28.5" customHeight="1">
      <c r="A263" s="234" t="s">
        <v>1502</v>
      </c>
      <c r="B263" s="235" t="s">
        <v>1503</v>
      </c>
      <c r="C263" s="235" t="s">
        <v>1504</v>
      </c>
      <c r="D263" s="235">
        <v>9223</v>
      </c>
      <c r="E263" s="236">
        <v>22660</v>
      </c>
      <c r="F263" s="236">
        <v>0</v>
      </c>
      <c r="G263" s="236">
        <v>0</v>
      </c>
      <c r="H263" s="236">
        <v>0</v>
      </c>
      <c r="I263" s="236">
        <v>0</v>
      </c>
      <c r="J263" s="236">
        <v>0</v>
      </c>
      <c r="K263" s="236">
        <v>0</v>
      </c>
      <c r="L263" s="236">
        <v>0</v>
      </c>
      <c r="M263" s="236">
        <v>16185.7</v>
      </c>
      <c r="N263" s="236">
        <v>0</v>
      </c>
      <c r="O263" s="236">
        <v>0</v>
      </c>
      <c r="P263" s="236">
        <v>6474.3</v>
      </c>
      <c r="Q263" s="236">
        <v>3117.9</v>
      </c>
      <c r="R263" s="236">
        <v>10</v>
      </c>
      <c r="S263" s="236">
        <v>0</v>
      </c>
      <c r="T263" s="236">
        <v>0</v>
      </c>
      <c r="U263" s="236">
        <v>0</v>
      </c>
      <c r="V263" s="236">
        <v>0</v>
      </c>
      <c r="W263" s="236">
        <v>0</v>
      </c>
      <c r="X263" s="236">
        <v>0</v>
      </c>
      <c r="Y263" s="236">
        <v>0</v>
      </c>
      <c r="Z263" s="236">
        <v>0</v>
      </c>
      <c r="AA263" s="236">
        <v>3346.4</v>
      </c>
    </row>
    <row r="264" spans="1:27" ht="28.5" customHeight="1">
      <c r="A264" s="234" t="s">
        <v>1505</v>
      </c>
      <c r="B264" s="235" t="s">
        <v>1506</v>
      </c>
      <c r="C264" s="235" t="s">
        <v>1507</v>
      </c>
      <c r="D264" s="235">
        <v>1214.0029999999999</v>
      </c>
      <c r="E264" s="236">
        <v>4280</v>
      </c>
      <c r="F264" s="236">
        <v>428</v>
      </c>
      <c r="G264" s="236">
        <v>0</v>
      </c>
      <c r="H264" s="236">
        <v>428</v>
      </c>
      <c r="I264" s="236">
        <v>0</v>
      </c>
      <c r="J264" s="236">
        <v>0</v>
      </c>
      <c r="K264" s="236">
        <v>0</v>
      </c>
      <c r="L264" s="236">
        <v>0</v>
      </c>
      <c r="M264" s="236">
        <v>0</v>
      </c>
      <c r="N264" s="236">
        <v>0</v>
      </c>
      <c r="O264" s="236">
        <v>0</v>
      </c>
      <c r="P264" s="236">
        <v>4708</v>
      </c>
      <c r="Q264" s="236">
        <v>881.5</v>
      </c>
      <c r="R264" s="236">
        <v>3</v>
      </c>
      <c r="S264" s="236">
        <v>9.7100000000000009</v>
      </c>
      <c r="T264" s="236">
        <v>0</v>
      </c>
      <c r="U264" s="236">
        <v>0</v>
      </c>
      <c r="V264" s="236">
        <v>0</v>
      </c>
      <c r="W264" s="236">
        <v>0</v>
      </c>
      <c r="X264" s="236">
        <v>0</v>
      </c>
      <c r="Y264" s="236">
        <v>0</v>
      </c>
      <c r="Z264" s="236">
        <v>0</v>
      </c>
      <c r="AA264" s="236">
        <v>3813.79</v>
      </c>
    </row>
    <row r="265" spans="1:27" ht="28.5" customHeight="1">
      <c r="A265" s="234" t="s">
        <v>1508</v>
      </c>
      <c r="B265" s="235" t="s">
        <v>43</v>
      </c>
      <c r="C265" s="235" t="s">
        <v>1507</v>
      </c>
      <c r="D265" s="235">
        <v>1214.0029999999999</v>
      </c>
      <c r="E265" s="236">
        <v>4120</v>
      </c>
      <c r="F265" s="236">
        <v>412</v>
      </c>
      <c r="G265" s="236">
        <v>0</v>
      </c>
      <c r="H265" s="236">
        <v>412</v>
      </c>
      <c r="I265" s="236">
        <v>0</v>
      </c>
      <c r="J265" s="236">
        <v>0</v>
      </c>
      <c r="K265" s="236">
        <v>0</v>
      </c>
      <c r="L265" s="236">
        <v>0</v>
      </c>
      <c r="M265" s="236">
        <v>0</v>
      </c>
      <c r="N265" s="236">
        <v>0</v>
      </c>
      <c r="O265" s="236">
        <v>0</v>
      </c>
      <c r="P265" s="236">
        <v>4532</v>
      </c>
      <c r="Q265" s="236">
        <v>380</v>
      </c>
      <c r="R265" s="236">
        <v>3</v>
      </c>
      <c r="S265" s="236">
        <v>19.47</v>
      </c>
      <c r="T265" s="236">
        <v>0</v>
      </c>
      <c r="U265" s="236">
        <v>0</v>
      </c>
      <c r="V265" s="236">
        <v>0</v>
      </c>
      <c r="W265" s="236">
        <v>0</v>
      </c>
      <c r="X265" s="236">
        <v>0</v>
      </c>
      <c r="Y265" s="236">
        <v>0</v>
      </c>
      <c r="Z265" s="236">
        <v>0</v>
      </c>
      <c r="AA265" s="236">
        <v>4129.53</v>
      </c>
    </row>
    <row r="266" spans="1:27" ht="28.5" customHeight="1">
      <c r="A266" s="234" t="s">
        <v>1509</v>
      </c>
      <c r="B266" s="235" t="s">
        <v>1510</v>
      </c>
      <c r="C266" s="235" t="s">
        <v>1511</v>
      </c>
      <c r="D266" s="235">
        <v>1214.001</v>
      </c>
      <c r="E266" s="236">
        <v>4998</v>
      </c>
      <c r="F266" s="236">
        <v>0</v>
      </c>
      <c r="G266" s="236">
        <v>0</v>
      </c>
      <c r="H266" s="236">
        <v>0</v>
      </c>
      <c r="I266" s="236">
        <v>0</v>
      </c>
      <c r="J266" s="236">
        <v>0</v>
      </c>
      <c r="K266" s="236">
        <v>0</v>
      </c>
      <c r="L266" s="236">
        <v>0</v>
      </c>
      <c r="M266" s="236">
        <v>0</v>
      </c>
      <c r="N266" s="236">
        <v>0</v>
      </c>
      <c r="O266" s="236">
        <v>0</v>
      </c>
      <c r="P266" s="236">
        <v>4998</v>
      </c>
      <c r="Q266" s="236">
        <v>700</v>
      </c>
      <c r="R266" s="236">
        <v>3</v>
      </c>
      <c r="S266" s="236">
        <v>23.85</v>
      </c>
      <c r="T266" s="236">
        <v>0</v>
      </c>
      <c r="U266" s="236">
        <v>0</v>
      </c>
      <c r="V266" s="236">
        <v>0</v>
      </c>
      <c r="W266" s="236">
        <v>0</v>
      </c>
      <c r="X266" s="236">
        <v>0</v>
      </c>
      <c r="Y266" s="236">
        <v>0</v>
      </c>
      <c r="Z266" s="236">
        <v>0</v>
      </c>
      <c r="AA266" s="236">
        <v>4271.1499999999996</v>
      </c>
    </row>
    <row r="267" spans="1:27" ht="28.5" customHeight="1">
      <c r="A267" s="234" t="s">
        <v>1512</v>
      </c>
      <c r="B267" s="235" t="s">
        <v>1513</v>
      </c>
      <c r="C267" s="235" t="s">
        <v>1514</v>
      </c>
      <c r="D267" s="235">
        <v>9222</v>
      </c>
      <c r="E267" s="236">
        <v>60000</v>
      </c>
      <c r="F267" s="236">
        <v>0</v>
      </c>
      <c r="G267" s="236">
        <v>0</v>
      </c>
      <c r="H267" s="236">
        <v>0</v>
      </c>
      <c r="I267" s="236">
        <v>0</v>
      </c>
      <c r="J267" s="236">
        <v>0</v>
      </c>
      <c r="K267" s="236">
        <v>0</v>
      </c>
      <c r="L267" s="236">
        <v>0</v>
      </c>
      <c r="M267" s="236">
        <v>0</v>
      </c>
      <c r="N267" s="236">
        <v>0</v>
      </c>
      <c r="O267" s="236">
        <v>0</v>
      </c>
      <c r="P267" s="236">
        <v>60000</v>
      </c>
      <c r="Q267" s="236">
        <v>3117.9</v>
      </c>
      <c r="R267" s="236">
        <v>10</v>
      </c>
      <c r="S267" s="236">
        <v>13256.63</v>
      </c>
      <c r="T267" s="236">
        <v>0</v>
      </c>
      <c r="U267" s="236">
        <v>0</v>
      </c>
      <c r="V267" s="236">
        <v>0</v>
      </c>
      <c r="W267" s="236">
        <v>0</v>
      </c>
      <c r="X267" s="236">
        <v>0</v>
      </c>
      <c r="Y267" s="236">
        <v>0</v>
      </c>
      <c r="Z267" s="236">
        <v>0</v>
      </c>
      <c r="AA267" s="236">
        <v>43615.47</v>
      </c>
    </row>
    <row r="268" spans="1:27" ht="28.5" customHeight="1">
      <c r="A268" s="234" t="s">
        <v>1515</v>
      </c>
      <c r="B268" s="235" t="s">
        <v>1516</v>
      </c>
      <c r="C268" s="235" t="s">
        <v>1517</v>
      </c>
      <c r="D268" s="235">
        <v>4100</v>
      </c>
      <c r="E268" s="236">
        <v>6600</v>
      </c>
      <c r="F268" s="236">
        <v>0</v>
      </c>
      <c r="G268" s="236">
        <v>0</v>
      </c>
      <c r="H268" s="236">
        <v>0</v>
      </c>
      <c r="I268" s="236">
        <v>0</v>
      </c>
      <c r="J268" s="236">
        <v>0</v>
      </c>
      <c r="K268" s="236">
        <v>0</v>
      </c>
      <c r="L268" s="236">
        <v>0</v>
      </c>
      <c r="M268" s="236">
        <v>0</v>
      </c>
      <c r="N268" s="236">
        <v>0</v>
      </c>
      <c r="O268" s="236">
        <v>0</v>
      </c>
      <c r="P268" s="236">
        <v>6600</v>
      </c>
      <c r="Q268" s="236">
        <v>927.5</v>
      </c>
      <c r="R268" s="236">
        <v>5</v>
      </c>
      <c r="S268" s="236">
        <v>111.75</v>
      </c>
      <c r="T268" s="236">
        <v>0</v>
      </c>
      <c r="U268" s="236">
        <v>0</v>
      </c>
      <c r="V268" s="236">
        <v>0</v>
      </c>
      <c r="W268" s="236">
        <v>0</v>
      </c>
      <c r="X268" s="236">
        <v>0</v>
      </c>
      <c r="Y268" s="236">
        <v>0</v>
      </c>
      <c r="Z268" s="236">
        <v>0</v>
      </c>
      <c r="AA268" s="236">
        <v>5555.75</v>
      </c>
    </row>
    <row r="269" spans="1:27" ht="28.5" customHeight="1">
      <c r="A269" s="234" t="s">
        <v>1518</v>
      </c>
      <c r="B269" s="235" t="s">
        <v>1519</v>
      </c>
      <c r="C269" s="235" t="s">
        <v>1520</v>
      </c>
      <c r="D269" s="235">
        <v>1210.001</v>
      </c>
      <c r="E269" s="236">
        <v>24734</v>
      </c>
      <c r="F269" s="236">
        <v>4446.57</v>
      </c>
      <c r="G269" s="236">
        <v>0</v>
      </c>
      <c r="H269" s="236">
        <v>7183.14</v>
      </c>
      <c r="I269" s="236">
        <v>0</v>
      </c>
      <c r="J269" s="236">
        <v>0</v>
      </c>
      <c r="K269" s="236">
        <v>0</v>
      </c>
      <c r="L269" s="236">
        <v>0</v>
      </c>
      <c r="M269" s="236">
        <v>0</v>
      </c>
      <c r="N269" s="236">
        <v>1224.33</v>
      </c>
      <c r="O269" s="236">
        <v>0</v>
      </c>
      <c r="P269" s="236">
        <v>33141.47</v>
      </c>
      <c r="Q269" s="236">
        <v>3117.9</v>
      </c>
      <c r="R269" s="236">
        <v>10</v>
      </c>
      <c r="S269" s="236">
        <v>5623.39</v>
      </c>
      <c r="T269" s="236">
        <v>0</v>
      </c>
      <c r="U269" s="236">
        <v>0</v>
      </c>
      <c r="V269" s="236">
        <v>0</v>
      </c>
      <c r="W269" s="236">
        <v>0</v>
      </c>
      <c r="X269" s="236">
        <v>0</v>
      </c>
      <c r="Y269" s="236">
        <v>0</v>
      </c>
      <c r="Z269" s="236">
        <v>0</v>
      </c>
      <c r="AA269" s="236">
        <v>24390.18</v>
      </c>
    </row>
    <row r="270" spans="1:27" ht="28.5" customHeight="1">
      <c r="A270" s="234" t="s">
        <v>1521</v>
      </c>
      <c r="B270" s="235" t="s">
        <v>1522</v>
      </c>
      <c r="C270" s="235" t="s">
        <v>1335</v>
      </c>
      <c r="D270" s="235">
        <v>1250</v>
      </c>
      <c r="E270" s="236">
        <v>5550</v>
      </c>
      <c r="F270" s="236">
        <v>0</v>
      </c>
      <c r="G270" s="236">
        <v>0</v>
      </c>
      <c r="H270" s="236">
        <v>0</v>
      </c>
      <c r="I270" s="236">
        <v>0</v>
      </c>
      <c r="J270" s="236">
        <v>0</v>
      </c>
      <c r="K270" s="236">
        <v>0</v>
      </c>
      <c r="L270" s="236">
        <v>0</v>
      </c>
      <c r="M270" s="236">
        <v>0</v>
      </c>
      <c r="N270" s="236">
        <v>0</v>
      </c>
      <c r="O270" s="236">
        <v>0</v>
      </c>
      <c r="P270" s="236">
        <v>5550</v>
      </c>
      <c r="Q270" s="236">
        <v>875</v>
      </c>
      <c r="R270" s="236">
        <v>5</v>
      </c>
      <c r="S270" s="236">
        <v>35.1</v>
      </c>
      <c r="T270" s="236">
        <v>0</v>
      </c>
      <c r="U270" s="236">
        <v>0</v>
      </c>
      <c r="V270" s="236">
        <v>0</v>
      </c>
      <c r="W270" s="236">
        <v>0</v>
      </c>
      <c r="X270" s="236">
        <v>0</v>
      </c>
      <c r="Y270" s="236">
        <v>0</v>
      </c>
      <c r="Z270" s="236">
        <v>0</v>
      </c>
      <c r="AA270" s="236">
        <v>4634.8999999999996</v>
      </c>
    </row>
    <row r="271" spans="1:27" ht="28.5" customHeight="1">
      <c r="A271" s="234" t="s">
        <v>1523</v>
      </c>
      <c r="B271" s="235" t="s">
        <v>1524</v>
      </c>
      <c r="C271" s="235" t="s">
        <v>1459</v>
      </c>
      <c r="D271" s="235">
        <v>9222</v>
      </c>
      <c r="E271" s="236">
        <v>12360</v>
      </c>
      <c r="F271" s="236">
        <v>0</v>
      </c>
      <c r="G271" s="236">
        <v>0</v>
      </c>
      <c r="H271" s="236">
        <v>0</v>
      </c>
      <c r="I271" s="236">
        <v>0</v>
      </c>
      <c r="J271" s="236">
        <v>0</v>
      </c>
      <c r="K271" s="236">
        <v>0</v>
      </c>
      <c r="L271" s="236">
        <v>0</v>
      </c>
      <c r="M271" s="236">
        <v>0</v>
      </c>
      <c r="N271" s="236">
        <v>0</v>
      </c>
      <c r="O271" s="236">
        <v>0</v>
      </c>
      <c r="P271" s="236">
        <v>12360</v>
      </c>
      <c r="Q271" s="236">
        <v>2761.6</v>
      </c>
      <c r="R271" s="236">
        <v>7</v>
      </c>
      <c r="S271" s="236">
        <v>663.28</v>
      </c>
      <c r="T271" s="236">
        <v>0</v>
      </c>
      <c r="U271" s="236">
        <v>0</v>
      </c>
      <c r="V271" s="236">
        <v>0</v>
      </c>
      <c r="W271" s="236">
        <v>0</v>
      </c>
      <c r="X271" s="236">
        <v>0</v>
      </c>
      <c r="Y271" s="236">
        <v>0</v>
      </c>
      <c r="Z271" s="236">
        <v>0</v>
      </c>
      <c r="AA271" s="236">
        <v>8928.1200000000008</v>
      </c>
    </row>
    <row r="272" spans="1:27" ht="28.5" customHeight="1">
      <c r="A272" s="234" t="s">
        <v>1525</v>
      </c>
      <c r="B272" s="235" t="s">
        <v>1526</v>
      </c>
      <c r="C272" s="235" t="s">
        <v>1527</v>
      </c>
      <c r="D272" s="235">
        <v>9240</v>
      </c>
      <c r="E272" s="236">
        <v>5125</v>
      </c>
      <c r="F272" s="236">
        <v>0</v>
      </c>
      <c r="G272" s="236">
        <v>0</v>
      </c>
      <c r="H272" s="236">
        <v>0</v>
      </c>
      <c r="I272" s="236">
        <v>0</v>
      </c>
      <c r="J272" s="236">
        <v>0</v>
      </c>
      <c r="K272" s="236">
        <v>0</v>
      </c>
      <c r="L272" s="236">
        <v>0</v>
      </c>
      <c r="M272" s="236">
        <v>0</v>
      </c>
      <c r="N272" s="236">
        <v>0</v>
      </c>
      <c r="O272" s="236">
        <v>0</v>
      </c>
      <c r="P272" s="236">
        <v>5125</v>
      </c>
      <c r="Q272" s="236">
        <v>875</v>
      </c>
      <c r="R272" s="236">
        <v>5</v>
      </c>
      <c r="S272" s="236">
        <v>22.35</v>
      </c>
      <c r="T272" s="236">
        <v>0</v>
      </c>
      <c r="U272" s="236">
        <v>0</v>
      </c>
      <c r="V272" s="236">
        <v>0</v>
      </c>
      <c r="W272" s="236">
        <v>0</v>
      </c>
      <c r="X272" s="236">
        <v>0</v>
      </c>
      <c r="Y272" s="236">
        <v>0</v>
      </c>
      <c r="Z272" s="236">
        <v>0</v>
      </c>
      <c r="AA272" s="236">
        <v>4222.6499999999996</v>
      </c>
    </row>
    <row r="273" spans="1:27" ht="28.5" customHeight="1">
      <c r="A273" s="234" t="s">
        <v>1528</v>
      </c>
      <c r="B273" s="235" t="s">
        <v>1529</v>
      </c>
      <c r="C273" s="235" t="s">
        <v>1530</v>
      </c>
      <c r="D273" s="235">
        <v>1215.0070000000001</v>
      </c>
      <c r="E273" s="236">
        <v>18990</v>
      </c>
      <c r="F273" s="236">
        <v>4281.96</v>
      </c>
      <c r="G273" s="236">
        <v>0</v>
      </c>
      <c r="H273" s="236">
        <v>7174.63</v>
      </c>
      <c r="I273" s="236">
        <v>0</v>
      </c>
      <c r="J273" s="236">
        <v>0</v>
      </c>
      <c r="K273" s="236">
        <v>0</v>
      </c>
      <c r="L273" s="236">
        <v>0</v>
      </c>
      <c r="M273" s="236">
        <v>0</v>
      </c>
      <c r="N273" s="236">
        <v>0</v>
      </c>
      <c r="O273" s="236">
        <v>0</v>
      </c>
      <c r="P273" s="236">
        <v>26164.63</v>
      </c>
      <c r="Q273" s="236">
        <v>2792.62</v>
      </c>
      <c r="R273" s="236">
        <v>10</v>
      </c>
      <c r="S273" s="236">
        <v>3960.5</v>
      </c>
      <c r="T273" s="236">
        <v>0</v>
      </c>
      <c r="U273" s="236">
        <v>0</v>
      </c>
      <c r="V273" s="236">
        <v>0</v>
      </c>
      <c r="W273" s="236">
        <v>0</v>
      </c>
      <c r="X273" s="236">
        <v>0</v>
      </c>
      <c r="Y273" s="236">
        <v>0</v>
      </c>
      <c r="Z273" s="236">
        <v>0</v>
      </c>
      <c r="AA273" s="236">
        <v>19401.509999999998</v>
      </c>
    </row>
    <row r="274" spans="1:27" ht="28.5" customHeight="1">
      <c r="A274" s="234" t="s">
        <v>1531</v>
      </c>
      <c r="B274" s="235" t="s">
        <v>1532</v>
      </c>
      <c r="C274" s="235" t="s">
        <v>1533</v>
      </c>
      <c r="D274" s="235">
        <v>1140</v>
      </c>
      <c r="E274" s="236">
        <v>37980</v>
      </c>
      <c r="F274" s="236">
        <v>0</v>
      </c>
      <c r="G274" s="236">
        <v>0</v>
      </c>
      <c r="H274" s="236">
        <v>0</v>
      </c>
      <c r="I274" s="236">
        <v>0</v>
      </c>
      <c r="J274" s="236">
        <v>0</v>
      </c>
      <c r="K274" s="236">
        <v>0</v>
      </c>
      <c r="L274" s="236">
        <v>0</v>
      </c>
      <c r="M274" s="236">
        <v>0</v>
      </c>
      <c r="N274" s="236">
        <v>0</v>
      </c>
      <c r="O274" s="236">
        <v>0</v>
      </c>
      <c r="P274" s="236">
        <v>37980</v>
      </c>
      <c r="Q274" s="236">
        <v>3117.9</v>
      </c>
      <c r="R274" s="236">
        <v>10</v>
      </c>
      <c r="S274" s="236">
        <v>6833.03</v>
      </c>
      <c r="T274" s="236">
        <v>0</v>
      </c>
      <c r="U274" s="236">
        <v>0</v>
      </c>
      <c r="V274" s="236">
        <v>0</v>
      </c>
      <c r="W274" s="236">
        <v>0</v>
      </c>
      <c r="X274" s="236">
        <v>0</v>
      </c>
      <c r="Y274" s="236">
        <v>0</v>
      </c>
      <c r="Z274" s="236">
        <v>0</v>
      </c>
      <c r="AA274" s="236">
        <v>28019.07</v>
      </c>
    </row>
    <row r="275" spans="1:27" ht="28.5" customHeight="1">
      <c r="A275" s="234" t="s">
        <v>1534</v>
      </c>
      <c r="B275" s="235" t="s">
        <v>1535</v>
      </c>
      <c r="C275" s="235" t="s">
        <v>942</v>
      </c>
      <c r="D275" s="235">
        <v>1211.0029999999999</v>
      </c>
      <c r="E275" s="236">
        <v>13390</v>
      </c>
      <c r="F275" s="236">
        <v>6346.55</v>
      </c>
      <c r="G275" s="236">
        <v>0</v>
      </c>
      <c r="H275" s="236">
        <v>9246.5499999999993</v>
      </c>
      <c r="I275" s="236">
        <v>0</v>
      </c>
      <c r="J275" s="236">
        <v>0</v>
      </c>
      <c r="K275" s="236">
        <v>0</v>
      </c>
      <c r="L275" s="236">
        <v>0</v>
      </c>
      <c r="M275" s="236">
        <v>0</v>
      </c>
      <c r="N275" s="236">
        <v>669.5</v>
      </c>
      <c r="O275" s="236">
        <v>0</v>
      </c>
      <c r="P275" s="236">
        <v>23306.05</v>
      </c>
      <c r="Q275" s="236">
        <v>2550.64</v>
      </c>
      <c r="R275" s="236">
        <v>7</v>
      </c>
      <c r="S275" s="236">
        <v>3307.1</v>
      </c>
      <c r="T275" s="236">
        <v>0</v>
      </c>
      <c r="U275" s="236">
        <v>0</v>
      </c>
      <c r="V275" s="236">
        <v>0</v>
      </c>
      <c r="W275" s="236">
        <v>0</v>
      </c>
      <c r="X275" s="236">
        <v>0</v>
      </c>
      <c r="Y275" s="236">
        <v>0</v>
      </c>
      <c r="Z275" s="236">
        <v>0</v>
      </c>
      <c r="AA275" s="236">
        <v>17441.310000000001</v>
      </c>
    </row>
    <row r="276" spans="1:27" ht="28.5" customHeight="1">
      <c r="A276" s="234" t="s">
        <v>1536</v>
      </c>
      <c r="B276" s="235" t="s">
        <v>1537</v>
      </c>
      <c r="C276" s="235" t="s">
        <v>1538</v>
      </c>
      <c r="D276" s="235">
        <v>1250</v>
      </c>
      <c r="E276" s="236">
        <v>5488</v>
      </c>
      <c r="F276" s="236">
        <v>0</v>
      </c>
      <c r="G276" s="236">
        <v>0</v>
      </c>
      <c r="H276" s="236">
        <v>0</v>
      </c>
      <c r="I276" s="236">
        <v>0</v>
      </c>
      <c r="J276" s="236">
        <v>0</v>
      </c>
      <c r="K276" s="236">
        <v>0</v>
      </c>
      <c r="L276" s="236">
        <v>0</v>
      </c>
      <c r="M276" s="236">
        <v>0</v>
      </c>
      <c r="N276" s="236">
        <v>0</v>
      </c>
      <c r="O276" s="236">
        <v>0</v>
      </c>
      <c r="P276" s="236">
        <v>5488</v>
      </c>
      <c r="Q276" s="236">
        <v>857.5</v>
      </c>
      <c r="R276" s="236">
        <v>5</v>
      </c>
      <c r="S276" s="236">
        <v>33.770000000000003</v>
      </c>
      <c r="T276" s="236">
        <v>0</v>
      </c>
      <c r="U276" s="236">
        <v>0</v>
      </c>
      <c r="V276" s="236">
        <v>0</v>
      </c>
      <c r="W276" s="236">
        <v>0</v>
      </c>
      <c r="X276" s="236">
        <v>0</v>
      </c>
      <c r="Y276" s="236">
        <v>0</v>
      </c>
      <c r="Z276" s="236">
        <v>0</v>
      </c>
      <c r="AA276" s="236">
        <v>4591.7299999999996</v>
      </c>
    </row>
    <row r="277" spans="1:27" ht="28.5" customHeight="1">
      <c r="A277" s="234" t="s">
        <v>1539</v>
      </c>
      <c r="B277" s="235" t="s">
        <v>1540</v>
      </c>
      <c r="C277" s="235" t="s">
        <v>1541</v>
      </c>
      <c r="D277" s="235">
        <v>1214.0039999999999</v>
      </c>
      <c r="E277" s="236">
        <v>4635</v>
      </c>
      <c r="F277" s="236">
        <v>1159</v>
      </c>
      <c r="G277" s="236">
        <v>0</v>
      </c>
      <c r="H277" s="236">
        <v>2549.8000000000002</v>
      </c>
      <c r="I277" s="236">
        <v>0</v>
      </c>
      <c r="J277" s="236">
        <v>0</v>
      </c>
      <c r="K277" s="236">
        <v>0</v>
      </c>
      <c r="L277" s="236">
        <v>0</v>
      </c>
      <c r="M277" s="236">
        <v>0</v>
      </c>
      <c r="N277" s="236">
        <v>0</v>
      </c>
      <c r="O277" s="236">
        <v>0</v>
      </c>
      <c r="P277" s="236">
        <v>7184.8</v>
      </c>
      <c r="Q277" s="236">
        <v>787.5</v>
      </c>
      <c r="R277" s="236">
        <v>3</v>
      </c>
      <c r="S277" s="236">
        <v>184.43</v>
      </c>
      <c r="T277" s="236">
        <v>0</v>
      </c>
      <c r="U277" s="236">
        <v>0</v>
      </c>
      <c r="V277" s="236">
        <v>0</v>
      </c>
      <c r="W277" s="236">
        <v>0</v>
      </c>
      <c r="X277" s="236">
        <v>0</v>
      </c>
      <c r="Y277" s="236">
        <v>0</v>
      </c>
      <c r="Z277" s="236">
        <v>0</v>
      </c>
      <c r="AA277" s="236">
        <v>6209.87</v>
      </c>
    </row>
    <row r="278" spans="1:27" ht="28.5" customHeight="1">
      <c r="A278" s="234" t="s">
        <v>1542</v>
      </c>
      <c r="B278" s="235" t="s">
        <v>1543</v>
      </c>
      <c r="C278" s="235" t="s">
        <v>1544</v>
      </c>
      <c r="D278" s="235">
        <v>1214.0029999999999</v>
      </c>
      <c r="E278" s="236">
        <v>6695</v>
      </c>
      <c r="F278" s="236">
        <v>669.6</v>
      </c>
      <c r="G278" s="236">
        <v>0</v>
      </c>
      <c r="H278" s="236">
        <v>1469.6</v>
      </c>
      <c r="I278" s="236">
        <v>0</v>
      </c>
      <c r="J278" s="236">
        <v>0</v>
      </c>
      <c r="K278" s="236">
        <v>0</v>
      </c>
      <c r="L278" s="236">
        <v>0</v>
      </c>
      <c r="M278" s="236">
        <v>0</v>
      </c>
      <c r="N278" s="236">
        <v>0</v>
      </c>
      <c r="O278" s="236">
        <v>0</v>
      </c>
      <c r="P278" s="236">
        <v>8164.6</v>
      </c>
      <c r="Q278" s="236">
        <v>1195.1600000000001</v>
      </c>
      <c r="R278" s="236">
        <v>5</v>
      </c>
      <c r="S278" s="236">
        <v>241.44</v>
      </c>
      <c r="T278" s="236">
        <v>0</v>
      </c>
      <c r="U278" s="236">
        <v>0</v>
      </c>
      <c r="V278" s="236">
        <v>0</v>
      </c>
      <c r="W278" s="236">
        <v>0</v>
      </c>
      <c r="X278" s="236">
        <v>0</v>
      </c>
      <c r="Y278" s="236">
        <v>0</v>
      </c>
      <c r="Z278" s="236">
        <v>0</v>
      </c>
      <c r="AA278" s="236">
        <v>6723</v>
      </c>
    </row>
    <row r="279" spans="1:27" ht="28.5" customHeight="1">
      <c r="A279" s="234" t="s">
        <v>1545</v>
      </c>
      <c r="B279" s="235" t="s">
        <v>1546</v>
      </c>
      <c r="C279" s="235" t="s">
        <v>1291</v>
      </c>
      <c r="D279" s="235">
        <v>1214.0060000000001</v>
      </c>
      <c r="E279" s="236">
        <v>3600</v>
      </c>
      <c r="F279" s="236">
        <v>1572.97</v>
      </c>
      <c r="G279" s="236">
        <v>0</v>
      </c>
      <c r="H279" s="236">
        <v>1572.97</v>
      </c>
      <c r="I279" s="236">
        <v>0</v>
      </c>
      <c r="J279" s="236">
        <v>0</v>
      </c>
      <c r="K279" s="236">
        <v>0</v>
      </c>
      <c r="L279" s="236">
        <v>0</v>
      </c>
      <c r="M279" s="236">
        <v>0</v>
      </c>
      <c r="N279" s="236">
        <v>0</v>
      </c>
      <c r="O279" s="236">
        <v>0</v>
      </c>
      <c r="P279" s="236">
        <v>5172.97</v>
      </c>
      <c r="Q279" s="236">
        <v>525</v>
      </c>
      <c r="R279" s="236">
        <v>3</v>
      </c>
      <c r="S279" s="236">
        <v>34.35</v>
      </c>
      <c r="T279" s="236">
        <v>0</v>
      </c>
      <c r="U279" s="236">
        <v>0</v>
      </c>
      <c r="V279" s="236">
        <v>0</v>
      </c>
      <c r="W279" s="236">
        <v>0</v>
      </c>
      <c r="X279" s="236">
        <v>0</v>
      </c>
      <c r="Y279" s="236">
        <v>0</v>
      </c>
      <c r="Z279" s="236">
        <v>0</v>
      </c>
      <c r="AA279" s="236">
        <v>4610.62</v>
      </c>
    </row>
    <row r="280" spans="1:27" ht="28.5" customHeight="1">
      <c r="A280" s="234" t="s">
        <v>1547</v>
      </c>
      <c r="B280" s="235" t="s">
        <v>1548</v>
      </c>
      <c r="C280" s="235" t="s">
        <v>1549</v>
      </c>
      <c r="D280" s="235">
        <v>1199</v>
      </c>
      <c r="E280" s="236">
        <v>28000</v>
      </c>
      <c r="F280" s="236">
        <v>0</v>
      </c>
      <c r="G280" s="236">
        <v>0</v>
      </c>
      <c r="H280" s="236">
        <v>0</v>
      </c>
      <c r="I280" s="236">
        <v>0</v>
      </c>
      <c r="J280" s="236">
        <v>0</v>
      </c>
      <c r="K280" s="236">
        <v>0</v>
      </c>
      <c r="L280" s="236">
        <v>0</v>
      </c>
      <c r="M280" s="236">
        <v>0</v>
      </c>
      <c r="N280" s="236">
        <v>0</v>
      </c>
      <c r="O280" s="236">
        <v>0</v>
      </c>
      <c r="P280" s="236">
        <v>28000</v>
      </c>
      <c r="Q280" s="236">
        <v>3117.9</v>
      </c>
      <c r="R280" s="236">
        <v>10</v>
      </c>
      <c r="S280" s="236">
        <v>4338.03</v>
      </c>
      <c r="T280" s="236">
        <v>0</v>
      </c>
      <c r="U280" s="236">
        <v>0</v>
      </c>
      <c r="V280" s="236">
        <v>0</v>
      </c>
      <c r="W280" s="236">
        <v>0</v>
      </c>
      <c r="X280" s="236">
        <v>0</v>
      </c>
      <c r="Y280" s="236">
        <v>0</v>
      </c>
      <c r="Z280" s="236">
        <v>0</v>
      </c>
      <c r="AA280" s="236">
        <v>20534.07</v>
      </c>
    </row>
    <row r="281" spans="1:27" ht="28.5" customHeight="1">
      <c r="A281" s="234" t="s">
        <v>1550</v>
      </c>
      <c r="B281" s="235" t="s">
        <v>1551</v>
      </c>
      <c r="C281" s="235" t="s">
        <v>1125</v>
      </c>
      <c r="D281" s="235">
        <v>1214.0039999999999</v>
      </c>
      <c r="E281" s="236">
        <v>4794</v>
      </c>
      <c r="F281" s="236">
        <v>2968.71</v>
      </c>
      <c r="G281" s="236">
        <v>0</v>
      </c>
      <c r="H281" s="236">
        <v>3932.26</v>
      </c>
      <c r="I281" s="236">
        <v>0</v>
      </c>
      <c r="J281" s="236">
        <v>0</v>
      </c>
      <c r="K281" s="236">
        <v>0</v>
      </c>
      <c r="L281" s="236">
        <v>0</v>
      </c>
      <c r="M281" s="236">
        <v>0</v>
      </c>
      <c r="N281" s="236">
        <v>0</v>
      </c>
      <c r="O281" s="236">
        <v>0</v>
      </c>
      <c r="P281" s="236">
        <v>8726.26</v>
      </c>
      <c r="Q281" s="236">
        <v>963.5</v>
      </c>
      <c r="R281" s="236">
        <v>3</v>
      </c>
      <c r="S281" s="236">
        <v>320.98</v>
      </c>
      <c r="T281" s="236">
        <v>0</v>
      </c>
      <c r="U281" s="236">
        <v>0</v>
      </c>
      <c r="V281" s="236">
        <v>0</v>
      </c>
      <c r="W281" s="236">
        <v>0</v>
      </c>
      <c r="X281" s="236">
        <v>0</v>
      </c>
      <c r="Y281" s="236">
        <v>0</v>
      </c>
      <c r="Z281" s="236">
        <v>0</v>
      </c>
      <c r="AA281" s="236">
        <v>7438.78</v>
      </c>
    </row>
    <row r="282" spans="1:27" ht="28.5" customHeight="1">
      <c r="A282" s="234" t="s">
        <v>1552</v>
      </c>
      <c r="B282" s="235" t="s">
        <v>1553</v>
      </c>
      <c r="C282" s="235" t="s">
        <v>1554</v>
      </c>
      <c r="D282" s="235">
        <v>1130</v>
      </c>
      <c r="E282" s="236">
        <v>26000</v>
      </c>
      <c r="F282" s="236">
        <v>0</v>
      </c>
      <c r="G282" s="236">
        <v>0</v>
      </c>
      <c r="H282" s="236">
        <v>0</v>
      </c>
      <c r="I282" s="236">
        <v>0</v>
      </c>
      <c r="J282" s="236">
        <v>0</v>
      </c>
      <c r="K282" s="236">
        <v>0</v>
      </c>
      <c r="L282" s="236">
        <v>0</v>
      </c>
      <c r="M282" s="236">
        <v>0</v>
      </c>
      <c r="N282" s="236">
        <v>0</v>
      </c>
      <c r="O282" s="236">
        <v>0</v>
      </c>
      <c r="P282" s="236">
        <v>26000</v>
      </c>
      <c r="Q282" s="236">
        <v>3117.9</v>
      </c>
      <c r="R282" s="236">
        <v>10</v>
      </c>
      <c r="S282" s="236">
        <v>3838.03</v>
      </c>
      <c r="T282" s="236">
        <v>0</v>
      </c>
      <c r="U282" s="236">
        <v>0</v>
      </c>
      <c r="V282" s="236">
        <v>0</v>
      </c>
      <c r="W282" s="236">
        <v>0</v>
      </c>
      <c r="X282" s="236">
        <v>0</v>
      </c>
      <c r="Y282" s="236">
        <v>0</v>
      </c>
      <c r="Z282" s="236">
        <v>0</v>
      </c>
      <c r="AA282" s="236">
        <v>19034.07</v>
      </c>
    </row>
    <row r="283" spans="1:27" ht="28.5" customHeight="1">
      <c r="A283" s="234" t="s">
        <v>1555</v>
      </c>
      <c r="B283" s="235" t="s">
        <v>1556</v>
      </c>
      <c r="C283" s="235" t="s">
        <v>1557</v>
      </c>
      <c r="D283" s="235">
        <v>9221.3000164000005</v>
      </c>
      <c r="E283" s="236">
        <v>25000</v>
      </c>
      <c r="F283" s="236">
        <v>0</v>
      </c>
      <c r="G283" s="236">
        <v>0</v>
      </c>
      <c r="H283" s="236">
        <v>0</v>
      </c>
      <c r="I283" s="236">
        <v>0</v>
      </c>
      <c r="J283" s="236">
        <v>0</v>
      </c>
      <c r="K283" s="236">
        <v>0</v>
      </c>
      <c r="L283" s="236">
        <v>0</v>
      </c>
      <c r="M283" s="236">
        <v>0</v>
      </c>
      <c r="N283" s="236">
        <v>0</v>
      </c>
      <c r="O283" s="236">
        <v>0</v>
      </c>
      <c r="P283" s="236">
        <v>25000</v>
      </c>
      <c r="Q283" s="236">
        <v>3117.9</v>
      </c>
      <c r="R283" s="236">
        <v>10</v>
      </c>
      <c r="S283" s="236">
        <v>3588.03</v>
      </c>
      <c r="T283" s="236">
        <v>0</v>
      </c>
      <c r="U283" s="236">
        <v>0</v>
      </c>
      <c r="V283" s="236">
        <v>0</v>
      </c>
      <c r="W283" s="236">
        <v>0</v>
      </c>
      <c r="X283" s="236">
        <v>0</v>
      </c>
      <c r="Y283" s="236">
        <v>0</v>
      </c>
      <c r="Z283" s="236">
        <v>0</v>
      </c>
      <c r="AA283" s="236">
        <v>18284.07</v>
      </c>
    </row>
    <row r="284" spans="1:27" ht="28.5" customHeight="1">
      <c r="A284" s="234" t="s">
        <v>1558</v>
      </c>
      <c r="B284" s="235" t="s">
        <v>1559</v>
      </c>
      <c r="C284" s="235" t="s">
        <v>813</v>
      </c>
      <c r="D284" s="235">
        <v>1210.001</v>
      </c>
      <c r="E284" s="236">
        <v>19000</v>
      </c>
      <c r="F284" s="236">
        <v>5790.47</v>
      </c>
      <c r="G284" s="236">
        <v>0</v>
      </c>
      <c r="H284" s="236">
        <v>5790.47</v>
      </c>
      <c r="I284" s="236">
        <v>0</v>
      </c>
      <c r="J284" s="236">
        <v>0</v>
      </c>
      <c r="K284" s="236">
        <v>0</v>
      </c>
      <c r="L284" s="236">
        <v>0</v>
      </c>
      <c r="M284" s="236">
        <v>0</v>
      </c>
      <c r="N284" s="236">
        <v>0</v>
      </c>
      <c r="O284" s="236">
        <v>0</v>
      </c>
      <c r="P284" s="236">
        <v>24790.47</v>
      </c>
      <c r="Q284" s="236">
        <v>3117.9</v>
      </c>
      <c r="R284" s="236">
        <v>10</v>
      </c>
      <c r="S284" s="236">
        <v>3535.64</v>
      </c>
      <c r="T284" s="236">
        <v>0</v>
      </c>
      <c r="U284" s="236">
        <v>0</v>
      </c>
      <c r="V284" s="236">
        <v>0</v>
      </c>
      <c r="W284" s="236">
        <v>0</v>
      </c>
      <c r="X284" s="236">
        <v>0</v>
      </c>
      <c r="Y284" s="236">
        <v>0</v>
      </c>
      <c r="Z284" s="236">
        <v>0</v>
      </c>
      <c r="AA284" s="236">
        <v>18126.93</v>
      </c>
    </row>
    <row r="285" spans="1:27" ht="28.5" customHeight="1">
      <c r="A285" s="234" t="s">
        <v>1560</v>
      </c>
      <c r="B285" s="235" t="s">
        <v>1561</v>
      </c>
      <c r="C285" s="235" t="s">
        <v>1562</v>
      </c>
      <c r="D285" s="235">
        <v>1250</v>
      </c>
      <c r="E285" s="236">
        <v>8000</v>
      </c>
      <c r="F285" s="236">
        <v>0</v>
      </c>
      <c r="G285" s="236">
        <v>0</v>
      </c>
      <c r="H285" s="236">
        <v>0</v>
      </c>
      <c r="I285" s="236">
        <v>0</v>
      </c>
      <c r="J285" s="236">
        <v>0</v>
      </c>
      <c r="K285" s="236">
        <v>0</v>
      </c>
      <c r="L285" s="236">
        <v>0</v>
      </c>
      <c r="M285" s="236">
        <v>0</v>
      </c>
      <c r="N285" s="236">
        <v>0</v>
      </c>
      <c r="O285" s="236">
        <v>0</v>
      </c>
      <c r="P285" s="236">
        <v>8000</v>
      </c>
      <c r="Q285" s="236">
        <v>1400</v>
      </c>
      <c r="R285" s="236">
        <v>5</v>
      </c>
      <c r="S285" s="236">
        <v>204.5</v>
      </c>
      <c r="T285" s="236">
        <v>0</v>
      </c>
      <c r="U285" s="236">
        <v>0</v>
      </c>
      <c r="V285" s="236">
        <v>0</v>
      </c>
      <c r="W285" s="236">
        <v>0</v>
      </c>
      <c r="X285" s="236">
        <v>0</v>
      </c>
      <c r="Y285" s="236">
        <v>0</v>
      </c>
      <c r="Z285" s="236">
        <v>0</v>
      </c>
      <c r="AA285" s="236">
        <v>6390.5</v>
      </c>
    </row>
    <row r="286" spans="1:27" ht="28.5" customHeight="1">
      <c r="A286" s="234" t="s">
        <v>1563</v>
      </c>
      <c r="B286" s="235" t="s">
        <v>1564</v>
      </c>
      <c r="C286" s="235" t="s">
        <v>843</v>
      </c>
      <c r="D286" s="235">
        <v>1213.002</v>
      </c>
      <c r="E286" s="236">
        <v>16000</v>
      </c>
      <c r="F286" s="236">
        <v>8570.36</v>
      </c>
      <c r="G286" s="236">
        <v>0</v>
      </c>
      <c r="H286" s="236">
        <v>8570.36</v>
      </c>
      <c r="I286" s="236">
        <v>0</v>
      </c>
      <c r="J286" s="236">
        <v>0</v>
      </c>
      <c r="K286" s="236">
        <v>0</v>
      </c>
      <c r="L286" s="236">
        <v>0</v>
      </c>
      <c r="M286" s="236">
        <v>0</v>
      </c>
      <c r="N286" s="236">
        <v>0</v>
      </c>
      <c r="O286" s="236">
        <v>0</v>
      </c>
      <c r="P286" s="236">
        <v>24570.36</v>
      </c>
      <c r="Q286" s="236">
        <v>3523</v>
      </c>
      <c r="R286" s="236">
        <v>10</v>
      </c>
      <c r="S286" s="236">
        <v>3379.34</v>
      </c>
      <c r="T286" s="236">
        <v>0</v>
      </c>
      <c r="U286" s="236">
        <v>0</v>
      </c>
      <c r="V286" s="236">
        <v>0</v>
      </c>
      <c r="W286" s="236">
        <v>0</v>
      </c>
      <c r="X286" s="236">
        <v>0</v>
      </c>
      <c r="Y286" s="236">
        <v>0</v>
      </c>
      <c r="Z286" s="236">
        <v>0</v>
      </c>
      <c r="AA286" s="236">
        <v>17658.02</v>
      </c>
    </row>
    <row r="287" spans="1:27" ht="28.5" customHeight="1">
      <c r="A287" s="234" t="s">
        <v>1565</v>
      </c>
      <c r="B287" s="235" t="s">
        <v>1566</v>
      </c>
      <c r="C287" s="235" t="s">
        <v>1567</v>
      </c>
      <c r="D287" s="235">
        <v>1260</v>
      </c>
      <c r="E287" s="236">
        <v>6000</v>
      </c>
      <c r="F287" s="236">
        <v>0</v>
      </c>
      <c r="G287" s="236">
        <v>0</v>
      </c>
      <c r="H287" s="236">
        <v>0</v>
      </c>
      <c r="I287" s="236">
        <v>0</v>
      </c>
      <c r="J287" s="236">
        <v>0</v>
      </c>
      <c r="K287" s="236">
        <v>0</v>
      </c>
      <c r="L287" s="236">
        <v>0</v>
      </c>
      <c r="M287" s="236">
        <v>0</v>
      </c>
      <c r="N287" s="236">
        <v>0</v>
      </c>
      <c r="O287" s="236">
        <v>0</v>
      </c>
      <c r="P287" s="236">
        <v>6000</v>
      </c>
      <c r="Q287" s="236">
        <v>1050</v>
      </c>
      <c r="R287" s="236">
        <v>5</v>
      </c>
      <c r="S287" s="236">
        <v>43.35</v>
      </c>
      <c r="T287" s="236">
        <v>0</v>
      </c>
      <c r="U287" s="236">
        <v>0</v>
      </c>
      <c r="V287" s="236">
        <v>0</v>
      </c>
      <c r="W287" s="236">
        <v>0</v>
      </c>
      <c r="X287" s="236">
        <v>0</v>
      </c>
      <c r="Y287" s="236">
        <v>0</v>
      </c>
      <c r="Z287" s="236">
        <v>0</v>
      </c>
      <c r="AA287" s="236">
        <v>4901.6499999999996</v>
      </c>
    </row>
    <row r="288" spans="1:27" ht="28.5" customHeight="1">
      <c r="A288" s="234" t="s">
        <v>1568</v>
      </c>
      <c r="B288" s="235" t="s">
        <v>1569</v>
      </c>
      <c r="C288" s="235" t="s">
        <v>1104</v>
      </c>
      <c r="D288" s="235">
        <v>1215.0070000000001</v>
      </c>
      <c r="E288" s="236">
        <v>8000</v>
      </c>
      <c r="F288" s="236">
        <v>3859.99</v>
      </c>
      <c r="G288" s="236">
        <v>0</v>
      </c>
      <c r="H288" s="236">
        <v>4359.99</v>
      </c>
      <c r="I288" s="236">
        <v>0</v>
      </c>
      <c r="J288" s="236">
        <v>0</v>
      </c>
      <c r="K288" s="236">
        <v>0</v>
      </c>
      <c r="L288" s="236">
        <v>0</v>
      </c>
      <c r="M288" s="236">
        <v>0</v>
      </c>
      <c r="N288" s="236">
        <v>0</v>
      </c>
      <c r="O288" s="236">
        <v>0</v>
      </c>
      <c r="P288" s="236">
        <v>12359.99</v>
      </c>
      <c r="Q288" s="236">
        <v>1680</v>
      </c>
      <c r="R288" s="236">
        <v>5</v>
      </c>
      <c r="S288" s="236">
        <v>880</v>
      </c>
      <c r="T288" s="236">
        <v>0</v>
      </c>
      <c r="U288" s="236">
        <v>0</v>
      </c>
      <c r="V288" s="236">
        <v>0</v>
      </c>
      <c r="W288" s="236">
        <v>0</v>
      </c>
      <c r="X288" s="236">
        <v>0</v>
      </c>
      <c r="Y288" s="236">
        <v>0</v>
      </c>
      <c r="Z288" s="236">
        <v>0</v>
      </c>
      <c r="AA288" s="236">
        <v>9794.99</v>
      </c>
    </row>
    <row r="289" spans="1:27" ht="28.5" customHeight="1">
      <c r="A289" s="234" t="s">
        <v>1570</v>
      </c>
      <c r="B289" s="235" t="s">
        <v>1571</v>
      </c>
      <c r="C289" s="235" t="s">
        <v>1572</v>
      </c>
      <c r="D289" s="235">
        <v>1201</v>
      </c>
      <c r="E289" s="236">
        <v>40000</v>
      </c>
      <c r="F289" s="236">
        <v>0</v>
      </c>
      <c r="G289" s="236">
        <v>0</v>
      </c>
      <c r="H289" s="236">
        <v>0</v>
      </c>
      <c r="I289" s="236">
        <v>0</v>
      </c>
      <c r="J289" s="236">
        <v>0</v>
      </c>
      <c r="K289" s="236">
        <v>0</v>
      </c>
      <c r="L289" s="236">
        <v>0</v>
      </c>
      <c r="M289" s="236">
        <v>0</v>
      </c>
      <c r="N289" s="236">
        <v>0</v>
      </c>
      <c r="O289" s="236">
        <v>0</v>
      </c>
      <c r="P289" s="236">
        <v>40000</v>
      </c>
      <c r="Q289" s="236">
        <v>3117.9</v>
      </c>
      <c r="R289" s="236">
        <v>10</v>
      </c>
      <c r="S289" s="236">
        <v>7338.03</v>
      </c>
      <c r="T289" s="236">
        <v>0</v>
      </c>
      <c r="U289" s="236">
        <v>0</v>
      </c>
      <c r="V289" s="236">
        <v>0</v>
      </c>
      <c r="W289" s="236">
        <v>0</v>
      </c>
      <c r="X289" s="236">
        <v>0</v>
      </c>
      <c r="Y289" s="236">
        <v>0</v>
      </c>
      <c r="Z289" s="236">
        <v>0</v>
      </c>
      <c r="AA289" s="236">
        <v>29534.07</v>
      </c>
    </row>
    <row r="290" spans="1:27" ht="28.5" customHeight="1">
      <c r="A290" s="234" t="s">
        <v>1573</v>
      </c>
      <c r="B290" s="235" t="s">
        <v>1574</v>
      </c>
      <c r="C290" s="235" t="s">
        <v>1575</v>
      </c>
      <c r="D290" s="235">
        <v>9222</v>
      </c>
      <c r="E290" s="236">
        <v>25500</v>
      </c>
      <c r="F290" s="236">
        <v>0</v>
      </c>
      <c r="G290" s="236">
        <v>0</v>
      </c>
      <c r="H290" s="236">
        <v>0</v>
      </c>
      <c r="I290" s="236">
        <v>0</v>
      </c>
      <c r="J290" s="236">
        <v>0</v>
      </c>
      <c r="K290" s="236">
        <v>0</v>
      </c>
      <c r="L290" s="236">
        <v>0</v>
      </c>
      <c r="M290" s="236">
        <v>0</v>
      </c>
      <c r="N290" s="236">
        <v>0</v>
      </c>
      <c r="O290" s="236">
        <v>0</v>
      </c>
      <c r="P290" s="236">
        <v>25500</v>
      </c>
      <c r="Q290" s="236">
        <v>3117.9</v>
      </c>
      <c r="R290" s="236">
        <v>10</v>
      </c>
      <c r="S290" s="236">
        <v>3713.03</v>
      </c>
      <c r="T290" s="236">
        <v>0</v>
      </c>
      <c r="U290" s="236">
        <v>0</v>
      </c>
      <c r="V290" s="236">
        <v>0</v>
      </c>
      <c r="W290" s="236">
        <v>0</v>
      </c>
      <c r="X290" s="236">
        <v>0</v>
      </c>
      <c r="Y290" s="236">
        <v>0</v>
      </c>
      <c r="Z290" s="236">
        <v>0</v>
      </c>
      <c r="AA290" s="236">
        <v>18659.07</v>
      </c>
    </row>
    <row r="291" spans="1:27" ht="28.5" customHeight="1">
      <c r="A291" s="234" t="s">
        <v>1576</v>
      </c>
      <c r="B291" s="235" t="s">
        <v>1577</v>
      </c>
      <c r="C291" s="235" t="s">
        <v>1578</v>
      </c>
      <c r="D291" s="235">
        <v>1140</v>
      </c>
      <c r="E291" s="236">
        <v>13000</v>
      </c>
      <c r="F291" s="236">
        <v>0</v>
      </c>
      <c r="G291" s="236">
        <v>0</v>
      </c>
      <c r="H291" s="236">
        <v>0</v>
      </c>
      <c r="I291" s="236">
        <v>0</v>
      </c>
      <c r="J291" s="236">
        <v>0</v>
      </c>
      <c r="K291" s="236">
        <v>0</v>
      </c>
      <c r="L291" s="236">
        <v>0</v>
      </c>
      <c r="M291" s="236">
        <v>0</v>
      </c>
      <c r="N291" s="236">
        <v>0</v>
      </c>
      <c r="O291" s="236">
        <v>0</v>
      </c>
      <c r="P291" s="236">
        <v>13000</v>
      </c>
      <c r="Q291" s="236">
        <v>2275</v>
      </c>
      <c r="R291" s="236">
        <v>7</v>
      </c>
      <c r="S291" s="236">
        <v>888.6</v>
      </c>
      <c r="T291" s="236">
        <v>0</v>
      </c>
      <c r="U291" s="236">
        <v>0</v>
      </c>
      <c r="V291" s="236">
        <v>0</v>
      </c>
      <c r="W291" s="236">
        <v>0</v>
      </c>
      <c r="X291" s="236">
        <v>0</v>
      </c>
      <c r="Y291" s="236">
        <v>0</v>
      </c>
      <c r="Z291" s="236">
        <v>0</v>
      </c>
      <c r="AA291" s="236">
        <v>9829.4</v>
      </c>
    </row>
    <row r="292" spans="1:27" ht="28.5" customHeight="1">
      <c r="A292" s="234" t="s">
        <v>1579</v>
      </c>
      <c r="B292" s="235" t="s">
        <v>1580</v>
      </c>
      <c r="C292" s="235" t="s">
        <v>1581</v>
      </c>
      <c r="D292" s="235">
        <v>1250</v>
      </c>
      <c r="E292" s="236">
        <v>18000</v>
      </c>
      <c r="F292" s="236">
        <v>0</v>
      </c>
      <c r="G292" s="236">
        <v>0</v>
      </c>
      <c r="H292" s="236">
        <v>0</v>
      </c>
      <c r="I292" s="236">
        <v>0</v>
      </c>
      <c r="J292" s="236">
        <v>0</v>
      </c>
      <c r="K292" s="236">
        <v>0</v>
      </c>
      <c r="L292" s="236">
        <v>0</v>
      </c>
      <c r="M292" s="236">
        <v>0</v>
      </c>
      <c r="N292" s="236">
        <v>0</v>
      </c>
      <c r="O292" s="236">
        <v>0</v>
      </c>
      <c r="P292" s="236">
        <v>18000</v>
      </c>
      <c r="Q292" s="236">
        <v>3117.9</v>
      </c>
      <c r="R292" s="236">
        <v>10</v>
      </c>
      <c r="S292" s="236">
        <v>1838.03</v>
      </c>
      <c r="T292" s="236">
        <v>0</v>
      </c>
      <c r="U292" s="236">
        <v>0</v>
      </c>
      <c r="V292" s="236">
        <v>0</v>
      </c>
      <c r="W292" s="236">
        <v>0</v>
      </c>
      <c r="X292" s="236">
        <v>0</v>
      </c>
      <c r="Y292" s="236">
        <v>0</v>
      </c>
      <c r="Z292" s="236">
        <v>0</v>
      </c>
      <c r="AA292" s="236">
        <v>13034.07</v>
      </c>
    </row>
    <row r="293" spans="1:27" ht="28.5" customHeight="1">
      <c r="A293" s="234" t="s">
        <v>1582</v>
      </c>
      <c r="B293" s="235" t="s">
        <v>1583</v>
      </c>
      <c r="C293" s="235" t="s">
        <v>1584</v>
      </c>
      <c r="D293" s="235" t="s">
        <v>1585</v>
      </c>
      <c r="E293" s="236">
        <v>15600</v>
      </c>
      <c r="F293" s="236">
        <v>0</v>
      </c>
      <c r="G293" s="236">
        <v>0</v>
      </c>
      <c r="H293" s="236">
        <v>0</v>
      </c>
      <c r="I293" s="236">
        <v>0</v>
      </c>
      <c r="J293" s="236">
        <v>0</v>
      </c>
      <c r="K293" s="236">
        <v>0</v>
      </c>
      <c r="L293" s="236">
        <v>0</v>
      </c>
      <c r="M293" s="236">
        <v>0</v>
      </c>
      <c r="N293" s="236">
        <v>0</v>
      </c>
      <c r="O293" s="236">
        <v>0</v>
      </c>
      <c r="P293" s="236">
        <v>15600</v>
      </c>
      <c r="Q293" s="236">
        <v>2730</v>
      </c>
      <c r="R293" s="236">
        <v>10</v>
      </c>
      <c r="S293" s="236">
        <v>1335</v>
      </c>
      <c r="T293" s="236">
        <v>0</v>
      </c>
      <c r="U293" s="236">
        <v>0</v>
      </c>
      <c r="V293" s="236">
        <v>0</v>
      </c>
      <c r="W293" s="236">
        <v>0</v>
      </c>
      <c r="X293" s="236">
        <v>0</v>
      </c>
      <c r="Y293" s="236">
        <v>0</v>
      </c>
      <c r="Z293" s="236">
        <v>0</v>
      </c>
      <c r="AA293" s="236">
        <v>11525</v>
      </c>
    </row>
    <row r="294" spans="1:27" ht="28.5" customHeight="1">
      <c r="A294" s="234" t="s">
        <v>1586</v>
      </c>
      <c r="B294" s="235" t="s">
        <v>1587</v>
      </c>
      <c r="C294" s="235" t="s">
        <v>1588</v>
      </c>
      <c r="D294" s="235">
        <v>1213.002</v>
      </c>
      <c r="E294" s="236">
        <v>8500</v>
      </c>
      <c r="F294" s="236">
        <v>3636.39</v>
      </c>
      <c r="G294" s="236">
        <v>0</v>
      </c>
      <c r="H294" s="236">
        <v>10032.14</v>
      </c>
      <c r="I294" s="236">
        <v>0</v>
      </c>
      <c r="J294" s="236">
        <v>0</v>
      </c>
      <c r="K294" s="236">
        <v>0</v>
      </c>
      <c r="L294" s="236">
        <v>0</v>
      </c>
      <c r="M294" s="236">
        <v>0</v>
      </c>
      <c r="N294" s="236">
        <v>0</v>
      </c>
      <c r="O294" s="236">
        <v>0</v>
      </c>
      <c r="P294" s="236">
        <v>18532.14</v>
      </c>
      <c r="Q294" s="236">
        <v>1890</v>
      </c>
      <c r="R294" s="236">
        <v>5</v>
      </c>
      <c r="S294" s="236">
        <v>2279.29</v>
      </c>
      <c r="T294" s="236">
        <v>0</v>
      </c>
      <c r="U294" s="236">
        <v>0</v>
      </c>
      <c r="V294" s="236">
        <v>0</v>
      </c>
      <c r="W294" s="236">
        <v>0</v>
      </c>
      <c r="X294" s="236">
        <v>0</v>
      </c>
      <c r="Y294" s="236">
        <v>0</v>
      </c>
      <c r="Z294" s="236">
        <v>0</v>
      </c>
      <c r="AA294" s="236">
        <v>14357.85</v>
      </c>
    </row>
    <row r="295" spans="1:27" ht="28.5" customHeight="1">
      <c r="A295" s="234" t="s">
        <v>1589</v>
      </c>
      <c r="B295" s="235" t="s">
        <v>1590</v>
      </c>
      <c r="C295" s="235" t="s">
        <v>1029</v>
      </c>
      <c r="D295" s="235">
        <v>1215.0060000000001</v>
      </c>
      <c r="E295" s="236">
        <v>8000</v>
      </c>
      <c r="F295" s="236">
        <v>4780.09</v>
      </c>
      <c r="G295" s="236">
        <v>0</v>
      </c>
      <c r="H295" s="236">
        <v>12414.43</v>
      </c>
      <c r="I295" s="236">
        <v>0</v>
      </c>
      <c r="J295" s="236">
        <v>0</v>
      </c>
      <c r="K295" s="236">
        <v>0</v>
      </c>
      <c r="L295" s="236">
        <v>0</v>
      </c>
      <c r="M295" s="236">
        <v>0</v>
      </c>
      <c r="N295" s="236">
        <v>0</v>
      </c>
      <c r="O295" s="236">
        <v>0</v>
      </c>
      <c r="P295" s="236">
        <v>20414.43</v>
      </c>
      <c r="Q295" s="236">
        <v>1376</v>
      </c>
      <c r="R295" s="236">
        <v>5</v>
      </c>
      <c r="S295" s="236">
        <v>2878.36</v>
      </c>
      <c r="T295" s="236">
        <v>0</v>
      </c>
      <c r="U295" s="236">
        <v>0</v>
      </c>
      <c r="V295" s="236">
        <v>0</v>
      </c>
      <c r="W295" s="236">
        <v>0</v>
      </c>
      <c r="X295" s="236">
        <v>0</v>
      </c>
      <c r="Y295" s="236">
        <v>0</v>
      </c>
      <c r="Z295" s="236">
        <v>0</v>
      </c>
      <c r="AA295" s="236">
        <v>16155.07</v>
      </c>
    </row>
    <row r="296" spans="1:27" ht="28.5" customHeight="1">
      <c r="A296" s="234" t="s">
        <v>1591</v>
      </c>
      <c r="B296" s="235" t="s">
        <v>1592</v>
      </c>
      <c r="C296" s="235" t="s">
        <v>1593</v>
      </c>
      <c r="D296" s="235">
        <v>1199</v>
      </c>
      <c r="E296" s="236">
        <v>14241</v>
      </c>
      <c r="F296" s="236">
        <v>0</v>
      </c>
      <c r="G296" s="236">
        <v>0</v>
      </c>
      <c r="H296" s="236">
        <v>0</v>
      </c>
      <c r="I296" s="236">
        <v>0</v>
      </c>
      <c r="J296" s="236">
        <v>0</v>
      </c>
      <c r="K296" s="236">
        <v>0</v>
      </c>
      <c r="L296" s="236">
        <v>0</v>
      </c>
      <c r="M296" s="236">
        <v>0</v>
      </c>
      <c r="N296" s="236">
        <v>0</v>
      </c>
      <c r="O296" s="236">
        <v>0</v>
      </c>
      <c r="P296" s="236">
        <v>14241</v>
      </c>
      <c r="Q296" s="236">
        <v>2492.5</v>
      </c>
      <c r="R296" s="236">
        <v>0</v>
      </c>
      <c r="S296" s="236">
        <v>1094.7</v>
      </c>
      <c r="T296" s="236">
        <v>0</v>
      </c>
      <c r="U296" s="236">
        <v>0</v>
      </c>
      <c r="V296" s="236">
        <v>0</v>
      </c>
      <c r="W296" s="236">
        <v>0</v>
      </c>
      <c r="X296" s="236">
        <v>0</v>
      </c>
      <c r="Y296" s="236">
        <v>0</v>
      </c>
      <c r="Z296" s="236">
        <v>0</v>
      </c>
      <c r="AA296" s="236">
        <v>10653.8</v>
      </c>
    </row>
    <row r="297" spans="1:27" ht="28.5" customHeight="1">
      <c r="A297" s="234" t="s">
        <v>1594</v>
      </c>
      <c r="B297" s="235" t="s">
        <v>1595</v>
      </c>
      <c r="C297" s="235" t="s">
        <v>1596</v>
      </c>
      <c r="D297" s="235">
        <v>4100</v>
      </c>
      <c r="E297" s="236">
        <v>9500</v>
      </c>
      <c r="F297" s="236">
        <v>5350.54</v>
      </c>
      <c r="G297" s="236">
        <v>0</v>
      </c>
      <c r="H297" s="236">
        <v>10701.08</v>
      </c>
      <c r="I297" s="236">
        <v>0</v>
      </c>
      <c r="J297" s="236">
        <v>0</v>
      </c>
      <c r="K297" s="236">
        <v>0</v>
      </c>
      <c r="L297" s="236">
        <v>0</v>
      </c>
      <c r="M297" s="236">
        <v>0</v>
      </c>
      <c r="N297" s="236">
        <v>0</v>
      </c>
      <c r="O297" s="236">
        <v>0</v>
      </c>
      <c r="P297" s="236">
        <v>20201.080000000002</v>
      </c>
      <c r="Q297" s="236">
        <v>1662.5</v>
      </c>
      <c r="R297" s="236">
        <v>5</v>
      </c>
      <c r="S297" s="236">
        <v>2753.4</v>
      </c>
      <c r="T297" s="236">
        <v>0</v>
      </c>
      <c r="U297" s="236">
        <v>0</v>
      </c>
      <c r="V297" s="236">
        <v>0</v>
      </c>
      <c r="W297" s="236">
        <v>0</v>
      </c>
      <c r="X297" s="236">
        <v>0</v>
      </c>
      <c r="Y297" s="236">
        <v>0</v>
      </c>
      <c r="Z297" s="236">
        <v>0</v>
      </c>
      <c r="AA297" s="236">
        <v>15780.18</v>
      </c>
    </row>
    <row r="298" spans="1:27" ht="28.5" customHeight="1">
      <c r="A298" s="234" t="s">
        <v>1597</v>
      </c>
      <c r="B298" s="235" t="s">
        <v>1598</v>
      </c>
      <c r="C298" s="235" t="s">
        <v>1599</v>
      </c>
      <c r="D298" s="235">
        <v>9200.3000040000006</v>
      </c>
      <c r="E298" s="236">
        <v>8000</v>
      </c>
      <c r="F298" s="236">
        <v>0</v>
      </c>
      <c r="G298" s="236">
        <v>0</v>
      </c>
      <c r="H298" s="236">
        <v>0</v>
      </c>
      <c r="I298" s="236">
        <v>0</v>
      </c>
      <c r="J298" s="236">
        <v>0</v>
      </c>
      <c r="K298" s="236">
        <v>0</v>
      </c>
      <c r="L298" s="236">
        <v>0</v>
      </c>
      <c r="M298" s="236">
        <v>0</v>
      </c>
      <c r="N298" s="236">
        <v>0</v>
      </c>
      <c r="O298" s="236">
        <v>0</v>
      </c>
      <c r="P298" s="236">
        <v>8000</v>
      </c>
      <c r="Q298" s="236">
        <v>1400</v>
      </c>
      <c r="R298" s="236">
        <v>5</v>
      </c>
      <c r="S298" s="236">
        <v>204.5</v>
      </c>
      <c r="T298" s="236">
        <v>0</v>
      </c>
      <c r="U298" s="236">
        <v>0</v>
      </c>
      <c r="V298" s="236">
        <v>0</v>
      </c>
      <c r="W298" s="236">
        <v>25000</v>
      </c>
      <c r="X298" s="236">
        <v>0</v>
      </c>
      <c r="Y298" s="236">
        <v>0</v>
      </c>
      <c r="Z298" s="236">
        <v>0</v>
      </c>
      <c r="AA298" s="236">
        <v>28890.5</v>
      </c>
    </row>
    <row r="299" spans="1:27" ht="28.5" customHeight="1">
      <c r="A299" s="234" t="s">
        <v>1600</v>
      </c>
      <c r="B299" s="235" t="s">
        <v>1601</v>
      </c>
      <c r="C299" s="235" t="s">
        <v>1602</v>
      </c>
      <c r="D299" s="235">
        <v>1250</v>
      </c>
      <c r="E299" s="236">
        <v>5200</v>
      </c>
      <c r="F299" s="236">
        <v>0</v>
      </c>
      <c r="G299" s="236">
        <v>0</v>
      </c>
      <c r="H299" s="236">
        <v>0</v>
      </c>
      <c r="I299" s="236">
        <v>0</v>
      </c>
      <c r="J299" s="236">
        <v>0</v>
      </c>
      <c r="K299" s="236">
        <v>0</v>
      </c>
      <c r="L299" s="236">
        <v>0</v>
      </c>
      <c r="M299" s="236">
        <v>0</v>
      </c>
      <c r="N299" s="236">
        <v>0</v>
      </c>
      <c r="O299" s="236">
        <v>0</v>
      </c>
      <c r="P299" s="236">
        <v>5200</v>
      </c>
      <c r="Q299" s="236">
        <v>910</v>
      </c>
      <c r="R299" s="236">
        <v>5</v>
      </c>
      <c r="S299" s="236">
        <v>23.55</v>
      </c>
      <c r="T299" s="236">
        <v>0</v>
      </c>
      <c r="U299" s="236">
        <v>0</v>
      </c>
      <c r="V299" s="236">
        <v>0</v>
      </c>
      <c r="W299" s="236">
        <v>0</v>
      </c>
      <c r="X299" s="236">
        <v>0</v>
      </c>
      <c r="Y299" s="236">
        <v>0</v>
      </c>
      <c r="Z299" s="236">
        <v>0</v>
      </c>
      <c r="AA299" s="236">
        <v>4261.45</v>
      </c>
    </row>
    <row r="300" spans="1:27" ht="28.5" customHeight="1">
      <c r="A300" s="234" t="s">
        <v>1603</v>
      </c>
      <c r="B300" s="235" t="s">
        <v>1604</v>
      </c>
      <c r="C300" s="235" t="s">
        <v>1605</v>
      </c>
      <c r="D300" s="235">
        <v>1100.0029999999999</v>
      </c>
      <c r="E300" s="236">
        <v>25600</v>
      </c>
      <c r="F300" s="236">
        <v>0</v>
      </c>
      <c r="G300" s="236">
        <v>0</v>
      </c>
      <c r="H300" s="236">
        <v>0</v>
      </c>
      <c r="I300" s="236">
        <v>0</v>
      </c>
      <c r="J300" s="236">
        <v>0</v>
      </c>
      <c r="K300" s="236">
        <v>0</v>
      </c>
      <c r="L300" s="236">
        <v>0</v>
      </c>
      <c r="M300" s="236">
        <v>0</v>
      </c>
      <c r="N300" s="236">
        <v>0</v>
      </c>
      <c r="O300" s="236">
        <v>0</v>
      </c>
      <c r="P300" s="236">
        <v>25600</v>
      </c>
      <c r="Q300" s="236">
        <v>3117.9</v>
      </c>
      <c r="R300" s="236">
        <v>10</v>
      </c>
      <c r="S300" s="236">
        <v>3738.03</v>
      </c>
      <c r="T300" s="236">
        <v>0</v>
      </c>
      <c r="U300" s="236">
        <v>0</v>
      </c>
      <c r="V300" s="236">
        <v>0</v>
      </c>
      <c r="W300" s="236">
        <v>0</v>
      </c>
      <c r="X300" s="236">
        <v>0</v>
      </c>
      <c r="Y300" s="236">
        <v>0</v>
      </c>
      <c r="Z300" s="236">
        <v>0</v>
      </c>
      <c r="AA300" s="236">
        <v>18734.07</v>
      </c>
    </row>
    <row r="301" spans="1:27" ht="28.5" customHeight="1">
      <c r="A301" s="234" t="s">
        <v>1606</v>
      </c>
      <c r="B301" s="235" t="s">
        <v>1607</v>
      </c>
      <c r="C301" s="235" t="s">
        <v>1059</v>
      </c>
      <c r="D301" s="235">
        <v>1210.0039999999999</v>
      </c>
      <c r="E301" s="236">
        <v>4600</v>
      </c>
      <c r="F301" s="236">
        <v>2117.14</v>
      </c>
      <c r="G301" s="236">
        <v>0</v>
      </c>
      <c r="H301" s="236">
        <v>3548.14</v>
      </c>
      <c r="I301" s="236">
        <v>0</v>
      </c>
      <c r="J301" s="236">
        <v>0</v>
      </c>
      <c r="K301" s="236">
        <v>0</v>
      </c>
      <c r="L301" s="236">
        <v>0</v>
      </c>
      <c r="M301" s="236">
        <v>0</v>
      </c>
      <c r="N301" s="236">
        <v>0</v>
      </c>
      <c r="O301" s="236">
        <v>0</v>
      </c>
      <c r="P301" s="236">
        <v>8148.14</v>
      </c>
      <c r="Q301" s="236">
        <v>805</v>
      </c>
      <c r="R301" s="236">
        <v>3</v>
      </c>
      <c r="S301" s="236">
        <v>279.01</v>
      </c>
      <c r="T301" s="236">
        <v>0</v>
      </c>
      <c r="U301" s="236">
        <v>0</v>
      </c>
      <c r="V301" s="236">
        <v>0</v>
      </c>
      <c r="W301" s="236">
        <v>0</v>
      </c>
      <c r="X301" s="236">
        <v>0</v>
      </c>
      <c r="Y301" s="236">
        <v>0</v>
      </c>
      <c r="Z301" s="236">
        <v>0</v>
      </c>
      <c r="AA301" s="236">
        <v>7061.13</v>
      </c>
    </row>
    <row r="302" spans="1:27" ht="28.5" customHeight="1">
      <c r="A302" s="234" t="s">
        <v>1608</v>
      </c>
      <c r="B302" s="235" t="s">
        <v>1609</v>
      </c>
      <c r="C302" s="235" t="s">
        <v>1610</v>
      </c>
      <c r="D302" s="235">
        <v>1100.002</v>
      </c>
      <c r="E302" s="236">
        <v>46500</v>
      </c>
      <c r="F302" s="236">
        <v>0</v>
      </c>
      <c r="G302" s="236">
        <v>0</v>
      </c>
      <c r="H302" s="236">
        <v>0</v>
      </c>
      <c r="I302" s="236">
        <v>0</v>
      </c>
      <c r="J302" s="236">
        <v>0</v>
      </c>
      <c r="K302" s="236">
        <v>0</v>
      </c>
      <c r="L302" s="236">
        <v>0</v>
      </c>
      <c r="M302" s="236">
        <v>0</v>
      </c>
      <c r="N302" s="236">
        <v>0</v>
      </c>
      <c r="O302" s="236">
        <v>0</v>
      </c>
      <c r="P302" s="236">
        <v>46500</v>
      </c>
      <c r="Q302" s="236">
        <v>3117.9</v>
      </c>
      <c r="R302" s="236">
        <v>10</v>
      </c>
      <c r="S302" s="236">
        <v>9206.6299999999992</v>
      </c>
      <c r="T302" s="236">
        <v>0</v>
      </c>
      <c r="U302" s="236">
        <v>0</v>
      </c>
      <c r="V302" s="236">
        <v>0</v>
      </c>
      <c r="W302" s="236">
        <v>0</v>
      </c>
      <c r="X302" s="236">
        <v>0</v>
      </c>
      <c r="Y302" s="236">
        <v>0</v>
      </c>
      <c r="Z302" s="236">
        <v>0</v>
      </c>
      <c r="AA302" s="236">
        <v>34165.47</v>
      </c>
    </row>
    <row r="303" spans="1:27" ht="28.5" customHeight="1">
      <c r="A303" s="234" t="s">
        <v>1611</v>
      </c>
      <c r="B303" s="235" t="s">
        <v>1612</v>
      </c>
      <c r="C303" s="235" t="s">
        <v>1613</v>
      </c>
      <c r="D303" s="235">
        <v>1215.008</v>
      </c>
      <c r="E303" s="236">
        <v>4800</v>
      </c>
      <c r="F303" s="236">
        <v>3936</v>
      </c>
      <c r="G303" s="236">
        <v>0</v>
      </c>
      <c r="H303" s="236">
        <v>3936</v>
      </c>
      <c r="I303" s="236">
        <v>0</v>
      </c>
      <c r="J303" s="236">
        <v>0</v>
      </c>
      <c r="K303" s="236">
        <v>0</v>
      </c>
      <c r="L303" s="236">
        <v>0</v>
      </c>
      <c r="M303" s="236">
        <v>0</v>
      </c>
      <c r="N303" s="236">
        <v>0</v>
      </c>
      <c r="O303" s="236">
        <v>0</v>
      </c>
      <c r="P303" s="236">
        <v>8736</v>
      </c>
      <c r="Q303" s="236">
        <v>821</v>
      </c>
      <c r="R303" s="236">
        <v>3</v>
      </c>
      <c r="S303" s="236">
        <v>336.2</v>
      </c>
      <c r="T303" s="236">
        <v>0</v>
      </c>
      <c r="U303" s="236">
        <v>0</v>
      </c>
      <c r="V303" s="236">
        <v>0</v>
      </c>
      <c r="W303" s="236">
        <v>0</v>
      </c>
      <c r="X303" s="236">
        <v>0</v>
      </c>
      <c r="Y303" s="236">
        <v>0</v>
      </c>
      <c r="Z303" s="236">
        <v>0</v>
      </c>
      <c r="AA303" s="236">
        <v>7575.8</v>
      </c>
    </row>
    <row r="304" spans="1:27" ht="28.5" customHeight="1">
      <c r="A304" s="234" t="s">
        <v>1614</v>
      </c>
      <c r="B304" s="235" t="s">
        <v>1615</v>
      </c>
      <c r="C304" s="235" t="s">
        <v>1616</v>
      </c>
      <c r="D304" s="235">
        <v>1199</v>
      </c>
      <c r="E304" s="236">
        <v>14000</v>
      </c>
      <c r="F304" s="236">
        <v>0</v>
      </c>
      <c r="G304" s="236">
        <v>0</v>
      </c>
      <c r="H304" s="236">
        <v>0</v>
      </c>
      <c r="I304" s="236">
        <v>0</v>
      </c>
      <c r="J304" s="236">
        <v>0</v>
      </c>
      <c r="K304" s="236">
        <v>0</v>
      </c>
      <c r="L304" s="236">
        <v>0</v>
      </c>
      <c r="M304" s="236">
        <v>0</v>
      </c>
      <c r="N304" s="236">
        <v>0</v>
      </c>
      <c r="O304" s="236">
        <v>0</v>
      </c>
      <c r="P304" s="236">
        <v>14000</v>
      </c>
      <c r="Q304" s="236">
        <v>2450</v>
      </c>
      <c r="R304" s="236">
        <v>7</v>
      </c>
      <c r="S304" s="236">
        <v>1053.5999999999999</v>
      </c>
      <c r="T304" s="236">
        <v>0</v>
      </c>
      <c r="U304" s="236">
        <v>0</v>
      </c>
      <c r="V304" s="236">
        <v>0</v>
      </c>
      <c r="W304" s="236">
        <v>0</v>
      </c>
      <c r="X304" s="236">
        <v>0</v>
      </c>
      <c r="Y304" s="236">
        <v>0</v>
      </c>
      <c r="Z304" s="236">
        <v>0</v>
      </c>
      <c r="AA304" s="236">
        <v>10489.4</v>
      </c>
    </row>
    <row r="305" spans="1:27" ht="28.5" customHeight="1">
      <c r="A305" s="234" t="s">
        <v>1617</v>
      </c>
      <c r="B305" s="235" t="s">
        <v>1618</v>
      </c>
      <c r="C305" s="235" t="s">
        <v>1619</v>
      </c>
      <c r="D305" s="235">
        <v>3001</v>
      </c>
      <c r="E305" s="236">
        <v>10000</v>
      </c>
      <c r="F305" s="236">
        <v>7200</v>
      </c>
      <c r="G305" s="236">
        <v>0</v>
      </c>
      <c r="H305" s="236">
        <v>7200</v>
      </c>
      <c r="I305" s="236">
        <v>0</v>
      </c>
      <c r="J305" s="236">
        <v>0</v>
      </c>
      <c r="K305" s="236">
        <v>0</v>
      </c>
      <c r="L305" s="236">
        <v>0</v>
      </c>
      <c r="M305" s="236">
        <v>0</v>
      </c>
      <c r="N305" s="236">
        <v>0</v>
      </c>
      <c r="O305" s="236">
        <v>0</v>
      </c>
      <c r="P305" s="236">
        <v>17200</v>
      </c>
      <c r="Q305" s="236">
        <v>1750</v>
      </c>
      <c r="R305" s="236">
        <v>7</v>
      </c>
      <c r="S305" s="236">
        <v>1980.75</v>
      </c>
      <c r="T305" s="236">
        <v>0</v>
      </c>
      <c r="U305" s="236">
        <v>0</v>
      </c>
      <c r="V305" s="236">
        <v>0</v>
      </c>
      <c r="W305" s="236">
        <v>0</v>
      </c>
      <c r="X305" s="236">
        <v>0</v>
      </c>
      <c r="Y305" s="236">
        <v>0</v>
      </c>
      <c r="Z305" s="236">
        <v>0</v>
      </c>
      <c r="AA305" s="236">
        <v>13462.25</v>
      </c>
    </row>
    <row r="306" spans="1:27" ht="28.5" customHeight="1">
      <c r="A306" s="234" t="s">
        <v>1620</v>
      </c>
      <c r="B306" s="235" t="s">
        <v>1621</v>
      </c>
      <c r="C306" s="235" t="s">
        <v>1622</v>
      </c>
      <c r="D306" s="235">
        <v>1215.0070000000001</v>
      </c>
      <c r="E306" s="236">
        <v>8000</v>
      </c>
      <c r="F306" s="236">
        <v>4474.95</v>
      </c>
      <c r="G306" s="236">
        <v>0</v>
      </c>
      <c r="H306" s="236">
        <v>5899.02</v>
      </c>
      <c r="I306" s="236">
        <v>0</v>
      </c>
      <c r="J306" s="236">
        <v>0</v>
      </c>
      <c r="K306" s="236">
        <v>0</v>
      </c>
      <c r="L306" s="236">
        <v>0</v>
      </c>
      <c r="M306" s="236">
        <v>0</v>
      </c>
      <c r="N306" s="236">
        <v>0</v>
      </c>
      <c r="O306" s="236">
        <v>0</v>
      </c>
      <c r="P306" s="236">
        <v>13899.02</v>
      </c>
      <c r="Q306" s="236">
        <v>1680</v>
      </c>
      <c r="R306" s="236">
        <v>5</v>
      </c>
      <c r="S306" s="236">
        <v>1187.8</v>
      </c>
      <c r="T306" s="236">
        <v>0</v>
      </c>
      <c r="U306" s="236">
        <v>0</v>
      </c>
      <c r="V306" s="236">
        <v>0</v>
      </c>
      <c r="W306" s="236">
        <v>0</v>
      </c>
      <c r="X306" s="236">
        <v>0</v>
      </c>
      <c r="Y306" s="236">
        <v>0</v>
      </c>
      <c r="Z306" s="236">
        <v>0</v>
      </c>
      <c r="AA306" s="236">
        <v>11026.22</v>
      </c>
    </row>
    <row r="307" spans="1:27" ht="28.5" customHeight="1">
      <c r="A307" s="234" t="s">
        <v>1623</v>
      </c>
      <c r="B307" s="235" t="s">
        <v>1624</v>
      </c>
      <c r="C307" s="235" t="s">
        <v>1625</v>
      </c>
      <c r="D307" s="235">
        <v>5000</v>
      </c>
      <c r="E307" s="236">
        <v>5000</v>
      </c>
      <c r="F307" s="236">
        <v>0</v>
      </c>
      <c r="G307" s="236">
        <v>0</v>
      </c>
      <c r="H307" s="236">
        <v>0</v>
      </c>
      <c r="I307" s="236">
        <v>0</v>
      </c>
      <c r="J307" s="236">
        <v>0</v>
      </c>
      <c r="K307" s="236">
        <v>0</v>
      </c>
      <c r="L307" s="236">
        <v>0</v>
      </c>
      <c r="M307" s="236">
        <v>0</v>
      </c>
      <c r="N307" s="236">
        <v>0</v>
      </c>
      <c r="O307" s="236">
        <v>0</v>
      </c>
      <c r="P307" s="236">
        <v>5000</v>
      </c>
      <c r="Q307" s="236">
        <v>1129</v>
      </c>
      <c r="R307" s="236">
        <v>3</v>
      </c>
      <c r="S307" s="236">
        <v>11.04</v>
      </c>
      <c r="T307" s="236">
        <v>0</v>
      </c>
      <c r="U307" s="236">
        <v>0</v>
      </c>
      <c r="V307" s="236">
        <v>0</v>
      </c>
      <c r="W307" s="236">
        <v>0</v>
      </c>
      <c r="X307" s="236">
        <v>0</v>
      </c>
      <c r="Y307" s="236">
        <v>0</v>
      </c>
      <c r="Z307" s="236">
        <v>0</v>
      </c>
      <c r="AA307" s="236">
        <v>3856.96</v>
      </c>
    </row>
    <row r="308" spans="1:27" ht="28.5" customHeight="1">
      <c r="A308" s="234" t="s">
        <v>1626</v>
      </c>
      <c r="B308" s="235" t="s">
        <v>1627</v>
      </c>
      <c r="C308" s="235" t="s">
        <v>1628</v>
      </c>
      <c r="D308" s="235">
        <v>1140.3000162999999</v>
      </c>
      <c r="E308" s="236">
        <v>9000</v>
      </c>
      <c r="F308" s="236">
        <v>0</v>
      </c>
      <c r="G308" s="236">
        <v>0</v>
      </c>
      <c r="H308" s="236">
        <v>0</v>
      </c>
      <c r="I308" s="236">
        <v>0</v>
      </c>
      <c r="J308" s="236">
        <v>0</v>
      </c>
      <c r="K308" s="236">
        <v>0</v>
      </c>
      <c r="L308" s="236">
        <v>0</v>
      </c>
      <c r="M308" s="236">
        <v>0</v>
      </c>
      <c r="N308" s="236">
        <v>0</v>
      </c>
      <c r="O308" s="236">
        <v>0</v>
      </c>
      <c r="P308" s="236">
        <v>9000</v>
      </c>
      <c r="Q308" s="236">
        <v>1575</v>
      </c>
      <c r="R308" s="236">
        <v>5</v>
      </c>
      <c r="S308" s="236">
        <v>287</v>
      </c>
      <c r="T308" s="236">
        <v>0</v>
      </c>
      <c r="U308" s="236">
        <v>0</v>
      </c>
      <c r="V308" s="236">
        <v>0</v>
      </c>
      <c r="W308" s="236">
        <v>0</v>
      </c>
      <c r="X308" s="236">
        <v>0</v>
      </c>
      <c r="Y308" s="236">
        <v>0</v>
      </c>
      <c r="Z308" s="236">
        <v>0</v>
      </c>
      <c r="AA308" s="236">
        <v>7133</v>
      </c>
    </row>
    <row r="309" spans="1:27" ht="28.5" customHeight="1">
      <c r="A309" s="234" t="s">
        <v>1629</v>
      </c>
      <c r="B309" s="235" t="s">
        <v>36</v>
      </c>
      <c r="C309" s="235" t="s">
        <v>1075</v>
      </c>
      <c r="D309" s="235">
        <v>1215.008</v>
      </c>
      <c r="E309" s="236">
        <v>7500</v>
      </c>
      <c r="F309" s="236">
        <v>3829.66</v>
      </c>
      <c r="G309" s="236">
        <v>0</v>
      </c>
      <c r="H309" s="236">
        <v>3829.66</v>
      </c>
      <c r="I309" s="236">
        <v>0</v>
      </c>
      <c r="J309" s="236">
        <v>0</v>
      </c>
      <c r="K309" s="236">
        <v>0</v>
      </c>
      <c r="L309" s="236">
        <v>0</v>
      </c>
      <c r="M309" s="236">
        <v>0</v>
      </c>
      <c r="N309" s="236">
        <v>0</v>
      </c>
      <c r="O309" s="236">
        <v>0</v>
      </c>
      <c r="P309" s="236">
        <v>11329.66</v>
      </c>
      <c r="Q309" s="236">
        <v>3117.5</v>
      </c>
      <c r="R309" s="236">
        <v>5</v>
      </c>
      <c r="S309" s="236">
        <v>386.43</v>
      </c>
      <c r="T309" s="236">
        <v>0</v>
      </c>
      <c r="U309" s="236">
        <v>0</v>
      </c>
      <c r="V309" s="236">
        <v>0</v>
      </c>
      <c r="W309" s="236">
        <v>0</v>
      </c>
      <c r="X309" s="236">
        <v>0</v>
      </c>
      <c r="Y309" s="236">
        <v>0</v>
      </c>
      <c r="Z309" s="236">
        <v>0</v>
      </c>
      <c r="AA309" s="236">
        <v>7820.73</v>
      </c>
    </row>
    <row r="310" spans="1:27" ht="28.5" customHeight="1">
      <c r="A310" s="234" t="s">
        <v>1630</v>
      </c>
      <c r="B310" s="235" t="s">
        <v>1631</v>
      </c>
      <c r="C310" s="235" t="s">
        <v>1632</v>
      </c>
      <c r="D310" s="235">
        <v>1330</v>
      </c>
      <c r="E310" s="236">
        <v>22000</v>
      </c>
      <c r="F310" s="236">
        <v>0</v>
      </c>
      <c r="G310" s="236">
        <v>0</v>
      </c>
      <c r="H310" s="236">
        <v>0</v>
      </c>
      <c r="I310" s="236">
        <v>0</v>
      </c>
      <c r="J310" s="236">
        <v>0</v>
      </c>
      <c r="K310" s="236">
        <v>0</v>
      </c>
      <c r="L310" s="236">
        <v>0</v>
      </c>
      <c r="M310" s="236">
        <v>0</v>
      </c>
      <c r="N310" s="236">
        <v>0</v>
      </c>
      <c r="O310" s="236">
        <v>0</v>
      </c>
      <c r="P310" s="236">
        <v>22000</v>
      </c>
      <c r="Q310" s="236">
        <v>3117.9</v>
      </c>
      <c r="R310" s="236">
        <v>10</v>
      </c>
      <c r="S310" s="236">
        <v>2838.03</v>
      </c>
      <c r="T310" s="236">
        <v>0</v>
      </c>
      <c r="U310" s="236">
        <v>0</v>
      </c>
      <c r="V310" s="236">
        <v>0</v>
      </c>
      <c r="W310" s="236">
        <v>0</v>
      </c>
      <c r="X310" s="236">
        <v>0</v>
      </c>
      <c r="Y310" s="236">
        <v>0</v>
      </c>
      <c r="Z310" s="236">
        <v>0</v>
      </c>
      <c r="AA310" s="236">
        <v>16034.07</v>
      </c>
    </row>
    <row r="311" spans="1:27" ht="28.5" customHeight="1">
      <c r="A311" s="234" t="s">
        <v>1633</v>
      </c>
      <c r="B311" s="235" t="s">
        <v>1634</v>
      </c>
      <c r="C311" s="235" t="s">
        <v>1578</v>
      </c>
      <c r="D311" s="235">
        <v>1140</v>
      </c>
      <c r="E311" s="236">
        <v>17000</v>
      </c>
      <c r="F311" s="236">
        <v>0</v>
      </c>
      <c r="G311" s="236">
        <v>0</v>
      </c>
      <c r="H311" s="236">
        <v>0</v>
      </c>
      <c r="I311" s="236">
        <v>0</v>
      </c>
      <c r="J311" s="236">
        <v>0</v>
      </c>
      <c r="K311" s="236">
        <v>0</v>
      </c>
      <c r="L311" s="236">
        <v>0</v>
      </c>
      <c r="M311" s="236">
        <v>14571.41</v>
      </c>
      <c r="N311" s="236">
        <v>0</v>
      </c>
      <c r="O311" s="236">
        <v>0</v>
      </c>
      <c r="P311" s="236">
        <v>2428.59</v>
      </c>
      <c r="Q311" s="236">
        <v>0</v>
      </c>
      <c r="R311" s="236">
        <v>10</v>
      </c>
      <c r="S311" s="236">
        <v>0</v>
      </c>
      <c r="T311" s="236">
        <v>0</v>
      </c>
      <c r="U311" s="236">
        <v>0</v>
      </c>
      <c r="V311" s="236">
        <v>0</v>
      </c>
      <c r="W311" s="236">
        <v>0</v>
      </c>
      <c r="X311" s="236">
        <v>0</v>
      </c>
      <c r="Y311" s="236">
        <v>0</v>
      </c>
      <c r="Z311" s="236">
        <v>0</v>
      </c>
      <c r="AA311" s="236">
        <v>2418.59</v>
      </c>
    </row>
    <row r="312" spans="1:27" ht="28.5" customHeight="1">
      <c r="A312" s="234" t="s">
        <v>1635</v>
      </c>
      <c r="B312" s="235" t="s">
        <v>1636</v>
      </c>
      <c r="C312" s="235" t="s">
        <v>1637</v>
      </c>
      <c r="D312" s="235">
        <v>1130.3000162999999</v>
      </c>
      <c r="E312" s="236">
        <v>17000</v>
      </c>
      <c r="F312" s="236">
        <v>0</v>
      </c>
      <c r="G312" s="236">
        <v>0</v>
      </c>
      <c r="H312" s="236">
        <v>0</v>
      </c>
      <c r="I312" s="236">
        <v>0</v>
      </c>
      <c r="J312" s="236">
        <v>0</v>
      </c>
      <c r="K312" s="236">
        <v>0</v>
      </c>
      <c r="L312" s="236">
        <v>0</v>
      </c>
      <c r="M312" s="236">
        <v>0</v>
      </c>
      <c r="N312" s="236">
        <v>0</v>
      </c>
      <c r="O312" s="236">
        <v>0</v>
      </c>
      <c r="P312" s="236">
        <v>17000</v>
      </c>
      <c r="Q312" s="236">
        <v>2975</v>
      </c>
      <c r="R312" s="236">
        <v>10</v>
      </c>
      <c r="S312" s="236">
        <v>1623.75</v>
      </c>
      <c r="T312" s="236">
        <v>0</v>
      </c>
      <c r="U312" s="236">
        <v>0</v>
      </c>
      <c r="V312" s="236">
        <v>0</v>
      </c>
      <c r="W312" s="236">
        <v>0</v>
      </c>
      <c r="X312" s="236">
        <v>0</v>
      </c>
      <c r="Y312" s="236">
        <v>0</v>
      </c>
      <c r="Z312" s="236">
        <v>0</v>
      </c>
      <c r="AA312" s="236">
        <v>12391.25</v>
      </c>
    </row>
    <row r="313" spans="1:27" ht="28.5" customHeight="1">
      <c r="A313" s="234" t="s">
        <v>1638</v>
      </c>
      <c r="B313" s="235" t="s">
        <v>1639</v>
      </c>
      <c r="C313" s="235" t="s">
        <v>1640</v>
      </c>
      <c r="D313" s="235">
        <v>1600.3000179999999</v>
      </c>
      <c r="E313" s="236">
        <v>18500</v>
      </c>
      <c r="F313" s="236">
        <v>0</v>
      </c>
      <c r="G313" s="236">
        <v>0</v>
      </c>
      <c r="H313" s="236">
        <v>0</v>
      </c>
      <c r="I313" s="236">
        <v>0</v>
      </c>
      <c r="J313" s="236">
        <v>0</v>
      </c>
      <c r="K313" s="236">
        <v>0</v>
      </c>
      <c r="L313" s="236">
        <v>0</v>
      </c>
      <c r="M313" s="236">
        <v>0</v>
      </c>
      <c r="N313" s="236">
        <v>0</v>
      </c>
      <c r="O313" s="236">
        <v>0</v>
      </c>
      <c r="P313" s="236">
        <v>18500</v>
      </c>
      <c r="Q313" s="236">
        <v>3015.9</v>
      </c>
      <c r="R313" s="236">
        <v>10</v>
      </c>
      <c r="S313" s="236">
        <v>1988.53</v>
      </c>
      <c r="T313" s="236">
        <v>0</v>
      </c>
      <c r="U313" s="236">
        <v>0</v>
      </c>
      <c r="V313" s="236">
        <v>0</v>
      </c>
      <c r="W313" s="236">
        <v>0</v>
      </c>
      <c r="X313" s="236">
        <v>0</v>
      </c>
      <c r="Y313" s="236">
        <v>0</v>
      </c>
      <c r="Z313" s="236">
        <v>0</v>
      </c>
      <c r="AA313" s="236">
        <v>13485.57</v>
      </c>
    </row>
    <row r="314" spans="1:27" ht="28.5" customHeight="1">
      <c r="A314" s="234" t="s">
        <v>1641</v>
      </c>
      <c r="B314" s="235" t="s">
        <v>1642</v>
      </c>
      <c r="C314" s="235" t="s">
        <v>1643</v>
      </c>
      <c r="D314" s="235">
        <v>1260</v>
      </c>
      <c r="E314" s="236">
        <v>11000</v>
      </c>
      <c r="F314" s="236">
        <v>0</v>
      </c>
      <c r="G314" s="236">
        <v>0</v>
      </c>
      <c r="H314" s="236">
        <v>0</v>
      </c>
      <c r="I314" s="236">
        <v>0</v>
      </c>
      <c r="J314" s="236">
        <v>0</v>
      </c>
      <c r="K314" s="236">
        <v>0</v>
      </c>
      <c r="L314" s="236">
        <v>0</v>
      </c>
      <c r="M314" s="236">
        <v>0</v>
      </c>
      <c r="N314" s="236">
        <v>0</v>
      </c>
      <c r="O314" s="236">
        <v>0</v>
      </c>
      <c r="P314" s="236">
        <v>11000</v>
      </c>
      <c r="Q314" s="236">
        <v>1925</v>
      </c>
      <c r="R314" s="236">
        <v>7</v>
      </c>
      <c r="S314" s="236">
        <v>558.6</v>
      </c>
      <c r="T314" s="236">
        <v>0</v>
      </c>
      <c r="U314" s="236">
        <v>0</v>
      </c>
      <c r="V314" s="236">
        <v>0</v>
      </c>
      <c r="W314" s="236">
        <v>0</v>
      </c>
      <c r="X314" s="236">
        <v>0</v>
      </c>
      <c r="Y314" s="236">
        <v>0</v>
      </c>
      <c r="Z314" s="236">
        <v>0</v>
      </c>
      <c r="AA314" s="236">
        <v>8509.4</v>
      </c>
    </row>
    <row r="315" spans="1:27" ht="28.5" customHeight="1">
      <c r="A315" s="234" t="s">
        <v>1644</v>
      </c>
      <c r="B315" s="235" t="s">
        <v>1645</v>
      </c>
      <c r="C315" s="235" t="s">
        <v>1018</v>
      </c>
      <c r="D315" s="235">
        <v>1211.0050000000001</v>
      </c>
      <c r="E315" s="236">
        <v>5000</v>
      </c>
      <c r="F315" s="236">
        <v>3500</v>
      </c>
      <c r="G315" s="236">
        <v>0</v>
      </c>
      <c r="H315" s="236">
        <v>4632.1899999999996</v>
      </c>
      <c r="I315" s="236">
        <v>0</v>
      </c>
      <c r="J315" s="236">
        <v>0</v>
      </c>
      <c r="K315" s="236">
        <v>0</v>
      </c>
      <c r="L315" s="236">
        <v>0</v>
      </c>
      <c r="M315" s="236">
        <v>0</v>
      </c>
      <c r="N315" s="236">
        <v>0</v>
      </c>
      <c r="O315" s="236">
        <v>0</v>
      </c>
      <c r="P315" s="236">
        <v>9632.19</v>
      </c>
      <c r="Q315" s="236">
        <v>935</v>
      </c>
      <c r="R315" s="236">
        <v>3</v>
      </c>
      <c r="S315" s="236">
        <v>483.84</v>
      </c>
      <c r="T315" s="236">
        <v>0</v>
      </c>
      <c r="U315" s="236">
        <v>0</v>
      </c>
      <c r="V315" s="236">
        <v>0</v>
      </c>
      <c r="W315" s="236">
        <v>0</v>
      </c>
      <c r="X315" s="236">
        <v>0</v>
      </c>
      <c r="Y315" s="236">
        <v>0</v>
      </c>
      <c r="Z315" s="236">
        <v>0</v>
      </c>
      <c r="AA315" s="236">
        <v>8210.35</v>
      </c>
    </row>
    <row r="316" spans="1:27" ht="28.5" customHeight="1">
      <c r="A316" s="234" t="s">
        <v>1646</v>
      </c>
      <c r="B316" s="235" t="s">
        <v>1647</v>
      </c>
      <c r="C316" s="235" t="s">
        <v>1470</v>
      </c>
      <c r="D316" s="235">
        <v>1211.0029999999999</v>
      </c>
      <c r="E316" s="236">
        <v>4000</v>
      </c>
      <c r="F316" s="236">
        <v>2800</v>
      </c>
      <c r="G316" s="236">
        <v>0</v>
      </c>
      <c r="H316" s="236">
        <v>5100</v>
      </c>
      <c r="I316" s="236">
        <v>0</v>
      </c>
      <c r="J316" s="236">
        <v>0</v>
      </c>
      <c r="K316" s="236">
        <v>0</v>
      </c>
      <c r="L316" s="236">
        <v>0</v>
      </c>
      <c r="M316" s="236">
        <v>0</v>
      </c>
      <c r="N316" s="236">
        <v>0</v>
      </c>
      <c r="O316" s="236">
        <v>0</v>
      </c>
      <c r="P316" s="236">
        <v>9100</v>
      </c>
      <c r="Q316" s="236">
        <v>740</v>
      </c>
      <c r="R316" s="236">
        <v>3</v>
      </c>
      <c r="S316" s="236">
        <v>416.4</v>
      </c>
      <c r="T316" s="236">
        <v>0</v>
      </c>
      <c r="U316" s="236">
        <v>0</v>
      </c>
      <c r="V316" s="236">
        <v>0</v>
      </c>
      <c r="W316" s="236">
        <v>0</v>
      </c>
      <c r="X316" s="236">
        <v>0</v>
      </c>
      <c r="Y316" s="236">
        <v>0</v>
      </c>
      <c r="Z316" s="236">
        <v>0</v>
      </c>
      <c r="AA316" s="236">
        <v>7940.6</v>
      </c>
    </row>
    <row r="317" spans="1:27" ht="28.5" customHeight="1">
      <c r="A317" s="234" t="s">
        <v>1648</v>
      </c>
      <c r="B317" s="235" t="s">
        <v>1649</v>
      </c>
      <c r="C317" s="235" t="s">
        <v>1032</v>
      </c>
      <c r="D317" s="235">
        <v>1260</v>
      </c>
      <c r="E317" s="236">
        <v>8750</v>
      </c>
      <c r="F317" s="236">
        <v>2451.36</v>
      </c>
      <c r="G317" s="236">
        <v>0</v>
      </c>
      <c r="H317" s="236">
        <v>2451.36</v>
      </c>
      <c r="I317" s="236">
        <v>0</v>
      </c>
      <c r="J317" s="236">
        <v>0</v>
      </c>
      <c r="K317" s="236">
        <v>0</v>
      </c>
      <c r="L317" s="236">
        <v>0</v>
      </c>
      <c r="M317" s="236">
        <v>0</v>
      </c>
      <c r="N317" s="236">
        <v>0</v>
      </c>
      <c r="O317" s="236">
        <v>0</v>
      </c>
      <c r="P317" s="236">
        <v>11201.36</v>
      </c>
      <c r="Q317" s="236">
        <v>1628.75</v>
      </c>
      <c r="R317" s="236">
        <v>5</v>
      </c>
      <c r="S317" s="236">
        <v>658.52</v>
      </c>
      <c r="T317" s="236">
        <v>0</v>
      </c>
      <c r="U317" s="236">
        <v>0</v>
      </c>
      <c r="V317" s="236">
        <v>0</v>
      </c>
      <c r="W317" s="236">
        <v>0</v>
      </c>
      <c r="X317" s="236">
        <v>0</v>
      </c>
      <c r="Y317" s="236">
        <v>0</v>
      </c>
      <c r="Z317" s="236">
        <v>0</v>
      </c>
      <c r="AA317" s="236">
        <v>8909.09</v>
      </c>
    </row>
    <row r="318" spans="1:27" ht="28.5" customHeight="1">
      <c r="A318" s="234" t="s">
        <v>1650</v>
      </c>
      <c r="B318" s="235" t="s">
        <v>1651</v>
      </c>
      <c r="C318" s="235" t="s">
        <v>1652</v>
      </c>
      <c r="D318" s="235">
        <v>5000</v>
      </c>
      <c r="E318" s="236">
        <v>5500</v>
      </c>
      <c r="F318" s="236">
        <v>0</v>
      </c>
      <c r="G318" s="236">
        <v>0</v>
      </c>
      <c r="H318" s="236">
        <v>0</v>
      </c>
      <c r="I318" s="236">
        <v>0</v>
      </c>
      <c r="J318" s="236">
        <v>0</v>
      </c>
      <c r="K318" s="236">
        <v>0</v>
      </c>
      <c r="L318" s="236">
        <v>0</v>
      </c>
      <c r="M318" s="236">
        <v>0</v>
      </c>
      <c r="N318" s="236">
        <v>0</v>
      </c>
      <c r="O318" s="236">
        <v>0</v>
      </c>
      <c r="P318" s="236">
        <v>5500</v>
      </c>
      <c r="Q318" s="236">
        <v>1078.5</v>
      </c>
      <c r="R318" s="236">
        <v>5</v>
      </c>
      <c r="S318" s="236">
        <v>27.5</v>
      </c>
      <c r="T318" s="236">
        <v>0</v>
      </c>
      <c r="U318" s="236">
        <v>0</v>
      </c>
      <c r="V318" s="236">
        <v>0</v>
      </c>
      <c r="W318" s="236">
        <v>0</v>
      </c>
      <c r="X318" s="236">
        <v>0</v>
      </c>
      <c r="Y318" s="236">
        <v>0</v>
      </c>
      <c r="Z318" s="236">
        <v>0</v>
      </c>
      <c r="AA318" s="236">
        <v>4389</v>
      </c>
    </row>
    <row r="319" spans="1:27" ht="28.5" customHeight="1">
      <c r="A319" s="234" t="s">
        <v>1653</v>
      </c>
      <c r="B319" s="235" t="s">
        <v>1654</v>
      </c>
      <c r="C319" s="235" t="s">
        <v>1652</v>
      </c>
      <c r="D319" s="235">
        <v>5000</v>
      </c>
      <c r="E319" s="236">
        <v>4250</v>
      </c>
      <c r="F319" s="236">
        <v>2088.17</v>
      </c>
      <c r="G319" s="236">
        <v>0</v>
      </c>
      <c r="H319" s="236">
        <v>2088.17</v>
      </c>
      <c r="I319" s="236">
        <v>0</v>
      </c>
      <c r="J319" s="236">
        <v>0</v>
      </c>
      <c r="K319" s="236">
        <v>0</v>
      </c>
      <c r="L319" s="236">
        <v>0</v>
      </c>
      <c r="M319" s="236">
        <v>0</v>
      </c>
      <c r="N319" s="236">
        <v>0</v>
      </c>
      <c r="O319" s="236">
        <v>0</v>
      </c>
      <c r="P319" s="236">
        <v>6338.17</v>
      </c>
      <c r="Q319" s="236">
        <v>793.25</v>
      </c>
      <c r="R319" s="236">
        <v>3</v>
      </c>
      <c r="S319" s="236">
        <v>99.19</v>
      </c>
      <c r="T319" s="236">
        <v>0</v>
      </c>
      <c r="U319" s="236">
        <v>0</v>
      </c>
      <c r="V319" s="236">
        <v>0</v>
      </c>
      <c r="W319" s="236">
        <v>0</v>
      </c>
      <c r="X319" s="236">
        <v>0</v>
      </c>
      <c r="Y319" s="236">
        <v>0</v>
      </c>
      <c r="Z319" s="236">
        <v>0</v>
      </c>
      <c r="AA319" s="236">
        <v>5442.73</v>
      </c>
    </row>
    <row r="320" spans="1:27" ht="28.5" customHeight="1">
      <c r="A320" s="234" t="s">
        <v>1655</v>
      </c>
      <c r="B320" s="235" t="s">
        <v>1656</v>
      </c>
      <c r="C320" s="235" t="s">
        <v>1291</v>
      </c>
      <c r="D320" s="235">
        <v>1214.0060000000001</v>
      </c>
      <c r="E320" s="236">
        <v>3400</v>
      </c>
      <c r="F320" s="236">
        <v>1740.58</v>
      </c>
      <c r="G320" s="236">
        <v>0</v>
      </c>
      <c r="H320" s="236">
        <v>1740.58</v>
      </c>
      <c r="I320" s="236">
        <v>0</v>
      </c>
      <c r="J320" s="236">
        <v>0</v>
      </c>
      <c r="K320" s="236">
        <v>0</v>
      </c>
      <c r="L320" s="236">
        <v>0</v>
      </c>
      <c r="M320" s="236">
        <v>0</v>
      </c>
      <c r="N320" s="236">
        <v>0</v>
      </c>
      <c r="O320" s="236">
        <v>0</v>
      </c>
      <c r="P320" s="236">
        <v>5140.58</v>
      </c>
      <c r="Q320" s="236">
        <v>595</v>
      </c>
      <c r="R320" s="236">
        <v>3</v>
      </c>
      <c r="S320" s="236">
        <v>31.28</v>
      </c>
      <c r="T320" s="236">
        <v>0</v>
      </c>
      <c r="U320" s="236">
        <v>0</v>
      </c>
      <c r="V320" s="236">
        <v>0</v>
      </c>
      <c r="W320" s="236">
        <v>0</v>
      </c>
      <c r="X320" s="236">
        <v>0</v>
      </c>
      <c r="Y320" s="236">
        <v>0</v>
      </c>
      <c r="Z320" s="236">
        <v>0</v>
      </c>
      <c r="AA320" s="236">
        <v>4511.3</v>
      </c>
    </row>
    <row r="321" spans="1:27" ht="28.5" customHeight="1">
      <c r="A321" s="234" t="s">
        <v>1657</v>
      </c>
      <c r="B321" s="235" t="s">
        <v>1658</v>
      </c>
      <c r="C321" s="235" t="s">
        <v>1659</v>
      </c>
      <c r="D321" s="235">
        <v>1580</v>
      </c>
      <c r="E321" s="236">
        <v>20000</v>
      </c>
      <c r="F321" s="236">
        <v>0</v>
      </c>
      <c r="G321" s="236">
        <v>0</v>
      </c>
      <c r="H321" s="236">
        <v>0</v>
      </c>
      <c r="I321" s="236">
        <v>0</v>
      </c>
      <c r="J321" s="236">
        <v>0</v>
      </c>
      <c r="K321" s="236">
        <v>0</v>
      </c>
      <c r="L321" s="236">
        <v>0</v>
      </c>
      <c r="M321" s="236">
        <v>0</v>
      </c>
      <c r="N321" s="236">
        <v>0</v>
      </c>
      <c r="O321" s="236">
        <v>0</v>
      </c>
      <c r="P321" s="236">
        <v>20000</v>
      </c>
      <c r="Q321" s="236">
        <v>3117.9</v>
      </c>
      <c r="R321" s="236">
        <v>10</v>
      </c>
      <c r="S321" s="236">
        <v>2338.0300000000002</v>
      </c>
      <c r="T321" s="236">
        <v>0</v>
      </c>
      <c r="U321" s="236">
        <v>0</v>
      </c>
      <c r="V321" s="236">
        <v>0</v>
      </c>
      <c r="W321" s="236">
        <v>0</v>
      </c>
      <c r="X321" s="236">
        <v>0</v>
      </c>
      <c r="Y321" s="236">
        <v>0</v>
      </c>
      <c r="Z321" s="236">
        <v>0</v>
      </c>
      <c r="AA321" s="236">
        <v>14534.07</v>
      </c>
    </row>
    <row r="322" spans="1:27" ht="28.5" customHeight="1">
      <c r="A322" s="234" t="s">
        <v>1660</v>
      </c>
      <c r="B322" s="235" t="s">
        <v>1661</v>
      </c>
      <c r="C322" s="235" t="s">
        <v>1662</v>
      </c>
      <c r="D322" s="235">
        <v>1216.0060000000001</v>
      </c>
      <c r="E322" s="236">
        <v>8000</v>
      </c>
      <c r="F322" s="236">
        <v>5079.55</v>
      </c>
      <c r="G322" s="236">
        <v>0</v>
      </c>
      <c r="H322" s="236">
        <v>7079.55</v>
      </c>
      <c r="I322" s="236">
        <v>0</v>
      </c>
      <c r="J322" s="236">
        <v>0</v>
      </c>
      <c r="K322" s="236">
        <v>0</v>
      </c>
      <c r="L322" s="236">
        <v>0</v>
      </c>
      <c r="M322" s="236">
        <v>0</v>
      </c>
      <c r="N322" s="236">
        <v>0</v>
      </c>
      <c r="O322" s="236">
        <v>0</v>
      </c>
      <c r="P322" s="236">
        <v>15079.55</v>
      </c>
      <c r="Q322" s="236">
        <v>1649</v>
      </c>
      <c r="R322" s="236">
        <v>0</v>
      </c>
      <c r="S322" s="236">
        <v>1477.64</v>
      </c>
      <c r="T322" s="236">
        <v>0</v>
      </c>
      <c r="U322" s="236">
        <v>0</v>
      </c>
      <c r="V322" s="236">
        <v>0</v>
      </c>
      <c r="W322" s="236">
        <v>0</v>
      </c>
      <c r="X322" s="236">
        <v>0</v>
      </c>
      <c r="Y322" s="236">
        <v>0</v>
      </c>
      <c r="Z322" s="236">
        <v>0</v>
      </c>
      <c r="AA322" s="236">
        <v>11952.91</v>
      </c>
    </row>
    <row r="323" spans="1:27" ht="28.5" customHeight="1">
      <c r="A323" s="234" t="s">
        <v>1663</v>
      </c>
      <c r="B323" s="235" t="s">
        <v>1664</v>
      </c>
      <c r="C323" s="235" t="s">
        <v>1567</v>
      </c>
      <c r="D323" s="235">
        <v>1260</v>
      </c>
      <c r="E323" s="236">
        <v>6500</v>
      </c>
      <c r="F323" s="236">
        <v>0</v>
      </c>
      <c r="G323" s="236">
        <v>0</v>
      </c>
      <c r="H323" s="236">
        <v>0</v>
      </c>
      <c r="I323" s="236">
        <v>0</v>
      </c>
      <c r="J323" s="236">
        <v>0</v>
      </c>
      <c r="K323" s="236">
        <v>0</v>
      </c>
      <c r="L323" s="236">
        <v>0</v>
      </c>
      <c r="M323" s="236">
        <v>0</v>
      </c>
      <c r="N323" s="236">
        <v>0</v>
      </c>
      <c r="O323" s="236">
        <v>0</v>
      </c>
      <c r="P323" s="236">
        <v>6500</v>
      </c>
      <c r="Q323" s="236">
        <v>1137.5</v>
      </c>
      <c r="R323" s="236">
        <v>5</v>
      </c>
      <c r="S323" s="236">
        <v>80.75</v>
      </c>
      <c r="T323" s="236">
        <v>0</v>
      </c>
      <c r="U323" s="236">
        <v>0</v>
      </c>
      <c r="V323" s="236">
        <v>0</v>
      </c>
      <c r="W323" s="236">
        <v>0</v>
      </c>
      <c r="X323" s="236">
        <v>0</v>
      </c>
      <c r="Y323" s="236">
        <v>0</v>
      </c>
      <c r="Z323" s="236">
        <v>0</v>
      </c>
      <c r="AA323" s="236">
        <v>5276.75</v>
      </c>
    </row>
    <row r="324" spans="1:27" ht="28.5" customHeight="1">
      <c r="A324" s="234" t="s">
        <v>1665</v>
      </c>
      <c r="B324" s="235" t="s">
        <v>1666</v>
      </c>
      <c r="C324" s="235" t="s">
        <v>1667</v>
      </c>
      <c r="D324" s="235">
        <v>1199</v>
      </c>
      <c r="E324" s="236">
        <v>12500</v>
      </c>
      <c r="F324" s="236">
        <v>0</v>
      </c>
      <c r="G324" s="236">
        <v>0</v>
      </c>
      <c r="H324" s="236">
        <v>0</v>
      </c>
      <c r="I324" s="236">
        <v>0</v>
      </c>
      <c r="J324" s="236">
        <v>0</v>
      </c>
      <c r="K324" s="236">
        <v>0</v>
      </c>
      <c r="L324" s="236">
        <v>0</v>
      </c>
      <c r="M324" s="236">
        <v>0</v>
      </c>
      <c r="N324" s="236">
        <v>0</v>
      </c>
      <c r="O324" s="236">
        <v>0</v>
      </c>
      <c r="P324" s="236">
        <v>12500</v>
      </c>
      <c r="Q324" s="236">
        <v>2187.5</v>
      </c>
      <c r="R324" s="236">
        <v>7</v>
      </c>
      <c r="S324" s="236">
        <v>806.1</v>
      </c>
      <c r="T324" s="236">
        <v>0</v>
      </c>
      <c r="U324" s="236">
        <v>0</v>
      </c>
      <c r="V324" s="236">
        <v>0</v>
      </c>
      <c r="W324" s="236">
        <v>0</v>
      </c>
      <c r="X324" s="236">
        <v>0</v>
      </c>
      <c r="Y324" s="236">
        <v>0</v>
      </c>
      <c r="Z324" s="236">
        <v>0</v>
      </c>
      <c r="AA324" s="236">
        <v>9499.4</v>
      </c>
    </row>
    <row r="325" spans="1:27" ht="28.5" customHeight="1">
      <c r="A325" s="234" t="s">
        <v>1668</v>
      </c>
      <c r="B325" s="235" t="s">
        <v>1669</v>
      </c>
      <c r="C325" s="235" t="s">
        <v>1670</v>
      </c>
      <c r="D325" s="235">
        <v>4100</v>
      </c>
      <c r="E325" s="236">
        <v>10400</v>
      </c>
      <c r="F325" s="236">
        <v>0</v>
      </c>
      <c r="G325" s="236">
        <v>0</v>
      </c>
      <c r="H325" s="236">
        <v>0</v>
      </c>
      <c r="I325" s="236">
        <v>0</v>
      </c>
      <c r="J325" s="236">
        <v>0</v>
      </c>
      <c r="K325" s="236">
        <v>0</v>
      </c>
      <c r="L325" s="236">
        <v>0</v>
      </c>
      <c r="M325" s="236">
        <v>0</v>
      </c>
      <c r="N325" s="236">
        <v>0</v>
      </c>
      <c r="O325" s="236">
        <v>0</v>
      </c>
      <c r="P325" s="236">
        <v>10400</v>
      </c>
      <c r="Q325" s="236">
        <v>1820</v>
      </c>
      <c r="R325" s="236">
        <v>7</v>
      </c>
      <c r="S325" s="236">
        <v>459.6</v>
      </c>
      <c r="T325" s="236">
        <v>0</v>
      </c>
      <c r="U325" s="236">
        <v>0</v>
      </c>
      <c r="V325" s="236">
        <v>0</v>
      </c>
      <c r="W325" s="236">
        <v>0</v>
      </c>
      <c r="X325" s="236">
        <v>0</v>
      </c>
      <c r="Y325" s="236">
        <v>0</v>
      </c>
      <c r="Z325" s="236">
        <v>0</v>
      </c>
      <c r="AA325" s="236">
        <v>8113.4</v>
      </c>
    </row>
    <row r="326" spans="1:27" ht="28.5" customHeight="1">
      <c r="A326" s="234" t="s">
        <v>1671</v>
      </c>
      <c r="B326" s="235" t="s">
        <v>1672</v>
      </c>
      <c r="C326" s="235" t="s">
        <v>1504</v>
      </c>
      <c r="D326" s="235">
        <v>9223</v>
      </c>
      <c r="E326" s="236">
        <v>16000</v>
      </c>
      <c r="F326" s="236">
        <v>0</v>
      </c>
      <c r="G326" s="236">
        <v>0</v>
      </c>
      <c r="H326" s="236">
        <v>0</v>
      </c>
      <c r="I326" s="236">
        <v>0</v>
      </c>
      <c r="J326" s="236">
        <v>0</v>
      </c>
      <c r="K326" s="236">
        <v>0</v>
      </c>
      <c r="L326" s="236">
        <v>0</v>
      </c>
      <c r="M326" s="236">
        <v>0</v>
      </c>
      <c r="N326" s="236">
        <v>0</v>
      </c>
      <c r="O326" s="236">
        <v>0</v>
      </c>
      <c r="P326" s="236">
        <v>16000</v>
      </c>
      <c r="Q326" s="236">
        <v>2800</v>
      </c>
      <c r="R326" s="236">
        <v>10</v>
      </c>
      <c r="S326" s="236">
        <v>1417.5</v>
      </c>
      <c r="T326" s="236">
        <v>0</v>
      </c>
      <c r="U326" s="236">
        <v>0</v>
      </c>
      <c r="V326" s="236">
        <v>0</v>
      </c>
      <c r="W326" s="236">
        <v>0</v>
      </c>
      <c r="X326" s="236">
        <v>0</v>
      </c>
      <c r="Y326" s="236">
        <v>0</v>
      </c>
      <c r="Z326" s="236">
        <v>0</v>
      </c>
      <c r="AA326" s="236">
        <v>11772.5</v>
      </c>
    </row>
    <row r="327" spans="1:27" ht="28.5" customHeight="1">
      <c r="A327" s="234" t="s">
        <v>1673</v>
      </c>
      <c r="B327" s="235" t="s">
        <v>1674</v>
      </c>
      <c r="C327" s="235" t="s">
        <v>1675</v>
      </c>
      <c r="D327" s="235">
        <v>9600.3000221999991</v>
      </c>
      <c r="E327" s="236">
        <v>17170.330000000002</v>
      </c>
      <c r="F327" s="236">
        <v>0</v>
      </c>
      <c r="G327" s="236">
        <v>0</v>
      </c>
      <c r="H327" s="236">
        <v>0</v>
      </c>
      <c r="I327" s="236">
        <v>0</v>
      </c>
      <c r="J327" s="236">
        <v>0</v>
      </c>
      <c r="K327" s="236">
        <v>0</v>
      </c>
      <c r="L327" s="236">
        <v>0</v>
      </c>
      <c r="M327" s="236">
        <v>0</v>
      </c>
      <c r="N327" s="236">
        <v>7549.67</v>
      </c>
      <c r="O327" s="236">
        <v>0</v>
      </c>
      <c r="P327" s="236">
        <v>24720</v>
      </c>
      <c r="Q327" s="236">
        <v>0</v>
      </c>
      <c r="R327" s="236">
        <v>0</v>
      </c>
      <c r="S327" s="236">
        <v>3975</v>
      </c>
      <c r="T327" s="236">
        <v>0</v>
      </c>
      <c r="U327" s="236">
        <v>0</v>
      </c>
      <c r="V327" s="236">
        <v>0</v>
      </c>
      <c r="W327" s="236">
        <v>0</v>
      </c>
      <c r="X327" s="236">
        <v>0</v>
      </c>
      <c r="Y327" s="236">
        <v>0</v>
      </c>
      <c r="Z327" s="236">
        <v>0</v>
      </c>
      <c r="AA327" s="236">
        <v>20745</v>
      </c>
    </row>
    <row r="328" spans="1:27" ht="28.5" customHeight="1">
      <c r="A328" s="234" t="s">
        <v>1676</v>
      </c>
      <c r="B328" s="235" t="s">
        <v>1677</v>
      </c>
      <c r="C328" s="235" t="s">
        <v>1678</v>
      </c>
      <c r="D328" s="235">
        <v>9221.3000164000005</v>
      </c>
      <c r="E328" s="236">
        <v>10500</v>
      </c>
      <c r="F328" s="236">
        <v>0</v>
      </c>
      <c r="G328" s="236">
        <v>0</v>
      </c>
      <c r="H328" s="236">
        <v>0</v>
      </c>
      <c r="I328" s="236">
        <v>0</v>
      </c>
      <c r="J328" s="236">
        <v>0</v>
      </c>
      <c r="K328" s="236">
        <v>0</v>
      </c>
      <c r="L328" s="236">
        <v>0</v>
      </c>
      <c r="M328" s="236">
        <v>0</v>
      </c>
      <c r="N328" s="236">
        <v>0</v>
      </c>
      <c r="O328" s="236">
        <v>0</v>
      </c>
      <c r="P328" s="236">
        <v>10500</v>
      </c>
      <c r="Q328" s="236">
        <v>1837.5</v>
      </c>
      <c r="R328" s="236">
        <v>7</v>
      </c>
      <c r="S328" s="236">
        <v>476.1</v>
      </c>
      <c r="T328" s="236">
        <v>0</v>
      </c>
      <c r="U328" s="236">
        <v>0</v>
      </c>
      <c r="V328" s="236">
        <v>0</v>
      </c>
      <c r="W328" s="236">
        <v>0</v>
      </c>
      <c r="X328" s="236">
        <v>0</v>
      </c>
      <c r="Y328" s="236">
        <v>0</v>
      </c>
      <c r="Z328" s="236">
        <v>0</v>
      </c>
      <c r="AA328" s="236">
        <v>8179.4</v>
      </c>
    </row>
    <row r="329" spans="1:27" ht="28.5" customHeight="1">
      <c r="A329" s="234" t="s">
        <v>1679</v>
      </c>
      <c r="B329" s="235" t="s">
        <v>1680</v>
      </c>
      <c r="C329" s="235" t="s">
        <v>1681</v>
      </c>
      <c r="D329" s="235">
        <v>4100</v>
      </c>
      <c r="E329" s="236">
        <v>6500</v>
      </c>
      <c r="F329" s="236">
        <v>0</v>
      </c>
      <c r="G329" s="236">
        <v>0</v>
      </c>
      <c r="H329" s="236">
        <v>0</v>
      </c>
      <c r="I329" s="236">
        <v>0</v>
      </c>
      <c r="J329" s="236">
        <v>0</v>
      </c>
      <c r="K329" s="236">
        <v>0</v>
      </c>
      <c r="L329" s="236">
        <v>0</v>
      </c>
      <c r="M329" s="236">
        <v>0</v>
      </c>
      <c r="N329" s="236">
        <v>0</v>
      </c>
      <c r="O329" s="236">
        <v>0</v>
      </c>
      <c r="P329" s="236">
        <v>6500</v>
      </c>
      <c r="Q329" s="236">
        <v>1137.5</v>
      </c>
      <c r="R329" s="236">
        <v>5</v>
      </c>
      <c r="S329" s="236">
        <v>80.75</v>
      </c>
      <c r="T329" s="236">
        <v>0</v>
      </c>
      <c r="U329" s="236">
        <v>0</v>
      </c>
      <c r="V329" s="236">
        <v>0</v>
      </c>
      <c r="W329" s="236">
        <v>0</v>
      </c>
      <c r="X329" s="236">
        <v>0</v>
      </c>
      <c r="Y329" s="236">
        <v>0</v>
      </c>
      <c r="Z329" s="236">
        <v>0</v>
      </c>
      <c r="AA329" s="236">
        <v>5276.75</v>
      </c>
    </row>
    <row r="330" spans="1:27" ht="28.5" customHeight="1">
      <c r="A330" s="234" t="s">
        <v>1682</v>
      </c>
      <c r="B330" s="235" t="s">
        <v>1683</v>
      </c>
      <c r="C330" s="235" t="s">
        <v>1684</v>
      </c>
      <c r="D330" s="235">
        <v>1210.0039999999999</v>
      </c>
      <c r="E330" s="236">
        <v>30000</v>
      </c>
      <c r="F330" s="236">
        <v>0</v>
      </c>
      <c r="G330" s="236">
        <v>0</v>
      </c>
      <c r="H330" s="236">
        <v>0</v>
      </c>
      <c r="I330" s="236">
        <v>0</v>
      </c>
      <c r="J330" s="236">
        <v>0</v>
      </c>
      <c r="K330" s="236">
        <v>0</v>
      </c>
      <c r="L330" s="236">
        <v>0</v>
      </c>
      <c r="M330" s="236">
        <v>0</v>
      </c>
      <c r="N330" s="236">
        <v>0</v>
      </c>
      <c r="O330" s="236">
        <v>0</v>
      </c>
      <c r="P330" s="236">
        <v>30000</v>
      </c>
      <c r="Q330" s="236">
        <v>3117.9</v>
      </c>
      <c r="R330" s="236">
        <v>10</v>
      </c>
      <c r="S330" s="236">
        <v>4838.03</v>
      </c>
      <c r="T330" s="236">
        <v>0</v>
      </c>
      <c r="U330" s="236">
        <v>0</v>
      </c>
      <c r="V330" s="236">
        <v>0</v>
      </c>
      <c r="W330" s="236">
        <v>0</v>
      </c>
      <c r="X330" s="236">
        <v>30000</v>
      </c>
      <c r="Y330" s="236">
        <v>0</v>
      </c>
      <c r="Z330" s="236">
        <v>0</v>
      </c>
      <c r="AA330" s="236">
        <v>44534.07</v>
      </c>
    </row>
    <row r="331" spans="1:27" ht="28.5" customHeight="1">
      <c r="A331" s="234" t="s">
        <v>1685</v>
      </c>
      <c r="B331" s="235" t="s">
        <v>1686</v>
      </c>
      <c r="C331" s="235" t="s">
        <v>1687</v>
      </c>
      <c r="D331" s="235">
        <v>4100</v>
      </c>
      <c r="E331" s="236">
        <v>23000</v>
      </c>
      <c r="F331" s="236">
        <v>0</v>
      </c>
      <c r="G331" s="236">
        <v>0</v>
      </c>
      <c r="H331" s="236">
        <v>0</v>
      </c>
      <c r="I331" s="236">
        <v>0</v>
      </c>
      <c r="J331" s="236">
        <v>0</v>
      </c>
      <c r="K331" s="236">
        <v>0</v>
      </c>
      <c r="L331" s="236">
        <v>0</v>
      </c>
      <c r="M331" s="236">
        <v>12047.61</v>
      </c>
      <c r="N331" s="236">
        <v>0</v>
      </c>
      <c r="O331" s="236">
        <v>0</v>
      </c>
      <c r="P331" s="236">
        <v>10952.39</v>
      </c>
      <c r="Q331" s="236">
        <v>3117.9</v>
      </c>
      <c r="R331" s="236">
        <v>10</v>
      </c>
      <c r="S331" s="236">
        <v>327.45</v>
      </c>
      <c r="T331" s="236">
        <v>0</v>
      </c>
      <c r="U331" s="236">
        <v>0</v>
      </c>
      <c r="V331" s="236">
        <v>0</v>
      </c>
      <c r="W331" s="236">
        <v>0</v>
      </c>
      <c r="X331" s="236">
        <v>0</v>
      </c>
      <c r="Y331" s="236">
        <v>0</v>
      </c>
      <c r="Z331" s="236">
        <v>0</v>
      </c>
      <c r="AA331" s="236">
        <v>7497.04</v>
      </c>
    </row>
    <row r="332" spans="1:27" ht="28.5" customHeight="1">
      <c r="A332" s="234" t="s">
        <v>1688</v>
      </c>
      <c r="B332" s="235" t="s">
        <v>1689</v>
      </c>
      <c r="C332" s="235" t="s">
        <v>1690</v>
      </c>
      <c r="D332" s="235">
        <v>9223</v>
      </c>
      <c r="E332" s="236">
        <v>102617.62</v>
      </c>
      <c r="F332" s="236">
        <v>0</v>
      </c>
      <c r="G332" s="236">
        <v>0</v>
      </c>
      <c r="H332" s="236">
        <v>0</v>
      </c>
      <c r="I332" s="236">
        <v>0</v>
      </c>
      <c r="J332" s="236">
        <v>0</v>
      </c>
      <c r="K332" s="236">
        <v>0</v>
      </c>
      <c r="L332" s="236">
        <v>0</v>
      </c>
      <c r="M332" s="236">
        <v>0</v>
      </c>
      <c r="N332" s="236">
        <v>0</v>
      </c>
      <c r="O332" s="236">
        <v>0</v>
      </c>
      <c r="P332" s="236">
        <v>102617.62</v>
      </c>
      <c r="Q332" s="236">
        <v>0</v>
      </c>
      <c r="R332" s="236">
        <v>0</v>
      </c>
      <c r="S332" s="236">
        <v>30512.93</v>
      </c>
      <c r="T332" s="236">
        <v>0</v>
      </c>
      <c r="U332" s="236">
        <v>0</v>
      </c>
      <c r="V332" s="236">
        <v>0</v>
      </c>
      <c r="W332" s="236">
        <v>0</v>
      </c>
      <c r="X332" s="236">
        <v>0</v>
      </c>
      <c r="Y332" s="236">
        <v>0</v>
      </c>
      <c r="Z332" s="236">
        <v>0</v>
      </c>
      <c r="AA332" s="236">
        <v>30894.98</v>
      </c>
    </row>
    <row r="333" spans="1:27" ht="28.5" customHeight="1">
      <c r="A333" s="234" t="s">
        <v>1691</v>
      </c>
      <c r="B333" s="235" t="s">
        <v>1692</v>
      </c>
      <c r="C333" s="235" t="s">
        <v>1693</v>
      </c>
      <c r="D333" s="235">
        <v>1100</v>
      </c>
      <c r="E333" s="236">
        <v>21000</v>
      </c>
      <c r="F333" s="236">
        <v>0</v>
      </c>
      <c r="G333" s="236">
        <v>0</v>
      </c>
      <c r="H333" s="236">
        <v>0</v>
      </c>
      <c r="I333" s="236">
        <v>0</v>
      </c>
      <c r="J333" s="236">
        <v>0</v>
      </c>
      <c r="K333" s="236">
        <v>0</v>
      </c>
      <c r="L333" s="236">
        <v>0</v>
      </c>
      <c r="M333" s="236">
        <v>5999.99</v>
      </c>
      <c r="N333" s="236">
        <v>0</v>
      </c>
      <c r="O333" s="236">
        <v>0</v>
      </c>
      <c r="P333" s="236">
        <v>15000.01</v>
      </c>
      <c r="Q333" s="236">
        <v>3117.9</v>
      </c>
      <c r="R333" s="236">
        <v>10</v>
      </c>
      <c r="S333" s="236">
        <v>1119.42</v>
      </c>
      <c r="T333" s="236">
        <v>0</v>
      </c>
      <c r="U333" s="236">
        <v>0</v>
      </c>
      <c r="V333" s="236">
        <v>0</v>
      </c>
      <c r="W333" s="236">
        <v>0</v>
      </c>
      <c r="X333" s="236">
        <v>0</v>
      </c>
      <c r="Y333" s="236">
        <v>0</v>
      </c>
      <c r="Z333" s="236">
        <v>0</v>
      </c>
      <c r="AA333" s="236">
        <v>10752.69</v>
      </c>
    </row>
    <row r="334" spans="1:27" ht="28.5" customHeight="1">
      <c r="A334" s="237"/>
      <c r="B334" s="237"/>
      <c r="C334" s="237"/>
      <c r="D334" s="237" t="s">
        <v>1694</v>
      </c>
      <c r="E334" s="238">
        <v>4525438.75</v>
      </c>
      <c r="F334" s="238">
        <v>670267.63</v>
      </c>
      <c r="G334" s="238">
        <v>0</v>
      </c>
      <c r="H334" s="238">
        <v>976850.64</v>
      </c>
      <c r="I334" s="238">
        <v>2000</v>
      </c>
      <c r="J334" s="238">
        <v>0</v>
      </c>
      <c r="K334" s="238">
        <v>47466</v>
      </c>
      <c r="L334" s="238">
        <v>40000</v>
      </c>
      <c r="M334" s="238">
        <v>135375.48000000001</v>
      </c>
      <c r="N334" s="238">
        <v>23904.47</v>
      </c>
      <c r="O334" s="238">
        <v>0</v>
      </c>
      <c r="P334" s="238">
        <v>5480284.3799999999</v>
      </c>
      <c r="Q334" s="238">
        <v>688100.6</v>
      </c>
      <c r="R334" s="238">
        <v>2118</v>
      </c>
      <c r="S334" s="238">
        <v>676606.84</v>
      </c>
      <c r="T334" s="238">
        <v>0</v>
      </c>
      <c r="U334" s="238">
        <v>0</v>
      </c>
      <c r="V334" s="238">
        <v>0</v>
      </c>
      <c r="W334" s="238">
        <v>220000</v>
      </c>
      <c r="X334" s="238">
        <v>30000</v>
      </c>
      <c r="Y334" s="238">
        <v>265472</v>
      </c>
      <c r="Z334" s="238">
        <v>0</v>
      </c>
      <c r="AA334" s="238">
        <v>4553721.2300000004</v>
      </c>
    </row>
    <row r="335" spans="1:27" ht="15">
      <c r="A335" s="237"/>
      <c r="B335" s="237"/>
      <c r="C335" s="237"/>
      <c r="D335" s="237"/>
      <c r="E335" s="237"/>
      <c r="F335" s="237"/>
      <c r="G335" s="237"/>
      <c r="H335" s="237"/>
      <c r="I335" s="237"/>
      <c r="J335" s="237"/>
      <c r="K335" s="237"/>
      <c r="L335" s="237"/>
      <c r="M335" s="237"/>
      <c r="N335" s="237"/>
      <c r="O335" s="237"/>
      <c r="P335" s="237"/>
      <c r="Q335" s="237"/>
      <c r="R335" s="237"/>
      <c r="S335" s="237"/>
      <c r="T335" s="237"/>
      <c r="U335" s="237"/>
      <c r="V335" s="237"/>
      <c r="W335" s="237"/>
      <c r="X335" s="237"/>
      <c r="Y335" s="237"/>
      <c r="Z335" s="237"/>
      <c r="AA335" s="237"/>
    </row>
    <row r="336" spans="1:27" ht="15">
      <c r="A336" s="237"/>
      <c r="B336" s="237"/>
      <c r="C336" s="237"/>
      <c r="D336" s="237"/>
      <c r="E336" s="237"/>
      <c r="F336" s="237"/>
      <c r="G336" s="237"/>
      <c r="H336" s="237"/>
      <c r="I336" s="237"/>
      <c r="J336" s="237"/>
      <c r="K336" s="237"/>
      <c r="L336" s="237"/>
      <c r="M336" s="237"/>
      <c r="N336" s="237"/>
      <c r="O336" s="237"/>
      <c r="P336" s="237"/>
      <c r="Q336" s="237"/>
      <c r="R336" s="237"/>
      <c r="S336" s="237"/>
      <c r="T336" s="237"/>
      <c r="U336" s="237"/>
      <c r="V336" s="237"/>
      <c r="W336" s="237"/>
      <c r="X336" s="237"/>
      <c r="Y336" s="237"/>
      <c r="Z336" s="237"/>
      <c r="AA336" s="237"/>
    </row>
    <row r="337" spans="1:27" ht="20.25">
      <c r="A337" s="239" t="s">
        <v>643</v>
      </c>
      <c r="B337" s="237"/>
      <c r="C337" s="237"/>
      <c r="D337" s="237"/>
      <c r="E337" s="237"/>
      <c r="F337" s="239" t="s">
        <v>644</v>
      </c>
      <c r="G337" s="237"/>
      <c r="H337" s="237"/>
      <c r="I337" s="237"/>
      <c r="J337" s="237"/>
      <c r="K337" s="237"/>
      <c r="L337" s="237"/>
      <c r="M337" s="237"/>
      <c r="N337" s="237"/>
      <c r="O337" s="237"/>
      <c r="P337" s="237"/>
      <c r="Q337" s="237"/>
      <c r="R337" s="237"/>
      <c r="S337" s="237"/>
      <c r="T337" s="237"/>
      <c r="U337" s="237"/>
      <c r="V337" s="237"/>
      <c r="W337" s="237"/>
      <c r="X337" s="237"/>
      <c r="Y337" s="237"/>
      <c r="Z337" s="237"/>
      <c r="AA337" s="237"/>
    </row>
    <row r="338" spans="1:27" ht="20.25">
      <c r="A338" s="237"/>
      <c r="B338" s="237"/>
      <c r="C338" s="237"/>
      <c r="D338" s="237"/>
      <c r="E338" s="237"/>
      <c r="F338" s="237"/>
      <c r="G338" s="237"/>
      <c r="H338" s="237"/>
      <c r="I338" s="239" t="s">
        <v>645</v>
      </c>
      <c r="J338" s="237"/>
      <c r="K338" s="237"/>
      <c r="L338" s="237"/>
      <c r="M338" s="237"/>
      <c r="N338" s="237"/>
      <c r="O338" s="237"/>
      <c r="P338" s="237"/>
      <c r="Q338" s="237"/>
      <c r="R338" s="237"/>
      <c r="S338" s="237"/>
      <c r="T338" s="237"/>
      <c r="U338" s="237"/>
      <c r="V338" s="237"/>
      <c r="W338" s="237"/>
      <c r="X338" s="237"/>
      <c r="Y338" s="237"/>
      <c r="Z338" s="237"/>
      <c r="AA338" s="237"/>
    </row>
    <row r="339" spans="1:27" ht="15">
      <c r="A339" s="237"/>
      <c r="B339" s="237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  <c r="M339" s="237"/>
      <c r="N339" s="237"/>
      <c r="O339" s="237"/>
      <c r="P339" s="237"/>
      <c r="Q339" s="237"/>
      <c r="R339" s="237"/>
      <c r="S339" s="237"/>
      <c r="T339" s="237"/>
      <c r="U339" s="237"/>
      <c r="V339" s="237"/>
      <c r="W339" s="237"/>
      <c r="X339" s="237"/>
      <c r="Y339" s="237"/>
      <c r="Z339" s="237"/>
      <c r="AA339" s="237"/>
    </row>
    <row r="340" spans="1:27" ht="20.25">
      <c r="A340" s="239" t="s">
        <v>646</v>
      </c>
      <c r="B340" s="237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  <c r="M340" s="237"/>
      <c r="N340" s="237"/>
      <c r="O340" s="237"/>
      <c r="P340" s="237"/>
      <c r="Q340" s="237"/>
      <c r="R340" s="237"/>
      <c r="S340" s="237"/>
      <c r="T340" s="237"/>
      <c r="U340" s="237"/>
      <c r="V340" s="237"/>
      <c r="W340" s="237"/>
      <c r="X340" s="237"/>
      <c r="Y340" s="237"/>
      <c r="Z340" s="237"/>
      <c r="AA340" s="237"/>
    </row>
    <row r="341" spans="1:27" ht="20.25">
      <c r="A341" s="237"/>
      <c r="B341" s="237"/>
      <c r="C341" s="237"/>
      <c r="D341" s="239" t="s">
        <v>647</v>
      </c>
      <c r="E341" s="237"/>
      <c r="F341" s="237"/>
      <c r="G341" s="237"/>
      <c r="H341" s="237"/>
      <c r="I341" s="237"/>
      <c r="J341" s="237"/>
      <c r="K341" s="237"/>
      <c r="L341" s="237"/>
      <c r="M341" s="237"/>
      <c r="N341" s="237"/>
      <c r="O341" s="237"/>
      <c r="P341" s="237"/>
      <c r="Q341" s="237"/>
      <c r="R341" s="237"/>
      <c r="S341" s="237"/>
      <c r="T341" s="237"/>
      <c r="U341" s="237"/>
      <c r="V341" s="237"/>
      <c r="W341" s="237"/>
      <c r="X341" s="237"/>
      <c r="Y341" s="237"/>
      <c r="Z341" s="237"/>
      <c r="AA341" s="237"/>
    </row>
  </sheetData>
  <mergeCells count="1">
    <mergeCell ref="C1:AA1"/>
  </mergeCells>
  <phoneticPr fontId="1" type="noConversion"/>
  <pageMargins left="0.7" right="0.7" top="0.75" bottom="0.75" header="0.3" footer="0.3"/>
  <pageSetup paperSize="13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45"/>
  <sheetViews>
    <sheetView tabSelected="1" workbookViewId="0">
      <pane xSplit="2" ySplit="2" topLeftCell="C3" activePane="bottomRight" state="frozenSplit"/>
      <selection pane="bottomLeft" activeCell="A3" sqref="A3"/>
      <selection pane="topRight" activeCell="C1" sqref="C1"/>
      <selection pane="bottomRight" activeCell="G27" sqref="G27"/>
    </sheetView>
  </sheetViews>
  <sheetFormatPr defaultRowHeight="13.5"/>
  <cols>
    <col min="1" max="2" width="20.5625" customWidth="1"/>
    <col min="3" max="3" width="30.5625" customWidth="1"/>
    <col min="4" max="27" width="20.5625" customWidth="1"/>
  </cols>
  <sheetData>
    <row r="1" spans="1:27" s="230" customFormat="1" ht="28.5" customHeight="1">
      <c r="A1" s="231" t="s">
        <v>1695</v>
      </c>
      <c r="B1" s="231"/>
      <c r="C1" s="232" t="s">
        <v>190</v>
      </c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</row>
    <row r="2" spans="1:27" s="230" customFormat="1" ht="28.5" customHeight="1">
      <c r="A2" s="233" t="s">
        <v>191</v>
      </c>
      <c r="B2" s="233" t="s">
        <v>192</v>
      </c>
      <c r="C2" s="233" t="s">
        <v>193</v>
      </c>
      <c r="D2" s="233" t="s">
        <v>194</v>
      </c>
      <c r="E2" s="233" t="s">
        <v>195</v>
      </c>
      <c r="F2" s="233" t="s">
        <v>200</v>
      </c>
      <c r="G2" s="233" t="s">
        <v>201</v>
      </c>
      <c r="H2" s="233" t="s">
        <v>202</v>
      </c>
      <c r="I2" s="233" t="s">
        <v>203</v>
      </c>
      <c r="J2" s="233" t="s">
        <v>204</v>
      </c>
      <c r="K2" s="233" t="s">
        <v>205</v>
      </c>
      <c r="L2" s="233" t="s">
        <v>206</v>
      </c>
      <c r="M2" s="233" t="s">
        <v>207</v>
      </c>
      <c r="N2" s="233" t="s">
        <v>208</v>
      </c>
      <c r="O2" s="233" t="s">
        <v>209</v>
      </c>
      <c r="P2" s="233" t="s">
        <v>210</v>
      </c>
      <c r="Q2" s="233" t="s">
        <v>211</v>
      </c>
      <c r="R2" s="233" t="s">
        <v>212</v>
      </c>
      <c r="S2" s="233" t="s">
        <v>213</v>
      </c>
      <c r="T2" s="233" t="s">
        <v>214</v>
      </c>
      <c r="U2" s="233" t="s">
        <v>215</v>
      </c>
      <c r="V2" s="233" t="s">
        <v>216</v>
      </c>
      <c r="W2" s="233" t="s">
        <v>217</v>
      </c>
      <c r="X2" s="233" t="s">
        <v>218</v>
      </c>
      <c r="Y2" s="233" t="s">
        <v>219</v>
      </c>
      <c r="Z2" s="233" t="s">
        <v>220</v>
      </c>
      <c r="AA2" s="233" t="s">
        <v>221</v>
      </c>
    </row>
    <row r="3" spans="1:27" ht="28.5" customHeight="1">
      <c r="A3" s="234" t="s">
        <v>1696</v>
      </c>
      <c r="B3" s="235" t="s">
        <v>1697</v>
      </c>
      <c r="C3" s="235" t="s">
        <v>1698</v>
      </c>
      <c r="D3" s="235">
        <v>9002.0210000000006</v>
      </c>
      <c r="E3" s="236">
        <v>25097</v>
      </c>
      <c r="F3" s="236">
        <v>0</v>
      </c>
      <c r="G3" s="236">
        <v>0</v>
      </c>
      <c r="H3" s="236">
        <v>0</v>
      </c>
      <c r="I3" s="236">
        <v>0</v>
      </c>
      <c r="J3" s="236">
        <v>0</v>
      </c>
      <c r="K3" s="236">
        <v>0</v>
      </c>
      <c r="L3" s="236">
        <v>0</v>
      </c>
      <c r="M3" s="236">
        <v>0</v>
      </c>
      <c r="N3" s="236">
        <v>0</v>
      </c>
      <c r="O3" s="236">
        <v>0</v>
      </c>
      <c r="P3" s="236">
        <v>25097</v>
      </c>
      <c r="Q3" s="236">
        <v>3117.9</v>
      </c>
      <c r="R3" s="236">
        <v>10</v>
      </c>
      <c r="S3" s="236">
        <v>3612.28</v>
      </c>
      <c r="T3" s="236">
        <v>0</v>
      </c>
      <c r="U3" s="236">
        <v>0</v>
      </c>
      <c r="V3" s="236">
        <v>0</v>
      </c>
      <c r="W3" s="236">
        <v>0</v>
      </c>
      <c r="X3" s="236">
        <v>0</v>
      </c>
      <c r="Y3" s="236">
        <v>0</v>
      </c>
      <c r="Z3" s="236">
        <v>0</v>
      </c>
      <c r="AA3" s="236">
        <v>18356.82</v>
      </c>
    </row>
    <row r="4" spans="1:27" ht="28.5" customHeight="1">
      <c r="A4" s="234" t="s">
        <v>1699</v>
      </c>
      <c r="B4" s="235" t="s">
        <v>1700</v>
      </c>
      <c r="C4" s="235" t="s">
        <v>1701</v>
      </c>
      <c r="D4" s="235">
        <v>9002.0030000000006</v>
      </c>
      <c r="E4" s="236">
        <v>205142</v>
      </c>
      <c r="F4" s="236">
        <v>0</v>
      </c>
      <c r="G4" s="236">
        <v>0</v>
      </c>
      <c r="H4" s="236">
        <v>0</v>
      </c>
      <c r="I4" s="236">
        <v>0</v>
      </c>
      <c r="J4" s="236">
        <v>0</v>
      </c>
      <c r="K4" s="236">
        <v>0</v>
      </c>
      <c r="L4" s="236">
        <v>0</v>
      </c>
      <c r="M4" s="236">
        <v>0</v>
      </c>
      <c r="N4" s="236">
        <v>0</v>
      </c>
      <c r="O4" s="236">
        <v>0</v>
      </c>
      <c r="P4" s="236">
        <v>205142</v>
      </c>
      <c r="Q4" s="236">
        <v>0</v>
      </c>
      <c r="R4" s="236">
        <v>0</v>
      </c>
      <c r="S4" s="236">
        <v>76648.899999999994</v>
      </c>
      <c r="T4" s="236">
        <v>0</v>
      </c>
      <c r="U4" s="236">
        <v>0</v>
      </c>
      <c r="V4" s="236">
        <v>0</v>
      </c>
      <c r="W4" s="236">
        <v>0</v>
      </c>
      <c r="X4" s="236">
        <v>0</v>
      </c>
      <c r="Y4" s="236">
        <v>0</v>
      </c>
      <c r="Z4" s="236">
        <v>0</v>
      </c>
      <c r="AA4" s="236">
        <v>128493.1</v>
      </c>
    </row>
    <row r="5" spans="1:27" ht="28.5" customHeight="1">
      <c r="A5" s="234" t="s">
        <v>1702</v>
      </c>
      <c r="B5" s="235" t="s">
        <v>1703</v>
      </c>
      <c r="C5" s="235" t="s">
        <v>1704</v>
      </c>
      <c r="D5" s="235">
        <v>9002.0010000000002</v>
      </c>
      <c r="E5" s="236">
        <v>19984</v>
      </c>
      <c r="F5" s="236">
        <v>0</v>
      </c>
      <c r="G5" s="236">
        <v>0</v>
      </c>
      <c r="H5" s="236">
        <v>0</v>
      </c>
      <c r="I5" s="236">
        <v>0</v>
      </c>
      <c r="J5" s="236">
        <v>0</v>
      </c>
      <c r="K5" s="236">
        <v>0</v>
      </c>
      <c r="L5" s="236">
        <v>0</v>
      </c>
      <c r="M5" s="236">
        <v>0</v>
      </c>
      <c r="N5" s="236">
        <v>0</v>
      </c>
      <c r="O5" s="236">
        <v>0</v>
      </c>
      <c r="P5" s="236">
        <v>19984</v>
      </c>
      <c r="Q5" s="236">
        <v>3117.9</v>
      </c>
      <c r="R5" s="236">
        <v>10</v>
      </c>
      <c r="S5" s="236">
        <v>2334.0300000000002</v>
      </c>
      <c r="T5" s="236">
        <v>0</v>
      </c>
      <c r="U5" s="236">
        <v>0</v>
      </c>
      <c r="V5" s="236">
        <v>0</v>
      </c>
      <c r="W5" s="236">
        <v>0</v>
      </c>
      <c r="X5" s="236">
        <v>0</v>
      </c>
      <c r="Y5" s="236">
        <v>0</v>
      </c>
      <c r="Z5" s="236">
        <v>0</v>
      </c>
      <c r="AA5" s="236">
        <v>14522.07</v>
      </c>
    </row>
    <row r="6" spans="1:27" ht="28.5" customHeight="1">
      <c r="A6" s="234" t="s">
        <v>1705</v>
      </c>
      <c r="B6" s="235" t="s">
        <v>1706</v>
      </c>
      <c r="C6" s="235" t="s">
        <v>1707</v>
      </c>
      <c r="D6" s="235">
        <v>9002.0030000000006</v>
      </c>
      <c r="E6" s="236">
        <v>22199.79</v>
      </c>
      <c r="F6" s="236">
        <v>0</v>
      </c>
      <c r="G6" s="236">
        <v>0</v>
      </c>
      <c r="H6" s="236">
        <v>0</v>
      </c>
      <c r="I6" s="236">
        <v>0</v>
      </c>
      <c r="J6" s="236">
        <v>0</v>
      </c>
      <c r="K6" s="236">
        <v>0</v>
      </c>
      <c r="L6" s="236">
        <v>0</v>
      </c>
      <c r="M6" s="236">
        <v>0</v>
      </c>
      <c r="N6" s="236">
        <v>0</v>
      </c>
      <c r="O6" s="236">
        <v>0</v>
      </c>
      <c r="P6" s="236">
        <v>22199.79</v>
      </c>
      <c r="Q6" s="236">
        <v>3117.9</v>
      </c>
      <c r="R6" s="236">
        <v>10</v>
      </c>
      <c r="S6" s="236">
        <v>2887.97</v>
      </c>
      <c r="T6" s="236">
        <v>0</v>
      </c>
      <c r="U6" s="236">
        <v>0</v>
      </c>
      <c r="V6" s="236">
        <v>0</v>
      </c>
      <c r="W6" s="236">
        <v>0</v>
      </c>
      <c r="X6" s="236">
        <v>0</v>
      </c>
      <c r="Y6" s="236">
        <v>0</v>
      </c>
      <c r="Z6" s="236">
        <v>0</v>
      </c>
      <c r="AA6" s="236">
        <v>16183.92</v>
      </c>
    </row>
    <row r="7" spans="1:27" ht="28.5" customHeight="1">
      <c r="A7" s="234" t="s">
        <v>1708</v>
      </c>
      <c r="B7" s="235" t="s">
        <v>1709</v>
      </c>
      <c r="C7" s="235" t="s">
        <v>1710</v>
      </c>
      <c r="D7" s="235">
        <v>9002.0010000000002</v>
      </c>
      <c r="E7" s="236">
        <v>16277</v>
      </c>
      <c r="F7" s="236">
        <v>0</v>
      </c>
      <c r="G7" s="236">
        <v>0</v>
      </c>
      <c r="H7" s="236">
        <v>0</v>
      </c>
      <c r="I7" s="236">
        <v>0</v>
      </c>
      <c r="J7" s="236">
        <v>0</v>
      </c>
      <c r="K7" s="236">
        <v>0</v>
      </c>
      <c r="L7" s="236">
        <v>0</v>
      </c>
      <c r="M7" s="236">
        <v>0</v>
      </c>
      <c r="N7" s="236">
        <v>0</v>
      </c>
      <c r="O7" s="236">
        <v>0</v>
      </c>
      <c r="P7" s="236">
        <v>16277</v>
      </c>
      <c r="Q7" s="236">
        <v>3072.6</v>
      </c>
      <c r="R7" s="236">
        <v>10</v>
      </c>
      <c r="S7" s="236">
        <v>1418.6</v>
      </c>
      <c r="T7" s="236">
        <v>0</v>
      </c>
      <c r="U7" s="236">
        <v>0</v>
      </c>
      <c r="V7" s="236">
        <v>0</v>
      </c>
      <c r="W7" s="236">
        <v>0</v>
      </c>
      <c r="X7" s="236">
        <v>0</v>
      </c>
      <c r="Y7" s="236">
        <v>0</v>
      </c>
      <c r="Z7" s="236">
        <v>0</v>
      </c>
      <c r="AA7" s="236">
        <v>11775.8</v>
      </c>
    </row>
    <row r="8" spans="1:27" ht="28.5" customHeight="1">
      <c r="A8" s="234" t="s">
        <v>1711</v>
      </c>
      <c r="B8" s="235" t="s">
        <v>1712</v>
      </c>
      <c r="C8" s="235" t="s">
        <v>1713</v>
      </c>
      <c r="D8" s="235">
        <v>1399</v>
      </c>
      <c r="E8" s="236">
        <v>123935</v>
      </c>
      <c r="F8" s="236">
        <v>0</v>
      </c>
      <c r="G8" s="236">
        <v>0</v>
      </c>
      <c r="H8" s="236">
        <v>0</v>
      </c>
      <c r="I8" s="236">
        <v>0</v>
      </c>
      <c r="J8" s="236">
        <v>0</v>
      </c>
      <c r="K8" s="236">
        <v>0</v>
      </c>
      <c r="L8" s="236">
        <v>0</v>
      </c>
      <c r="M8" s="236">
        <v>0</v>
      </c>
      <c r="N8" s="236">
        <v>0</v>
      </c>
      <c r="O8" s="236">
        <v>0</v>
      </c>
      <c r="P8" s="236">
        <v>123935</v>
      </c>
      <c r="Q8" s="236">
        <v>3117.9</v>
      </c>
      <c r="R8" s="236">
        <v>10</v>
      </c>
      <c r="S8" s="236">
        <v>39283.199999999997</v>
      </c>
      <c r="T8" s="236">
        <v>0</v>
      </c>
      <c r="U8" s="236">
        <v>0</v>
      </c>
      <c r="V8" s="236">
        <v>0</v>
      </c>
      <c r="W8" s="236">
        <v>0</v>
      </c>
      <c r="X8" s="236">
        <v>0</v>
      </c>
      <c r="Y8" s="236">
        <v>0</v>
      </c>
      <c r="Z8" s="236">
        <v>0</v>
      </c>
      <c r="AA8" s="236">
        <v>78190.899999999994</v>
      </c>
    </row>
    <row r="9" spans="1:27" ht="28.5" customHeight="1">
      <c r="A9" s="234" t="s">
        <v>1714</v>
      </c>
      <c r="B9" s="235" t="s">
        <v>1715</v>
      </c>
      <c r="C9" s="235" t="s">
        <v>1716</v>
      </c>
      <c r="D9" s="235">
        <v>9002.0010000000002</v>
      </c>
      <c r="E9" s="236">
        <v>56739</v>
      </c>
      <c r="F9" s="236">
        <v>0</v>
      </c>
      <c r="G9" s="236">
        <v>0</v>
      </c>
      <c r="H9" s="236">
        <v>0</v>
      </c>
      <c r="I9" s="236">
        <v>0</v>
      </c>
      <c r="J9" s="236">
        <v>0</v>
      </c>
      <c r="K9" s="236">
        <v>0</v>
      </c>
      <c r="L9" s="236">
        <v>0</v>
      </c>
      <c r="M9" s="236">
        <v>0</v>
      </c>
      <c r="N9" s="236">
        <v>0</v>
      </c>
      <c r="O9" s="236">
        <v>0</v>
      </c>
      <c r="P9" s="236">
        <v>56739</v>
      </c>
      <c r="Q9" s="236">
        <v>3117.9</v>
      </c>
      <c r="R9" s="236">
        <v>10</v>
      </c>
      <c r="S9" s="236">
        <v>12278.33</v>
      </c>
      <c r="T9" s="236">
        <v>0</v>
      </c>
      <c r="U9" s="236">
        <v>0</v>
      </c>
      <c r="V9" s="236">
        <v>0</v>
      </c>
      <c r="W9" s="236">
        <v>0</v>
      </c>
      <c r="X9" s="236">
        <v>0</v>
      </c>
      <c r="Y9" s="236">
        <v>0</v>
      </c>
      <c r="Z9" s="236">
        <v>0</v>
      </c>
      <c r="AA9" s="236">
        <v>41332.769999999997</v>
      </c>
    </row>
    <row r="10" spans="1:27" ht="28.5" customHeight="1">
      <c r="A10" s="234" t="s">
        <v>1717</v>
      </c>
      <c r="B10" s="235" t="s">
        <v>1718</v>
      </c>
      <c r="C10" s="235" t="s">
        <v>1719</v>
      </c>
      <c r="D10" s="235">
        <v>9002</v>
      </c>
      <c r="E10" s="236">
        <v>35798</v>
      </c>
      <c r="F10" s="236">
        <v>0</v>
      </c>
      <c r="G10" s="236">
        <v>0</v>
      </c>
      <c r="H10" s="236">
        <v>0</v>
      </c>
      <c r="I10" s="236">
        <v>0</v>
      </c>
      <c r="J10" s="236">
        <v>0</v>
      </c>
      <c r="K10" s="236">
        <v>0</v>
      </c>
      <c r="L10" s="236">
        <v>0</v>
      </c>
      <c r="M10" s="236">
        <v>0</v>
      </c>
      <c r="N10" s="236">
        <v>0</v>
      </c>
      <c r="O10" s="236">
        <v>0</v>
      </c>
      <c r="P10" s="236">
        <v>35798</v>
      </c>
      <c r="Q10" s="236">
        <v>3117.9</v>
      </c>
      <c r="R10" s="236">
        <v>10</v>
      </c>
      <c r="S10" s="236">
        <v>6287.53</v>
      </c>
      <c r="T10" s="236">
        <v>0</v>
      </c>
      <c r="U10" s="236">
        <v>0</v>
      </c>
      <c r="V10" s="236">
        <v>0</v>
      </c>
      <c r="W10" s="236">
        <v>0</v>
      </c>
      <c r="X10" s="236">
        <v>0</v>
      </c>
      <c r="Y10" s="236">
        <v>0</v>
      </c>
      <c r="Z10" s="236">
        <v>0</v>
      </c>
      <c r="AA10" s="236">
        <v>26382.57</v>
      </c>
    </row>
    <row r="11" spans="1:27" ht="28.5" customHeight="1">
      <c r="A11" s="234" t="s">
        <v>1720</v>
      </c>
      <c r="B11" s="235" t="s">
        <v>1721</v>
      </c>
      <c r="C11" s="235" t="s">
        <v>1722</v>
      </c>
      <c r="D11" s="235">
        <v>9002.0030000000006</v>
      </c>
      <c r="E11" s="236">
        <v>17140</v>
      </c>
      <c r="F11" s="236">
        <v>0</v>
      </c>
      <c r="G11" s="236">
        <v>0</v>
      </c>
      <c r="H11" s="236">
        <v>0</v>
      </c>
      <c r="I11" s="236">
        <v>0</v>
      </c>
      <c r="J11" s="236">
        <v>0</v>
      </c>
      <c r="K11" s="236">
        <v>0</v>
      </c>
      <c r="L11" s="236">
        <v>0</v>
      </c>
      <c r="M11" s="236">
        <v>0</v>
      </c>
      <c r="N11" s="236">
        <v>0</v>
      </c>
      <c r="O11" s="236">
        <v>0</v>
      </c>
      <c r="P11" s="236">
        <v>17140</v>
      </c>
      <c r="Q11" s="236">
        <v>2867.7</v>
      </c>
      <c r="R11" s="236">
        <v>10</v>
      </c>
      <c r="S11" s="236">
        <v>1685.58</v>
      </c>
      <c r="T11" s="236">
        <v>0</v>
      </c>
      <c r="U11" s="236">
        <v>0</v>
      </c>
      <c r="V11" s="236">
        <v>0</v>
      </c>
      <c r="W11" s="236">
        <v>0</v>
      </c>
      <c r="X11" s="236">
        <v>0</v>
      </c>
      <c r="Y11" s="236">
        <v>0</v>
      </c>
      <c r="Z11" s="236">
        <v>0</v>
      </c>
      <c r="AA11" s="236">
        <v>12576.72</v>
      </c>
    </row>
    <row r="12" spans="1:27" ht="28.5" customHeight="1">
      <c r="A12" s="234" t="s">
        <v>1723</v>
      </c>
      <c r="B12" s="235" t="s">
        <v>1724</v>
      </c>
      <c r="C12" s="235" t="s">
        <v>1725</v>
      </c>
      <c r="D12" s="235">
        <v>9002.0010000000002</v>
      </c>
      <c r="E12" s="236">
        <v>35575</v>
      </c>
      <c r="F12" s="236">
        <v>0</v>
      </c>
      <c r="G12" s="236">
        <v>0</v>
      </c>
      <c r="H12" s="236">
        <v>0</v>
      </c>
      <c r="I12" s="236">
        <v>0</v>
      </c>
      <c r="J12" s="236">
        <v>0</v>
      </c>
      <c r="K12" s="236">
        <v>0</v>
      </c>
      <c r="L12" s="236">
        <v>0</v>
      </c>
      <c r="M12" s="236">
        <v>0</v>
      </c>
      <c r="N12" s="236">
        <v>0</v>
      </c>
      <c r="O12" s="236">
        <v>0</v>
      </c>
      <c r="P12" s="236">
        <v>35575</v>
      </c>
      <c r="Q12" s="236">
        <v>3274.5</v>
      </c>
      <c r="R12" s="236">
        <v>10</v>
      </c>
      <c r="S12" s="236">
        <v>6192.63</v>
      </c>
      <c r="T12" s="236">
        <v>0</v>
      </c>
      <c r="U12" s="236">
        <v>0</v>
      </c>
      <c r="V12" s="236">
        <v>0</v>
      </c>
      <c r="W12" s="236">
        <v>0</v>
      </c>
      <c r="X12" s="236">
        <v>0</v>
      </c>
      <c r="Y12" s="236">
        <v>0</v>
      </c>
      <c r="Z12" s="236">
        <v>0</v>
      </c>
      <c r="AA12" s="236">
        <v>26097.87</v>
      </c>
    </row>
    <row r="13" spans="1:27" ht="28.5" customHeight="1">
      <c r="A13" s="234" t="s">
        <v>1726</v>
      </c>
      <c r="B13" s="235" t="s">
        <v>1727</v>
      </c>
      <c r="C13" s="235" t="s">
        <v>1728</v>
      </c>
      <c r="D13" s="235">
        <v>9002.0010000000002</v>
      </c>
      <c r="E13" s="236">
        <v>81865.7</v>
      </c>
      <c r="F13" s="236">
        <v>0</v>
      </c>
      <c r="G13" s="236">
        <v>0</v>
      </c>
      <c r="H13" s="236">
        <v>0</v>
      </c>
      <c r="I13" s="236">
        <v>0</v>
      </c>
      <c r="J13" s="236">
        <v>0</v>
      </c>
      <c r="K13" s="236">
        <v>0</v>
      </c>
      <c r="L13" s="236">
        <v>0</v>
      </c>
      <c r="M13" s="236">
        <v>0</v>
      </c>
      <c r="N13" s="236">
        <v>0</v>
      </c>
      <c r="O13" s="236">
        <v>0</v>
      </c>
      <c r="P13" s="236">
        <v>81865.7</v>
      </c>
      <c r="Q13" s="236">
        <v>0</v>
      </c>
      <c r="R13" s="236">
        <v>0</v>
      </c>
      <c r="S13" s="236">
        <v>21468</v>
      </c>
      <c r="T13" s="236">
        <v>0</v>
      </c>
      <c r="U13" s="236">
        <v>0</v>
      </c>
      <c r="V13" s="236">
        <v>0</v>
      </c>
      <c r="W13" s="236">
        <v>0</v>
      </c>
      <c r="X13" s="236">
        <v>0</v>
      </c>
      <c r="Y13" s="236">
        <v>0</v>
      </c>
      <c r="Z13" s="236">
        <v>0</v>
      </c>
      <c r="AA13" s="236">
        <v>24434.09</v>
      </c>
    </row>
    <row r="14" spans="1:27" ht="28.5" customHeight="1">
      <c r="A14" s="234" t="s">
        <v>1729</v>
      </c>
      <c r="B14" s="235" t="s">
        <v>1730</v>
      </c>
      <c r="C14" s="235" t="s">
        <v>1731</v>
      </c>
      <c r="D14" s="235">
        <v>9600.3000221999991</v>
      </c>
      <c r="E14" s="236">
        <v>30812</v>
      </c>
      <c r="F14" s="236">
        <v>0</v>
      </c>
      <c r="G14" s="236">
        <v>0</v>
      </c>
      <c r="H14" s="236">
        <v>0</v>
      </c>
      <c r="I14" s="236">
        <v>0</v>
      </c>
      <c r="J14" s="236">
        <v>0</v>
      </c>
      <c r="K14" s="236">
        <v>0</v>
      </c>
      <c r="L14" s="236">
        <v>0</v>
      </c>
      <c r="M14" s="236">
        <v>0</v>
      </c>
      <c r="N14" s="236">
        <v>0</v>
      </c>
      <c r="O14" s="236">
        <v>0</v>
      </c>
      <c r="P14" s="236">
        <v>30812</v>
      </c>
      <c r="Q14" s="236">
        <v>3117.9</v>
      </c>
      <c r="R14" s="236">
        <v>10</v>
      </c>
      <c r="S14" s="236">
        <v>5041.03</v>
      </c>
      <c r="T14" s="236">
        <v>0</v>
      </c>
      <c r="U14" s="236">
        <v>0</v>
      </c>
      <c r="V14" s="236">
        <v>0</v>
      </c>
      <c r="W14" s="236">
        <v>0</v>
      </c>
      <c r="X14" s="236">
        <v>0</v>
      </c>
      <c r="Y14" s="236">
        <v>0</v>
      </c>
      <c r="Z14" s="236">
        <v>0</v>
      </c>
      <c r="AA14" s="236">
        <v>22643.07</v>
      </c>
    </row>
    <row r="15" spans="1:27" ht="28.5" customHeight="1">
      <c r="A15" s="234" t="s">
        <v>1732</v>
      </c>
      <c r="B15" s="235" t="s">
        <v>1733</v>
      </c>
      <c r="C15" s="235" t="s">
        <v>1734</v>
      </c>
      <c r="D15" s="235">
        <v>9002.0910000000003</v>
      </c>
      <c r="E15" s="236">
        <v>70830.44</v>
      </c>
      <c r="F15" s="236">
        <v>0</v>
      </c>
      <c r="G15" s="236">
        <v>0</v>
      </c>
      <c r="H15" s="236">
        <v>0</v>
      </c>
      <c r="I15" s="236">
        <v>0</v>
      </c>
      <c r="J15" s="236">
        <v>0</v>
      </c>
      <c r="K15" s="236">
        <v>0</v>
      </c>
      <c r="L15" s="236">
        <v>0</v>
      </c>
      <c r="M15" s="236">
        <v>0</v>
      </c>
      <c r="N15" s="236">
        <v>11346.15</v>
      </c>
      <c r="O15" s="236">
        <v>0</v>
      </c>
      <c r="P15" s="236">
        <v>82176.59</v>
      </c>
      <c r="Q15" s="236">
        <v>0</v>
      </c>
      <c r="R15" s="236">
        <v>0</v>
      </c>
      <c r="S15" s="236">
        <v>21576.81</v>
      </c>
      <c r="T15" s="236">
        <v>0</v>
      </c>
      <c r="U15" s="236">
        <v>0</v>
      </c>
      <c r="V15" s="236">
        <v>0</v>
      </c>
      <c r="W15" s="236">
        <v>0</v>
      </c>
      <c r="X15" s="236">
        <v>0</v>
      </c>
      <c r="Y15" s="236">
        <v>0</v>
      </c>
      <c r="Z15" s="236">
        <v>0</v>
      </c>
      <c r="AA15" s="236">
        <v>0</v>
      </c>
    </row>
    <row r="16" spans="1:27" ht="28.5" customHeight="1">
      <c r="A16" s="234" t="s">
        <v>1735</v>
      </c>
      <c r="B16" s="235" t="s">
        <v>1736</v>
      </c>
      <c r="C16" s="235" t="s">
        <v>1737</v>
      </c>
      <c r="D16" s="235">
        <v>9002.0030000000006</v>
      </c>
      <c r="E16" s="236">
        <v>40371</v>
      </c>
      <c r="F16" s="236">
        <v>0</v>
      </c>
      <c r="G16" s="236">
        <v>0</v>
      </c>
      <c r="H16" s="236">
        <v>0</v>
      </c>
      <c r="I16" s="236">
        <v>0</v>
      </c>
      <c r="J16" s="236">
        <v>0</v>
      </c>
      <c r="K16" s="236">
        <v>0</v>
      </c>
      <c r="L16" s="236">
        <v>0</v>
      </c>
      <c r="M16" s="236">
        <v>0</v>
      </c>
      <c r="N16" s="236">
        <v>0</v>
      </c>
      <c r="O16" s="236">
        <v>0</v>
      </c>
      <c r="P16" s="236">
        <v>40371</v>
      </c>
      <c r="Q16" s="236">
        <v>3117.9</v>
      </c>
      <c r="R16" s="236">
        <v>10</v>
      </c>
      <c r="S16" s="236">
        <v>7430.78</v>
      </c>
      <c r="T16" s="236">
        <v>0</v>
      </c>
      <c r="U16" s="236">
        <v>0</v>
      </c>
      <c r="V16" s="236">
        <v>0</v>
      </c>
      <c r="W16" s="236">
        <v>0</v>
      </c>
      <c r="X16" s="236">
        <v>0</v>
      </c>
      <c r="Y16" s="236">
        <v>0</v>
      </c>
      <c r="Z16" s="236">
        <v>0</v>
      </c>
      <c r="AA16" s="236">
        <v>29812.32</v>
      </c>
    </row>
    <row r="17" spans="1:27" ht="28.5" customHeight="1">
      <c r="A17" s="234" t="s">
        <v>1738</v>
      </c>
      <c r="B17" s="235" t="s">
        <v>1739</v>
      </c>
      <c r="C17" s="235" t="s">
        <v>1740</v>
      </c>
      <c r="D17" s="235" t="s">
        <v>1741</v>
      </c>
      <c r="E17" s="236">
        <v>64563.28</v>
      </c>
      <c r="F17" s="236">
        <v>0</v>
      </c>
      <c r="G17" s="236">
        <v>0</v>
      </c>
      <c r="H17" s="236">
        <v>0</v>
      </c>
      <c r="I17" s="236">
        <v>0</v>
      </c>
      <c r="J17" s="236">
        <v>0</v>
      </c>
      <c r="K17" s="236">
        <v>0</v>
      </c>
      <c r="L17" s="236">
        <v>0</v>
      </c>
      <c r="M17" s="236">
        <v>0</v>
      </c>
      <c r="N17" s="236">
        <v>0</v>
      </c>
      <c r="O17" s="236">
        <v>0</v>
      </c>
      <c r="P17" s="236">
        <v>64563.28</v>
      </c>
      <c r="Q17" s="236">
        <v>0</v>
      </c>
      <c r="R17" s="236">
        <v>0</v>
      </c>
      <c r="S17" s="236">
        <v>15412.15</v>
      </c>
      <c r="T17" s="236">
        <v>0</v>
      </c>
      <c r="U17" s="236">
        <v>0</v>
      </c>
      <c r="V17" s="236">
        <v>0</v>
      </c>
      <c r="W17" s="236">
        <v>0</v>
      </c>
      <c r="X17" s="236">
        <v>0</v>
      </c>
      <c r="Y17" s="236">
        <v>0</v>
      </c>
      <c r="Z17" s="236">
        <v>0</v>
      </c>
      <c r="AA17" s="236">
        <v>23306.2</v>
      </c>
    </row>
    <row r="18" spans="1:27" ht="28.5" customHeight="1">
      <c r="A18" s="234" t="s">
        <v>1742</v>
      </c>
      <c r="B18" s="235" t="s">
        <v>1743</v>
      </c>
      <c r="C18" s="235" t="s">
        <v>1744</v>
      </c>
      <c r="D18" s="235">
        <v>1100.001</v>
      </c>
      <c r="E18" s="236">
        <v>19241</v>
      </c>
      <c r="F18" s="236">
        <v>0</v>
      </c>
      <c r="G18" s="236">
        <v>0</v>
      </c>
      <c r="H18" s="236">
        <v>0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19241</v>
      </c>
      <c r="Q18" s="236">
        <v>2803.1</v>
      </c>
      <c r="R18" s="236">
        <v>10</v>
      </c>
      <c r="S18" s="236">
        <v>2226.98</v>
      </c>
      <c r="T18" s="236">
        <v>0</v>
      </c>
      <c r="U18" s="236">
        <v>0</v>
      </c>
      <c r="V18" s="236">
        <v>0</v>
      </c>
      <c r="W18" s="236">
        <v>0</v>
      </c>
      <c r="X18" s="236">
        <v>0</v>
      </c>
      <c r="Y18" s="236">
        <v>0</v>
      </c>
      <c r="Z18" s="236">
        <v>0</v>
      </c>
      <c r="AA18" s="236">
        <v>14200.92</v>
      </c>
    </row>
    <row r="19" spans="1:27" ht="28.5" customHeight="1">
      <c r="A19" s="234" t="s">
        <v>1745</v>
      </c>
      <c r="B19" s="235" t="s">
        <v>1746</v>
      </c>
      <c r="C19" s="235" t="s">
        <v>1747</v>
      </c>
      <c r="D19" s="235">
        <v>9002.0020000000004</v>
      </c>
      <c r="E19" s="236">
        <v>71904</v>
      </c>
      <c r="F19" s="236">
        <v>0</v>
      </c>
      <c r="G19" s="236">
        <v>0</v>
      </c>
      <c r="H19" s="236">
        <v>0</v>
      </c>
      <c r="I19" s="236">
        <v>0</v>
      </c>
      <c r="J19" s="236">
        <v>0</v>
      </c>
      <c r="K19" s="236">
        <v>0</v>
      </c>
      <c r="L19" s="236">
        <v>0</v>
      </c>
      <c r="M19" s="236">
        <v>0</v>
      </c>
      <c r="N19" s="236">
        <v>0</v>
      </c>
      <c r="O19" s="236">
        <v>0</v>
      </c>
      <c r="P19" s="236">
        <v>71904</v>
      </c>
      <c r="Q19" s="236">
        <v>4722.32</v>
      </c>
      <c r="R19" s="236">
        <v>10</v>
      </c>
      <c r="S19" s="236">
        <v>16780.09</v>
      </c>
      <c r="T19" s="236">
        <v>0</v>
      </c>
      <c r="U19" s="236">
        <v>0</v>
      </c>
      <c r="V19" s="236">
        <v>0</v>
      </c>
      <c r="W19" s="236">
        <v>0</v>
      </c>
      <c r="X19" s="236">
        <v>0</v>
      </c>
      <c r="Y19" s="236">
        <v>0</v>
      </c>
      <c r="Z19" s="236">
        <v>0</v>
      </c>
      <c r="AA19" s="236">
        <v>50391.59</v>
      </c>
    </row>
    <row r="20" spans="1:27" ht="28.5" customHeight="1">
      <c r="A20" s="234" t="s">
        <v>1748</v>
      </c>
      <c r="B20" s="235" t="s">
        <v>1749</v>
      </c>
      <c r="C20" s="235" t="s">
        <v>1750</v>
      </c>
      <c r="D20" s="235">
        <v>9002.0020000000004</v>
      </c>
      <c r="E20" s="236">
        <v>163800</v>
      </c>
      <c r="F20" s="236">
        <v>0</v>
      </c>
      <c r="G20" s="236">
        <v>0</v>
      </c>
      <c r="H20" s="236">
        <v>0</v>
      </c>
      <c r="I20" s="236">
        <v>0</v>
      </c>
      <c r="J20" s="236">
        <v>0</v>
      </c>
      <c r="K20" s="236">
        <v>0</v>
      </c>
      <c r="L20" s="236">
        <v>0</v>
      </c>
      <c r="M20" s="236">
        <v>0</v>
      </c>
      <c r="N20" s="236">
        <v>0</v>
      </c>
      <c r="O20" s="236">
        <v>0</v>
      </c>
      <c r="P20" s="236">
        <v>163800</v>
      </c>
      <c r="Q20" s="236">
        <v>3117.9</v>
      </c>
      <c r="R20" s="236">
        <v>10</v>
      </c>
      <c r="S20" s="236">
        <v>57222.45</v>
      </c>
      <c r="T20" s="236">
        <v>0</v>
      </c>
      <c r="U20" s="236">
        <v>26250</v>
      </c>
      <c r="V20" s="236">
        <v>0</v>
      </c>
      <c r="W20" s="236">
        <v>0</v>
      </c>
      <c r="X20" s="236">
        <v>0</v>
      </c>
      <c r="Y20" s="236">
        <v>0</v>
      </c>
      <c r="Z20" s="236">
        <v>0</v>
      </c>
      <c r="AA20" s="236">
        <v>129699.65</v>
      </c>
    </row>
    <row r="21" spans="1:27" ht="28.5" customHeight="1">
      <c r="A21" s="234" t="s">
        <v>1751</v>
      </c>
      <c r="B21" s="235" t="s">
        <v>1752</v>
      </c>
      <c r="C21" s="235" t="s">
        <v>1753</v>
      </c>
      <c r="D21" s="235">
        <v>9002.0010000000002</v>
      </c>
      <c r="E21" s="236">
        <v>45150.6</v>
      </c>
      <c r="F21" s="236">
        <v>0</v>
      </c>
      <c r="G21" s="236">
        <v>0</v>
      </c>
      <c r="H21" s="236">
        <v>0</v>
      </c>
      <c r="I21" s="236">
        <v>0</v>
      </c>
      <c r="J21" s="236">
        <v>0</v>
      </c>
      <c r="K21" s="236">
        <v>0</v>
      </c>
      <c r="L21" s="236">
        <v>0</v>
      </c>
      <c r="M21" s="236">
        <v>0</v>
      </c>
      <c r="N21" s="236">
        <v>0</v>
      </c>
      <c r="O21" s="236">
        <v>0</v>
      </c>
      <c r="P21" s="236">
        <v>45150.6</v>
      </c>
      <c r="Q21" s="236">
        <v>0</v>
      </c>
      <c r="R21" s="236">
        <v>0</v>
      </c>
      <c r="S21" s="236">
        <v>9350.18</v>
      </c>
      <c r="T21" s="236">
        <v>0</v>
      </c>
      <c r="U21" s="236">
        <v>0</v>
      </c>
      <c r="V21" s="236">
        <v>0</v>
      </c>
      <c r="W21" s="236">
        <v>0</v>
      </c>
      <c r="X21" s="236">
        <v>0</v>
      </c>
      <c r="Y21" s="236">
        <v>0</v>
      </c>
      <c r="Z21" s="236">
        <v>0</v>
      </c>
      <c r="AA21" s="236">
        <v>17159.98</v>
      </c>
    </row>
    <row r="22" spans="1:27" ht="28.5" customHeight="1">
      <c r="A22" s="234" t="s">
        <v>1754</v>
      </c>
      <c r="B22" s="235" t="s">
        <v>1755</v>
      </c>
      <c r="C22" s="235" t="s">
        <v>1756</v>
      </c>
      <c r="D22" s="235">
        <v>9002.0030000000006</v>
      </c>
      <c r="E22" s="236">
        <v>42561.89</v>
      </c>
      <c r="F22" s="236">
        <v>0</v>
      </c>
      <c r="G22" s="236">
        <v>0</v>
      </c>
      <c r="H22" s="236">
        <v>0</v>
      </c>
      <c r="I22" s="236">
        <v>0</v>
      </c>
      <c r="J22" s="236">
        <v>0</v>
      </c>
      <c r="K22" s="236">
        <v>0</v>
      </c>
      <c r="L22" s="236">
        <v>0</v>
      </c>
      <c r="M22" s="236">
        <v>0</v>
      </c>
      <c r="N22" s="236">
        <v>0</v>
      </c>
      <c r="O22" s="236">
        <v>0</v>
      </c>
      <c r="P22" s="236">
        <v>42561.89</v>
      </c>
      <c r="Q22" s="236">
        <v>0</v>
      </c>
      <c r="R22" s="236">
        <v>0</v>
      </c>
      <c r="S22" s="236">
        <v>8573.57</v>
      </c>
      <c r="T22" s="236">
        <v>0</v>
      </c>
      <c r="U22" s="236">
        <v>0</v>
      </c>
      <c r="V22" s="236">
        <v>0</v>
      </c>
      <c r="W22" s="236">
        <v>0</v>
      </c>
      <c r="X22" s="236">
        <v>0</v>
      </c>
      <c r="Y22" s="236">
        <v>0</v>
      </c>
      <c r="Z22" s="236">
        <v>0</v>
      </c>
      <c r="AA22" s="236">
        <v>19382</v>
      </c>
    </row>
    <row r="23" spans="1:27" ht="28.5" customHeight="1">
      <c r="A23" s="234" t="s">
        <v>1757</v>
      </c>
      <c r="B23" s="235" t="s">
        <v>1758</v>
      </c>
      <c r="C23" s="235" t="s">
        <v>1759</v>
      </c>
      <c r="D23" s="235">
        <v>9002.0010000000002</v>
      </c>
      <c r="E23" s="236">
        <v>130834.66</v>
      </c>
      <c r="F23" s="236">
        <v>0</v>
      </c>
      <c r="G23" s="236">
        <v>0</v>
      </c>
      <c r="H23" s="236">
        <v>0</v>
      </c>
      <c r="I23" s="236">
        <v>0</v>
      </c>
      <c r="J23" s="236">
        <v>0</v>
      </c>
      <c r="K23" s="236">
        <v>0</v>
      </c>
      <c r="L23" s="236">
        <v>0</v>
      </c>
      <c r="M23" s="236">
        <v>0</v>
      </c>
      <c r="N23" s="236">
        <v>0</v>
      </c>
      <c r="O23" s="236">
        <v>0</v>
      </c>
      <c r="P23" s="236">
        <v>130834.66</v>
      </c>
      <c r="Q23" s="236">
        <v>0</v>
      </c>
      <c r="R23" s="236">
        <v>0</v>
      </c>
      <c r="S23" s="236">
        <v>43210.6</v>
      </c>
      <c r="T23" s="236">
        <v>0</v>
      </c>
      <c r="U23" s="236">
        <v>0</v>
      </c>
      <c r="V23" s="236">
        <v>0</v>
      </c>
      <c r="W23" s="236">
        <v>0</v>
      </c>
      <c r="X23" s="236">
        <v>0</v>
      </c>
      <c r="Y23" s="236">
        <v>0</v>
      </c>
      <c r="Z23" s="236">
        <v>0</v>
      </c>
      <c r="AA23" s="236">
        <v>37368.019999999997</v>
      </c>
    </row>
    <row r="24" spans="1:27" ht="28.5" customHeight="1">
      <c r="A24" s="234" t="s">
        <v>1760</v>
      </c>
      <c r="B24" s="235" t="s">
        <v>1761</v>
      </c>
      <c r="C24" s="235" t="s">
        <v>1762</v>
      </c>
      <c r="D24" s="235">
        <v>9400</v>
      </c>
      <c r="E24" s="236">
        <v>158923</v>
      </c>
      <c r="F24" s="236">
        <v>0</v>
      </c>
      <c r="G24" s="236">
        <v>0</v>
      </c>
      <c r="H24" s="236">
        <v>0</v>
      </c>
      <c r="I24" s="236">
        <v>0</v>
      </c>
      <c r="J24" s="236">
        <v>0</v>
      </c>
      <c r="K24" s="236">
        <v>0</v>
      </c>
      <c r="L24" s="236">
        <v>0</v>
      </c>
      <c r="M24" s="236">
        <v>0</v>
      </c>
      <c r="N24" s="236">
        <v>0</v>
      </c>
      <c r="O24" s="236">
        <v>0</v>
      </c>
      <c r="P24" s="236">
        <v>158923</v>
      </c>
      <c r="Q24" s="236">
        <v>0</v>
      </c>
      <c r="R24" s="236">
        <v>0</v>
      </c>
      <c r="S24" s="236">
        <v>55850.35</v>
      </c>
      <c r="T24" s="236">
        <v>0</v>
      </c>
      <c r="U24" s="236">
        <v>0</v>
      </c>
      <c r="V24" s="236">
        <v>0</v>
      </c>
      <c r="W24" s="236">
        <v>0</v>
      </c>
      <c r="X24" s="236">
        <v>0</v>
      </c>
      <c r="Y24" s="236">
        <v>0</v>
      </c>
      <c r="Z24" s="236">
        <v>0</v>
      </c>
      <c r="AA24" s="236">
        <v>103072.65</v>
      </c>
    </row>
    <row r="25" spans="1:27" ht="28.5" customHeight="1">
      <c r="A25" s="234" t="s">
        <v>1763</v>
      </c>
      <c r="B25" s="235" t="s">
        <v>1764</v>
      </c>
      <c r="C25" s="235" t="s">
        <v>1765</v>
      </c>
      <c r="D25" s="235" t="s">
        <v>1766</v>
      </c>
      <c r="E25" s="236">
        <v>2978</v>
      </c>
      <c r="F25" s="236">
        <v>0</v>
      </c>
      <c r="G25" s="236">
        <v>0</v>
      </c>
      <c r="H25" s="236">
        <v>0</v>
      </c>
      <c r="I25" s="236">
        <v>0</v>
      </c>
      <c r="J25" s="236">
        <v>0</v>
      </c>
      <c r="K25" s="236">
        <v>0</v>
      </c>
      <c r="L25" s="236">
        <v>0</v>
      </c>
      <c r="M25" s="236">
        <v>0</v>
      </c>
      <c r="N25" s="236">
        <v>0</v>
      </c>
      <c r="O25" s="236">
        <v>0</v>
      </c>
      <c r="P25" s="236">
        <v>2978</v>
      </c>
      <c r="Q25" s="236">
        <v>2975</v>
      </c>
      <c r="R25" s="236">
        <v>3</v>
      </c>
      <c r="S25" s="236">
        <v>0</v>
      </c>
      <c r="T25" s="236">
        <v>0</v>
      </c>
      <c r="U25" s="236">
        <v>0</v>
      </c>
      <c r="V25" s="236">
        <v>0</v>
      </c>
      <c r="W25" s="236">
        <v>0</v>
      </c>
      <c r="X25" s="236">
        <v>0</v>
      </c>
      <c r="Y25" s="236">
        <v>0</v>
      </c>
      <c r="Z25" s="236">
        <v>0</v>
      </c>
      <c r="AA25" s="236">
        <v>0</v>
      </c>
    </row>
    <row r="26" spans="1:27" ht="28.5" customHeight="1">
      <c r="A26" s="234" t="s">
        <v>1767</v>
      </c>
      <c r="B26" s="235" t="s">
        <v>1768</v>
      </c>
      <c r="C26" s="235" t="s">
        <v>1769</v>
      </c>
      <c r="D26" s="235">
        <v>9100</v>
      </c>
      <c r="E26" s="236">
        <v>261582.77</v>
      </c>
      <c r="F26" s="236">
        <v>0</v>
      </c>
      <c r="G26" s="236">
        <v>0</v>
      </c>
      <c r="H26" s="236">
        <v>0</v>
      </c>
      <c r="I26" s="236">
        <v>0</v>
      </c>
      <c r="J26" s="236">
        <v>0</v>
      </c>
      <c r="K26" s="236">
        <v>0</v>
      </c>
      <c r="L26" s="236">
        <v>0</v>
      </c>
      <c r="M26" s="236">
        <v>0</v>
      </c>
      <c r="N26" s="236">
        <v>0</v>
      </c>
      <c r="O26" s="236">
        <v>0</v>
      </c>
      <c r="P26" s="236">
        <v>261582.77</v>
      </c>
      <c r="Q26" s="236">
        <v>0</v>
      </c>
      <c r="R26" s="236">
        <v>0</v>
      </c>
      <c r="S26" s="236">
        <v>102047.25</v>
      </c>
      <c r="T26" s="236">
        <v>0</v>
      </c>
      <c r="U26" s="236">
        <v>-14851</v>
      </c>
      <c r="V26" s="236">
        <v>0</v>
      </c>
      <c r="W26" s="236">
        <v>0</v>
      </c>
      <c r="X26" s="236">
        <v>0</v>
      </c>
      <c r="Y26" s="236">
        <v>0</v>
      </c>
      <c r="Z26" s="236">
        <v>0</v>
      </c>
      <c r="AA26" s="236">
        <v>42838.47</v>
      </c>
    </row>
    <row r="27" spans="1:27" ht="28.5" customHeight="1">
      <c r="A27" s="234" t="s">
        <v>1770</v>
      </c>
      <c r="B27" s="235" t="s">
        <v>1771</v>
      </c>
      <c r="C27" s="235" t="s">
        <v>1772</v>
      </c>
      <c r="D27" s="235">
        <v>9002.0020000000004</v>
      </c>
      <c r="E27" s="236">
        <v>76440</v>
      </c>
      <c r="F27" s="236">
        <v>0</v>
      </c>
      <c r="G27" s="236">
        <v>0</v>
      </c>
      <c r="H27" s="236">
        <v>0</v>
      </c>
      <c r="I27" s="236">
        <v>0</v>
      </c>
      <c r="J27" s="236">
        <v>0</v>
      </c>
      <c r="K27" s="236">
        <v>0</v>
      </c>
      <c r="L27" s="236">
        <v>0</v>
      </c>
      <c r="M27" s="236">
        <v>0</v>
      </c>
      <c r="N27" s="236">
        <v>0</v>
      </c>
      <c r="O27" s="236">
        <v>0</v>
      </c>
      <c r="P27" s="236">
        <v>76440</v>
      </c>
      <c r="Q27" s="236">
        <v>3117.9</v>
      </c>
      <c r="R27" s="236">
        <v>10</v>
      </c>
      <c r="S27" s="236">
        <v>18929.240000000002</v>
      </c>
      <c r="T27" s="236">
        <v>0</v>
      </c>
      <c r="U27" s="236">
        <v>0</v>
      </c>
      <c r="V27" s="236">
        <v>0</v>
      </c>
      <c r="W27" s="236">
        <v>0</v>
      </c>
      <c r="X27" s="236">
        <v>0</v>
      </c>
      <c r="Y27" s="236">
        <v>0</v>
      </c>
      <c r="Z27" s="236">
        <v>0</v>
      </c>
      <c r="AA27" s="236">
        <v>54382.86</v>
      </c>
    </row>
    <row r="28" spans="1:27" ht="28.5" customHeight="1">
      <c r="A28" s="234" t="s">
        <v>1773</v>
      </c>
      <c r="B28" s="235" t="s">
        <v>1774</v>
      </c>
      <c r="C28" s="235" t="s">
        <v>1775</v>
      </c>
      <c r="D28" s="235">
        <v>9002.0010000000002</v>
      </c>
      <c r="E28" s="236">
        <v>50350</v>
      </c>
      <c r="F28" s="236">
        <v>0</v>
      </c>
      <c r="G28" s="236">
        <v>0</v>
      </c>
      <c r="H28" s="236">
        <v>0</v>
      </c>
      <c r="I28" s="236">
        <v>0</v>
      </c>
      <c r="J28" s="236">
        <v>0</v>
      </c>
      <c r="K28" s="236">
        <v>0</v>
      </c>
      <c r="L28" s="236">
        <v>0</v>
      </c>
      <c r="M28" s="236">
        <v>0</v>
      </c>
      <c r="N28" s="236">
        <v>0</v>
      </c>
      <c r="O28" s="236">
        <v>-500</v>
      </c>
      <c r="P28" s="236">
        <v>49850</v>
      </c>
      <c r="Q28" s="236">
        <v>0</v>
      </c>
      <c r="R28" s="236">
        <v>0</v>
      </c>
      <c r="S28" s="236">
        <v>10760</v>
      </c>
      <c r="T28" s="236">
        <v>0</v>
      </c>
      <c r="U28" s="236">
        <v>0</v>
      </c>
      <c r="V28" s="236">
        <v>0</v>
      </c>
      <c r="W28" s="236">
        <v>0</v>
      </c>
      <c r="X28" s="236">
        <v>0</v>
      </c>
      <c r="Y28" s="236">
        <v>0</v>
      </c>
      <c r="Z28" s="236">
        <v>0</v>
      </c>
      <c r="AA28" s="236">
        <v>39090</v>
      </c>
    </row>
    <row r="29" spans="1:27" ht="28.5" customHeight="1">
      <c r="A29" s="234" t="s">
        <v>1776</v>
      </c>
      <c r="B29" s="235" t="s">
        <v>1777</v>
      </c>
      <c r="C29" s="235" t="s">
        <v>1778</v>
      </c>
      <c r="D29" s="235">
        <v>1150</v>
      </c>
      <c r="E29" s="236">
        <v>50000</v>
      </c>
      <c r="F29" s="236">
        <v>0</v>
      </c>
      <c r="G29" s="236">
        <v>0</v>
      </c>
      <c r="H29" s="236">
        <v>0</v>
      </c>
      <c r="I29" s="236">
        <v>0</v>
      </c>
      <c r="J29" s="236">
        <v>0</v>
      </c>
      <c r="K29" s="236">
        <v>0</v>
      </c>
      <c r="L29" s="236">
        <v>0</v>
      </c>
      <c r="M29" s="236">
        <v>0</v>
      </c>
      <c r="N29" s="236">
        <v>0</v>
      </c>
      <c r="O29" s="236">
        <v>-4662</v>
      </c>
      <c r="P29" s="236">
        <v>45338</v>
      </c>
      <c r="Q29" s="236">
        <v>0</v>
      </c>
      <c r="R29" s="236">
        <v>0</v>
      </c>
      <c r="S29" s="236">
        <v>9406.4</v>
      </c>
      <c r="T29" s="236">
        <v>0</v>
      </c>
      <c r="U29" s="236">
        <v>4662</v>
      </c>
      <c r="V29" s="236">
        <v>0</v>
      </c>
      <c r="W29" s="236">
        <v>0</v>
      </c>
      <c r="X29" s="236">
        <v>0</v>
      </c>
      <c r="Y29" s="236">
        <v>0</v>
      </c>
      <c r="Z29" s="236">
        <v>0</v>
      </c>
      <c r="AA29" s="236">
        <v>40593.599999999999</v>
      </c>
    </row>
    <row r="30" spans="1:27" ht="28.5" customHeight="1">
      <c r="A30" s="234" t="s">
        <v>1779</v>
      </c>
      <c r="B30" s="235" t="s">
        <v>1780</v>
      </c>
      <c r="C30" s="235" t="s">
        <v>1781</v>
      </c>
      <c r="D30" s="235">
        <v>9400</v>
      </c>
      <c r="E30" s="236">
        <v>25500</v>
      </c>
      <c r="F30" s="236">
        <v>0</v>
      </c>
      <c r="G30" s="236">
        <v>0</v>
      </c>
      <c r="H30" s="236">
        <v>0</v>
      </c>
      <c r="I30" s="236">
        <v>0</v>
      </c>
      <c r="J30" s="236">
        <v>0</v>
      </c>
      <c r="K30" s="236">
        <v>0</v>
      </c>
      <c r="L30" s="236">
        <v>0</v>
      </c>
      <c r="M30" s="236">
        <v>0</v>
      </c>
      <c r="N30" s="236">
        <v>0</v>
      </c>
      <c r="O30" s="236">
        <v>0</v>
      </c>
      <c r="P30" s="236">
        <v>25500</v>
      </c>
      <c r="Q30" s="236">
        <v>3117.9</v>
      </c>
      <c r="R30" s="236">
        <v>10</v>
      </c>
      <c r="S30" s="236">
        <v>3713.03</v>
      </c>
      <c r="T30" s="236">
        <v>0</v>
      </c>
      <c r="U30" s="236">
        <v>0</v>
      </c>
      <c r="V30" s="236">
        <v>0</v>
      </c>
      <c r="W30" s="236">
        <v>0</v>
      </c>
      <c r="X30" s="236">
        <v>0</v>
      </c>
      <c r="Y30" s="236">
        <v>0</v>
      </c>
      <c r="Z30" s="236">
        <v>0</v>
      </c>
      <c r="AA30" s="236">
        <v>18659.07</v>
      </c>
    </row>
    <row r="31" spans="1:27" ht="28.5" customHeight="1">
      <c r="A31" s="234" t="s">
        <v>1782</v>
      </c>
      <c r="B31" s="235" t="s">
        <v>1783</v>
      </c>
      <c r="C31" s="235" t="s">
        <v>1784</v>
      </c>
      <c r="D31" s="235">
        <v>9002.0010000000002</v>
      </c>
      <c r="E31" s="236">
        <v>24000</v>
      </c>
      <c r="F31" s="236">
        <v>0</v>
      </c>
      <c r="G31" s="236">
        <v>0</v>
      </c>
      <c r="H31" s="236">
        <v>0</v>
      </c>
      <c r="I31" s="236">
        <v>0</v>
      </c>
      <c r="J31" s="236">
        <v>0</v>
      </c>
      <c r="K31" s="236">
        <v>0</v>
      </c>
      <c r="L31" s="236">
        <v>0</v>
      </c>
      <c r="M31" s="236">
        <v>0</v>
      </c>
      <c r="N31" s="236">
        <v>0</v>
      </c>
      <c r="O31" s="236">
        <v>0</v>
      </c>
      <c r="P31" s="236">
        <v>24000</v>
      </c>
      <c r="Q31" s="236">
        <v>3117.9</v>
      </c>
      <c r="R31" s="236">
        <v>10</v>
      </c>
      <c r="S31" s="236">
        <v>3338.03</v>
      </c>
      <c r="T31" s="236">
        <v>0</v>
      </c>
      <c r="U31" s="236">
        <v>0</v>
      </c>
      <c r="V31" s="236">
        <v>0</v>
      </c>
      <c r="W31" s="236">
        <v>0</v>
      </c>
      <c r="X31" s="236">
        <v>0</v>
      </c>
      <c r="Y31" s="236">
        <v>0</v>
      </c>
      <c r="Z31" s="236">
        <v>0</v>
      </c>
      <c r="AA31" s="236">
        <v>17534.07</v>
      </c>
    </row>
    <row r="32" spans="1:27" ht="28.5" customHeight="1">
      <c r="A32" s="234" t="s">
        <v>1785</v>
      </c>
      <c r="B32" s="235" t="s">
        <v>1786</v>
      </c>
      <c r="C32" s="235" t="s">
        <v>1787</v>
      </c>
      <c r="D32" s="235">
        <v>9002.0010000000002</v>
      </c>
      <c r="E32" s="236">
        <v>67000</v>
      </c>
      <c r="F32" s="236">
        <v>0</v>
      </c>
      <c r="G32" s="236">
        <v>0</v>
      </c>
      <c r="H32" s="236">
        <v>0</v>
      </c>
      <c r="I32" s="236">
        <v>0</v>
      </c>
      <c r="J32" s="236">
        <v>0</v>
      </c>
      <c r="K32" s="236">
        <v>0</v>
      </c>
      <c r="L32" s="236">
        <v>0</v>
      </c>
      <c r="M32" s="236">
        <v>0</v>
      </c>
      <c r="N32" s="236">
        <v>0</v>
      </c>
      <c r="O32" s="236">
        <v>0</v>
      </c>
      <c r="P32" s="236">
        <v>67000</v>
      </c>
      <c r="Q32" s="236">
        <v>3117.9</v>
      </c>
      <c r="R32" s="236">
        <v>10</v>
      </c>
      <c r="S32" s="236">
        <v>15625.24</v>
      </c>
      <c r="T32" s="236">
        <v>0</v>
      </c>
      <c r="U32" s="236">
        <v>0</v>
      </c>
      <c r="V32" s="236">
        <v>0</v>
      </c>
      <c r="W32" s="236">
        <v>0</v>
      </c>
      <c r="X32" s="236">
        <v>0</v>
      </c>
      <c r="Y32" s="236">
        <v>0</v>
      </c>
      <c r="Z32" s="236">
        <v>0</v>
      </c>
      <c r="AA32" s="236">
        <v>48246.86</v>
      </c>
    </row>
    <row r="33" spans="1:27" ht="28.5" customHeight="1">
      <c r="A33" s="234" t="s">
        <v>1788</v>
      </c>
      <c r="B33" s="235" t="s">
        <v>1789</v>
      </c>
      <c r="C33" s="235" t="s">
        <v>1790</v>
      </c>
      <c r="D33" s="235" t="s">
        <v>1741</v>
      </c>
      <c r="E33" s="236">
        <v>32254.79</v>
      </c>
      <c r="F33" s="236">
        <v>0</v>
      </c>
      <c r="G33" s="236">
        <v>0</v>
      </c>
      <c r="H33" s="236">
        <v>0</v>
      </c>
      <c r="I33" s="236">
        <v>0</v>
      </c>
      <c r="J33" s="236">
        <v>0</v>
      </c>
      <c r="K33" s="236">
        <v>0</v>
      </c>
      <c r="L33" s="236">
        <v>0</v>
      </c>
      <c r="M33" s="236">
        <v>0</v>
      </c>
      <c r="N33" s="236">
        <v>0</v>
      </c>
      <c r="O33" s="236">
        <v>0</v>
      </c>
      <c r="P33" s="236">
        <v>32254.79</v>
      </c>
      <c r="Q33" s="236">
        <v>0</v>
      </c>
      <c r="R33" s="236">
        <v>0</v>
      </c>
      <c r="S33" s="236">
        <v>5858.7</v>
      </c>
      <c r="T33" s="236">
        <v>0</v>
      </c>
      <c r="U33" s="236">
        <v>0</v>
      </c>
      <c r="V33" s="236">
        <v>0</v>
      </c>
      <c r="W33" s="236">
        <v>0</v>
      </c>
      <c r="X33" s="236">
        <v>0</v>
      </c>
      <c r="Y33" s="236">
        <v>0</v>
      </c>
      <c r="Z33" s="236">
        <v>0</v>
      </c>
      <c r="AA33" s="236">
        <v>0</v>
      </c>
    </row>
    <row r="34" spans="1:27" ht="28.5" customHeight="1">
      <c r="A34" s="234" t="s">
        <v>1791</v>
      </c>
      <c r="B34" s="235" t="s">
        <v>1792</v>
      </c>
      <c r="C34" s="235" t="s">
        <v>1793</v>
      </c>
      <c r="D34" s="235">
        <v>9002.0020000000004</v>
      </c>
      <c r="E34" s="236">
        <v>12000</v>
      </c>
      <c r="F34" s="236">
        <v>0</v>
      </c>
      <c r="G34" s="236">
        <v>0</v>
      </c>
      <c r="H34" s="236">
        <v>0</v>
      </c>
      <c r="I34" s="236">
        <v>0</v>
      </c>
      <c r="J34" s="236">
        <v>0</v>
      </c>
      <c r="K34" s="236">
        <v>0</v>
      </c>
      <c r="L34" s="236">
        <v>0</v>
      </c>
      <c r="M34" s="236">
        <v>0</v>
      </c>
      <c r="N34" s="236">
        <v>0</v>
      </c>
      <c r="O34" s="236">
        <v>0</v>
      </c>
      <c r="P34" s="236">
        <v>12000</v>
      </c>
      <c r="Q34" s="236">
        <v>2100</v>
      </c>
      <c r="R34" s="236">
        <v>7</v>
      </c>
      <c r="S34" s="236">
        <v>723.6</v>
      </c>
      <c r="T34" s="236">
        <v>0</v>
      </c>
      <c r="U34" s="236">
        <v>0</v>
      </c>
      <c r="V34" s="236">
        <v>0</v>
      </c>
      <c r="W34" s="236">
        <v>0</v>
      </c>
      <c r="X34" s="236">
        <v>0</v>
      </c>
      <c r="Y34" s="236">
        <v>0</v>
      </c>
      <c r="Z34" s="236">
        <v>0</v>
      </c>
      <c r="AA34" s="236">
        <v>9169.4</v>
      </c>
    </row>
    <row r="35" spans="1:27" ht="28.5" customHeight="1">
      <c r="A35" s="234" t="s">
        <v>1794</v>
      </c>
      <c r="B35" s="235" t="s">
        <v>1795</v>
      </c>
      <c r="C35" s="235" t="s">
        <v>1765</v>
      </c>
      <c r="D35" s="235" t="s">
        <v>1766</v>
      </c>
      <c r="E35" s="236">
        <v>21000</v>
      </c>
      <c r="F35" s="236">
        <v>0</v>
      </c>
      <c r="G35" s="236">
        <v>0</v>
      </c>
      <c r="H35" s="236">
        <v>0</v>
      </c>
      <c r="I35" s="236">
        <v>0</v>
      </c>
      <c r="J35" s="236">
        <v>0</v>
      </c>
      <c r="K35" s="236">
        <v>0</v>
      </c>
      <c r="L35" s="236">
        <v>0</v>
      </c>
      <c r="M35" s="236">
        <v>0</v>
      </c>
      <c r="N35" s="236">
        <v>0</v>
      </c>
      <c r="O35" s="236">
        <v>0</v>
      </c>
      <c r="P35" s="236">
        <v>21000</v>
      </c>
      <c r="Q35" s="236">
        <v>0</v>
      </c>
      <c r="R35" s="236">
        <v>0</v>
      </c>
      <c r="S35" s="236">
        <v>3045</v>
      </c>
      <c r="T35" s="236">
        <v>0</v>
      </c>
      <c r="U35" s="236">
        <v>0</v>
      </c>
      <c r="V35" s="236">
        <v>0</v>
      </c>
      <c r="W35" s="236">
        <v>0</v>
      </c>
      <c r="X35" s="236">
        <v>0</v>
      </c>
      <c r="Y35" s="236">
        <v>0</v>
      </c>
      <c r="Z35" s="236">
        <v>0</v>
      </c>
      <c r="AA35" s="236">
        <v>17955</v>
      </c>
    </row>
    <row r="36" spans="1:27" ht="28.5" customHeight="1">
      <c r="A36" s="234" t="s">
        <v>1796</v>
      </c>
      <c r="B36" s="235" t="s">
        <v>1797</v>
      </c>
      <c r="C36" s="235" t="s">
        <v>1753</v>
      </c>
      <c r="D36" s="235">
        <v>9002.0010000000002</v>
      </c>
      <c r="E36" s="236">
        <v>25000</v>
      </c>
      <c r="F36" s="236">
        <v>0</v>
      </c>
      <c r="G36" s="236">
        <v>0</v>
      </c>
      <c r="H36" s="236">
        <v>0</v>
      </c>
      <c r="I36" s="236">
        <v>0</v>
      </c>
      <c r="J36" s="236">
        <v>0</v>
      </c>
      <c r="K36" s="236">
        <v>0</v>
      </c>
      <c r="L36" s="236">
        <v>0</v>
      </c>
      <c r="M36" s="236">
        <v>13095.23</v>
      </c>
      <c r="N36" s="236">
        <v>0</v>
      </c>
      <c r="O36" s="236">
        <v>0</v>
      </c>
      <c r="P36" s="236">
        <v>11904.77</v>
      </c>
      <c r="Q36" s="236">
        <v>0</v>
      </c>
      <c r="R36" s="236">
        <v>0</v>
      </c>
      <c r="S36" s="236">
        <v>865.95</v>
      </c>
      <c r="T36" s="236">
        <v>0</v>
      </c>
      <c r="U36" s="236">
        <v>0</v>
      </c>
      <c r="V36" s="236">
        <v>0</v>
      </c>
      <c r="W36" s="236">
        <v>0</v>
      </c>
      <c r="X36" s="236">
        <v>0</v>
      </c>
      <c r="Y36" s="236">
        <v>0</v>
      </c>
      <c r="Z36" s="236">
        <v>0</v>
      </c>
      <c r="AA36" s="236">
        <v>11038.82</v>
      </c>
    </row>
    <row r="37" spans="1:27" ht="28.5" customHeight="1">
      <c r="A37" s="234" t="s">
        <v>1798</v>
      </c>
      <c r="B37" s="235" t="s">
        <v>1799</v>
      </c>
      <c r="C37" s="235" t="s">
        <v>472</v>
      </c>
      <c r="D37" s="235">
        <v>9002.0210000000006</v>
      </c>
      <c r="E37" s="236">
        <v>54878.080000000002</v>
      </c>
      <c r="F37" s="236">
        <v>0</v>
      </c>
      <c r="G37" s="236">
        <v>0</v>
      </c>
      <c r="H37" s="236">
        <v>0</v>
      </c>
      <c r="I37" s="236">
        <v>0</v>
      </c>
      <c r="J37" s="236">
        <v>0</v>
      </c>
      <c r="K37" s="236">
        <v>0</v>
      </c>
      <c r="L37" s="236">
        <v>0</v>
      </c>
      <c r="M37" s="236">
        <v>0</v>
      </c>
      <c r="N37" s="236">
        <v>10967.55</v>
      </c>
      <c r="O37" s="236">
        <v>0</v>
      </c>
      <c r="P37" s="236">
        <v>65845.63</v>
      </c>
      <c r="Q37" s="236">
        <v>0</v>
      </c>
      <c r="R37" s="236">
        <v>0</v>
      </c>
      <c r="S37" s="236">
        <v>15860.97</v>
      </c>
      <c r="T37" s="236">
        <v>0</v>
      </c>
      <c r="U37" s="236">
        <v>0</v>
      </c>
      <c r="V37" s="236">
        <v>0</v>
      </c>
      <c r="W37" s="236">
        <v>0</v>
      </c>
      <c r="X37" s="236">
        <v>0</v>
      </c>
      <c r="Y37" s="236">
        <v>0</v>
      </c>
      <c r="Z37" s="236">
        <v>0</v>
      </c>
      <c r="AA37" s="236">
        <v>0</v>
      </c>
    </row>
    <row r="38" spans="1:27" ht="28.5" customHeight="1">
      <c r="A38" s="237"/>
      <c r="B38" s="237"/>
      <c r="C38" s="237"/>
      <c r="D38" s="237" t="s">
        <v>1800</v>
      </c>
      <c r="E38" s="238">
        <v>2181728</v>
      </c>
      <c r="F38" s="238">
        <v>0</v>
      </c>
      <c r="G38" s="238">
        <v>0</v>
      </c>
      <c r="H38" s="238">
        <v>0</v>
      </c>
      <c r="I38" s="238">
        <v>0</v>
      </c>
      <c r="J38" s="238">
        <v>0</v>
      </c>
      <c r="K38" s="238">
        <v>0</v>
      </c>
      <c r="L38" s="238">
        <v>0</v>
      </c>
      <c r="M38" s="238">
        <v>13095.23</v>
      </c>
      <c r="N38" s="238">
        <v>22313.7</v>
      </c>
      <c r="O38" s="238">
        <v>-5162</v>
      </c>
      <c r="P38" s="238">
        <v>2185784.4700000002</v>
      </c>
      <c r="Q38" s="238">
        <v>62347.92</v>
      </c>
      <c r="R38" s="238">
        <v>190</v>
      </c>
      <c r="S38" s="238">
        <v>606945.44999999995</v>
      </c>
      <c r="T38" s="238">
        <v>0</v>
      </c>
      <c r="U38" s="238">
        <v>16061</v>
      </c>
      <c r="V38" s="238">
        <v>0</v>
      </c>
      <c r="W38" s="238">
        <v>0</v>
      </c>
      <c r="X38" s="238">
        <v>0</v>
      </c>
      <c r="Y38" s="238">
        <v>0</v>
      </c>
      <c r="Z38" s="238">
        <v>0</v>
      </c>
      <c r="AA38" s="238">
        <v>1144891.18</v>
      </c>
    </row>
    <row r="39" spans="1:27" ht="15">
      <c r="A39" s="237"/>
      <c r="B39" s="237"/>
      <c r="C39" s="237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7"/>
    </row>
    <row r="40" spans="1:27" ht="15">
      <c r="A40" s="237"/>
      <c r="B40" s="237"/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</row>
    <row r="41" spans="1:27" ht="20.25">
      <c r="A41" s="239" t="s">
        <v>643</v>
      </c>
      <c r="B41" s="237"/>
      <c r="C41" s="237"/>
      <c r="D41" s="237"/>
      <c r="E41" s="237"/>
      <c r="F41" s="239" t="s">
        <v>644</v>
      </c>
      <c r="G41" s="237"/>
      <c r="H41" s="237"/>
      <c r="I41" s="237"/>
      <c r="J41" s="237"/>
      <c r="K41" s="237"/>
      <c r="L41" s="237"/>
      <c r="M41" s="237"/>
      <c r="N41" s="237"/>
      <c r="O41" s="237"/>
      <c r="P41" s="237"/>
      <c r="Q41" s="237"/>
      <c r="R41" s="237"/>
      <c r="S41" s="237"/>
      <c r="T41" s="237"/>
      <c r="U41" s="237"/>
      <c r="V41" s="237"/>
      <c r="W41" s="237"/>
      <c r="X41" s="237"/>
      <c r="Y41" s="237"/>
      <c r="Z41" s="237"/>
      <c r="AA41" s="237"/>
    </row>
    <row r="42" spans="1:27" ht="20.25">
      <c r="A42" s="237"/>
      <c r="B42" s="237"/>
      <c r="C42" s="237"/>
      <c r="D42" s="237"/>
      <c r="E42" s="237"/>
      <c r="F42" s="237"/>
      <c r="G42" s="237"/>
      <c r="H42" s="237"/>
      <c r="I42" s="239" t="s">
        <v>645</v>
      </c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7"/>
      <c r="Z42" s="237"/>
      <c r="AA42" s="237"/>
    </row>
    <row r="43" spans="1:27" ht="15">
      <c r="A43" s="237"/>
      <c r="B43" s="237"/>
      <c r="C43" s="237"/>
      <c r="D43" s="237"/>
      <c r="E43" s="237"/>
      <c r="F43" s="237"/>
      <c r="G43" s="237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  <c r="AA43" s="237"/>
    </row>
    <row r="44" spans="1:27" ht="20.25">
      <c r="A44" s="239" t="s">
        <v>646</v>
      </c>
      <c r="B44" s="237"/>
      <c r="C44" s="237"/>
      <c r="D44" s="237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P44" s="237"/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</row>
    <row r="45" spans="1:27" ht="20.25">
      <c r="A45" s="237"/>
      <c r="B45" s="237"/>
      <c r="C45" s="237"/>
      <c r="D45" s="239" t="s">
        <v>647</v>
      </c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P45" s="237"/>
      <c r="Q45" s="237"/>
      <c r="R45" s="237"/>
      <c r="S45" s="237"/>
      <c r="T45" s="237"/>
      <c r="U45" s="237"/>
      <c r="V45" s="237"/>
      <c r="W45" s="237"/>
      <c r="X45" s="237"/>
      <c r="Y45" s="237"/>
      <c r="Z45" s="237"/>
      <c r="AA45" s="237"/>
    </row>
  </sheetData>
  <mergeCells count="1">
    <mergeCell ref="C1:AA1"/>
  </mergeCells>
  <phoneticPr fontId="1" type="noConversion"/>
  <pageMargins left="0.7" right="0.7" top="0.75" bottom="0.75" header="0.3" footer="0.3"/>
  <pageSetup paperSize="13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B673"/>
  <sheetViews>
    <sheetView zoomScaleSheetLayoutView="100" workbookViewId="0">
      <pane xSplit="3" ySplit="4" topLeftCell="D5" activePane="bottomRight" state="frozen"/>
      <selection pane="topRight"/>
      <selection pane="bottomLeft"/>
      <selection pane="bottomRight" activeCell="C22" sqref="C22"/>
    </sheetView>
  </sheetViews>
  <sheetFormatPr defaultRowHeight="12.75" customHeight="1"/>
  <cols>
    <col min="1" max="1" width="8.25" style="63" customWidth="1"/>
    <col min="2" max="2" width="8" style="63" customWidth="1"/>
    <col min="3" max="3" width="20.125" style="63" customWidth="1"/>
    <col min="4" max="4" width="17.375" style="63" customWidth="1"/>
    <col min="5" max="5" width="17.625" style="63" customWidth="1"/>
    <col min="6" max="6" width="14.625" style="63" customWidth="1"/>
    <col min="7" max="7" width="18" style="63" customWidth="1"/>
    <col min="8" max="8" width="11.375" style="63" customWidth="1"/>
    <col min="9" max="9" width="12.375" style="63" customWidth="1"/>
    <col min="10" max="10" width="22" style="63" customWidth="1"/>
    <col min="11" max="11" width="11" style="63" bestFit="1" customWidth="1"/>
    <col min="12" max="12" width="10.25" style="63" customWidth="1"/>
    <col min="13" max="13" width="11" style="63" customWidth="1"/>
    <col min="14" max="14" width="9.25" style="63" customWidth="1"/>
    <col min="15" max="15" width="12.25" style="63" customWidth="1"/>
    <col min="16" max="17" width="10.375" style="63" customWidth="1"/>
    <col min="18" max="18" width="14.125" style="63" customWidth="1"/>
    <col min="19" max="19" width="13.25" style="63" customWidth="1"/>
    <col min="20" max="20" width="13.25" style="63" hidden="1" customWidth="1"/>
    <col min="21" max="21" width="17" style="63" customWidth="1"/>
    <col min="22" max="22" width="16.625" style="63" customWidth="1"/>
    <col min="23" max="23" width="17.625" style="63" customWidth="1"/>
    <col min="24" max="24" width="10.375" style="63" customWidth="1"/>
    <col min="25" max="26" width="8" style="63" customWidth="1"/>
    <col min="27" max="27" width="9.125" style="63" customWidth="1"/>
    <col min="28" max="28" width="10.875" style="63" customWidth="1"/>
    <col min="29" max="16384" width="9" style="63"/>
  </cols>
  <sheetData>
    <row r="1" spans="1:24" s="81" customFormat="1" ht="18">
      <c r="A1" s="136" t="s">
        <v>143</v>
      </c>
      <c r="B1" s="134"/>
      <c r="C1" s="134"/>
      <c r="D1" s="134"/>
      <c r="E1" s="134"/>
      <c r="F1" s="135" t="s">
        <v>157</v>
      </c>
      <c r="G1" s="134"/>
    </row>
    <row r="2" spans="1:24" s="81" customFormat="1" ht="18">
      <c r="A2" s="136"/>
      <c r="B2" s="134"/>
      <c r="C2" s="134"/>
      <c r="D2" s="134"/>
      <c r="E2" s="134"/>
      <c r="F2" s="135"/>
      <c r="G2" s="134"/>
    </row>
    <row r="3" spans="1:24" s="113" customFormat="1" ht="18" customHeight="1" thickBot="1">
      <c r="A3" s="133" t="s">
        <v>142</v>
      </c>
      <c r="C3" s="114"/>
      <c r="D3" s="114"/>
      <c r="E3" s="114"/>
      <c r="F3" s="114"/>
      <c r="G3" s="11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</row>
    <row r="4" spans="1:24" s="81" customFormat="1" ht="63" customHeight="1">
      <c r="A4" s="112" t="s">
        <v>87</v>
      </c>
      <c r="B4" s="110" t="s">
        <v>136</v>
      </c>
      <c r="C4" s="110" t="s">
        <v>135</v>
      </c>
      <c r="D4" s="110" t="s">
        <v>134</v>
      </c>
      <c r="E4" s="110" t="s">
        <v>133</v>
      </c>
      <c r="F4" s="110" t="s">
        <v>132</v>
      </c>
      <c r="G4" s="111" t="s">
        <v>141</v>
      </c>
      <c r="H4" s="110" t="s">
        <v>130</v>
      </c>
      <c r="I4" s="110" t="s">
        <v>129</v>
      </c>
      <c r="J4" s="110" t="s">
        <v>128</v>
      </c>
      <c r="K4" s="110" t="s">
        <v>127</v>
      </c>
      <c r="L4" s="110" t="s">
        <v>126</v>
      </c>
      <c r="M4" s="110" t="s">
        <v>125</v>
      </c>
      <c r="N4" s="110" t="s">
        <v>140</v>
      </c>
      <c r="O4" s="110" t="s">
        <v>123</v>
      </c>
      <c r="P4" s="110" t="s">
        <v>122</v>
      </c>
      <c r="Q4" s="109" t="s">
        <v>139</v>
      </c>
      <c r="R4" s="132" t="s">
        <v>138</v>
      </c>
      <c r="S4" s="107" t="s">
        <v>147</v>
      </c>
      <c r="T4" s="131" t="s">
        <v>137</v>
      </c>
    </row>
    <row r="5" spans="1:24" s="91" customFormat="1" ht="26.25" customHeight="1">
      <c r="A5" s="103" t="s">
        <v>3</v>
      </c>
      <c r="B5" s="150" t="s">
        <v>61</v>
      </c>
      <c r="C5" s="104" t="s">
        <v>62</v>
      </c>
      <c r="D5" s="104" t="s">
        <v>14</v>
      </c>
      <c r="E5" s="104" t="s">
        <v>20</v>
      </c>
      <c r="F5" s="101" t="s">
        <v>144</v>
      </c>
      <c r="G5" s="100">
        <v>42124</v>
      </c>
      <c r="H5" s="99">
        <v>4447</v>
      </c>
      <c r="I5" s="98">
        <v>1523.69</v>
      </c>
      <c r="J5" s="98">
        <v>1523.69</v>
      </c>
      <c r="K5" s="98">
        <v>0</v>
      </c>
      <c r="L5" s="98">
        <v>0</v>
      </c>
      <c r="M5" s="98">
        <v>5970.69</v>
      </c>
      <c r="N5" s="97">
        <v>1453.5</v>
      </c>
      <c r="O5" s="97">
        <v>3</v>
      </c>
      <c r="P5" s="96">
        <v>0</v>
      </c>
      <c r="Q5" s="95"/>
      <c r="R5" s="94"/>
      <c r="S5" s="94">
        <v>4483.76</v>
      </c>
      <c r="T5" s="92"/>
      <c r="U5" s="74"/>
      <c r="V5" s="74"/>
    </row>
    <row r="6" spans="1:24" s="91" customFormat="1" ht="26.25" hidden="1" customHeight="1">
      <c r="A6" s="103"/>
      <c r="B6" s="103"/>
      <c r="C6" s="104"/>
      <c r="D6" s="104"/>
      <c r="E6" s="104"/>
      <c r="F6" s="101"/>
      <c r="G6" s="100"/>
      <c r="H6" s="99"/>
      <c r="I6" s="98"/>
      <c r="J6" s="98"/>
      <c r="K6" s="98"/>
      <c r="L6" s="98"/>
      <c r="M6" s="98"/>
      <c r="N6" s="97"/>
      <c r="O6" s="97"/>
      <c r="P6" s="96"/>
      <c r="Q6" s="95"/>
      <c r="R6" s="94"/>
      <c r="S6" s="94"/>
      <c r="T6" s="92"/>
      <c r="U6" s="74"/>
      <c r="V6" s="74"/>
    </row>
    <row r="7" spans="1:24" s="91" customFormat="1" ht="26.25" hidden="1" customHeight="1">
      <c r="A7" s="103"/>
      <c r="B7" s="103"/>
      <c r="C7" s="104"/>
      <c r="D7" s="104"/>
      <c r="E7" s="104"/>
      <c r="F7" s="101"/>
      <c r="G7" s="100"/>
      <c r="H7" s="99"/>
      <c r="I7" s="98"/>
      <c r="J7" s="98"/>
      <c r="K7" s="98"/>
      <c r="L7" s="98"/>
      <c r="M7" s="98"/>
      <c r="N7" s="97"/>
      <c r="O7" s="97"/>
      <c r="P7" s="96"/>
      <c r="Q7" s="95"/>
      <c r="R7" s="94"/>
      <c r="S7" s="94"/>
      <c r="T7" s="92"/>
      <c r="U7" s="74"/>
      <c r="V7" s="74"/>
    </row>
    <row r="8" spans="1:24" s="91" customFormat="1" ht="23.25" hidden="1" customHeight="1">
      <c r="A8" s="103"/>
      <c r="B8" s="102"/>
      <c r="C8" s="104"/>
      <c r="D8" s="104"/>
      <c r="E8" s="104"/>
      <c r="F8" s="101"/>
      <c r="G8" s="100"/>
      <c r="H8" s="99"/>
      <c r="I8" s="98"/>
      <c r="J8" s="98"/>
      <c r="K8" s="98"/>
      <c r="L8" s="98"/>
      <c r="M8" s="98"/>
      <c r="N8" s="98"/>
      <c r="O8" s="97"/>
      <c r="P8" s="124"/>
      <c r="Q8" s="124"/>
      <c r="R8" s="124"/>
      <c r="S8" s="120"/>
      <c r="T8" s="120"/>
    </row>
    <row r="9" spans="1:24" s="91" customFormat="1" ht="23.25" hidden="1" customHeight="1">
      <c r="A9" s="103"/>
      <c r="B9" s="102"/>
      <c r="C9" s="104"/>
      <c r="D9" s="104"/>
      <c r="E9" s="104"/>
      <c r="F9" s="101"/>
      <c r="G9" s="122"/>
      <c r="H9" s="99"/>
      <c r="I9" s="98"/>
      <c r="J9" s="98"/>
      <c r="K9" s="98"/>
      <c r="L9" s="98"/>
      <c r="M9" s="98"/>
      <c r="N9" s="98"/>
      <c r="O9" s="97"/>
      <c r="P9" s="124"/>
      <c r="Q9" s="125"/>
      <c r="R9" s="130"/>
      <c r="S9" s="120"/>
      <c r="T9" s="120"/>
    </row>
    <row r="10" spans="1:24" s="91" customFormat="1" ht="23.25" hidden="1" customHeight="1">
      <c r="A10" s="103"/>
      <c r="B10" s="102"/>
      <c r="C10" s="104"/>
      <c r="D10" s="104"/>
      <c r="E10" s="104"/>
      <c r="F10" s="101"/>
      <c r="G10" s="100"/>
      <c r="H10" s="99"/>
      <c r="I10" s="98"/>
      <c r="J10" s="98"/>
      <c r="K10" s="98"/>
      <c r="L10" s="98"/>
      <c r="M10" s="98"/>
      <c r="N10" s="98"/>
      <c r="O10" s="97"/>
      <c r="P10" s="124"/>
      <c r="Q10" s="125"/>
      <c r="R10" s="130"/>
      <c r="S10" s="120"/>
      <c r="T10" s="120"/>
    </row>
    <row r="11" spans="1:24" s="91" customFormat="1" ht="23.25" hidden="1" customHeight="1">
      <c r="A11" s="103"/>
      <c r="B11" s="102"/>
      <c r="C11" s="104"/>
      <c r="D11" s="104"/>
      <c r="E11" s="104"/>
      <c r="F11" s="101"/>
      <c r="G11" s="122"/>
      <c r="H11" s="99"/>
      <c r="I11" s="98"/>
      <c r="J11" s="98"/>
      <c r="K11" s="98"/>
      <c r="L11" s="98"/>
      <c r="M11" s="98"/>
      <c r="N11" s="98"/>
      <c r="O11" s="97"/>
      <c r="P11" s="124"/>
      <c r="Q11" s="125"/>
      <c r="R11" s="130"/>
      <c r="S11" s="120"/>
      <c r="T11" s="120"/>
    </row>
    <row r="12" spans="1:24" s="91" customFormat="1" ht="23.25" hidden="1" customHeight="1">
      <c r="A12" s="103"/>
      <c r="B12" s="102"/>
      <c r="C12" s="104"/>
      <c r="D12" s="104"/>
      <c r="E12" s="104"/>
      <c r="F12" s="101"/>
      <c r="G12" s="100"/>
      <c r="H12" s="99"/>
      <c r="I12" s="98"/>
      <c r="J12" s="99"/>
      <c r="K12" s="98"/>
      <c r="L12" s="99"/>
      <c r="M12" s="98"/>
      <c r="N12" s="98"/>
      <c r="O12" s="98"/>
      <c r="P12" s="98"/>
      <c r="Q12" s="98"/>
      <c r="R12" s="98"/>
      <c r="S12" s="120"/>
      <c r="T12" s="120"/>
    </row>
    <row r="13" spans="1:24" s="91" customFormat="1" ht="23.25" hidden="1" customHeight="1">
      <c r="A13" s="103"/>
      <c r="B13" s="102"/>
      <c r="C13" s="104"/>
      <c r="D13" s="104"/>
      <c r="E13" s="104"/>
      <c r="F13" s="101"/>
      <c r="G13" s="100"/>
      <c r="H13" s="99"/>
      <c r="I13" s="98"/>
      <c r="J13" s="99"/>
      <c r="K13" s="98"/>
      <c r="L13" s="99"/>
      <c r="M13" s="98"/>
      <c r="N13" s="98"/>
      <c r="O13" s="98"/>
      <c r="P13" s="98"/>
      <c r="Q13" s="98"/>
      <c r="R13" s="98"/>
      <c r="S13" s="120"/>
      <c r="T13" s="120"/>
    </row>
    <row r="14" spans="1:24" s="91" customFormat="1" ht="23.25" hidden="1" customHeight="1">
      <c r="A14" s="103"/>
      <c r="B14" s="102"/>
      <c r="C14" s="104"/>
      <c r="D14" s="104"/>
      <c r="E14" s="104"/>
      <c r="F14" s="101"/>
      <c r="G14" s="122"/>
      <c r="H14" s="99"/>
      <c r="I14" s="98"/>
      <c r="J14" s="99"/>
      <c r="K14" s="98"/>
      <c r="L14" s="99"/>
      <c r="M14" s="98"/>
      <c r="N14" s="98"/>
      <c r="O14" s="98"/>
      <c r="P14" s="98"/>
      <c r="Q14" s="98"/>
      <c r="R14" s="98"/>
      <c r="S14" s="120"/>
      <c r="T14" s="120"/>
    </row>
    <row r="15" spans="1:24" s="91" customFormat="1" ht="23.25" hidden="1" customHeight="1">
      <c r="A15" s="103"/>
      <c r="B15" s="102"/>
      <c r="C15" s="104"/>
      <c r="D15" s="104"/>
      <c r="E15" s="104"/>
      <c r="F15" s="101"/>
      <c r="G15" s="100"/>
      <c r="H15" s="99"/>
      <c r="I15" s="98"/>
      <c r="J15" s="99"/>
      <c r="K15" s="98"/>
      <c r="L15" s="99"/>
      <c r="M15" s="98"/>
      <c r="N15" s="98"/>
      <c r="O15" s="98"/>
      <c r="P15" s="98"/>
      <c r="Q15" s="98"/>
      <c r="R15" s="98"/>
      <c r="S15" s="120"/>
      <c r="T15" s="120"/>
    </row>
    <row r="16" spans="1:24" s="91" customFormat="1" ht="17.25" hidden="1" customHeight="1">
      <c r="A16" s="103"/>
      <c r="B16" s="129"/>
      <c r="C16" s="128"/>
      <c r="D16" s="128"/>
      <c r="E16" s="128"/>
      <c r="F16" s="127"/>
      <c r="G16" s="126"/>
      <c r="H16" s="99"/>
      <c r="I16" s="98"/>
      <c r="J16" s="99"/>
      <c r="K16" s="98"/>
      <c r="L16" s="99"/>
      <c r="M16" s="98"/>
      <c r="N16" s="98"/>
      <c r="O16" s="98"/>
      <c r="P16" s="98"/>
      <c r="Q16" s="98"/>
      <c r="R16" s="98"/>
      <c r="S16" s="120"/>
      <c r="T16" s="120"/>
    </row>
    <row r="17" spans="1:26" s="91" customFormat="1" ht="17.25" hidden="1" customHeight="1">
      <c r="A17" s="103"/>
      <c r="B17" s="102"/>
      <c r="C17" s="104"/>
      <c r="D17" s="104"/>
      <c r="E17" s="104"/>
      <c r="F17" s="101"/>
      <c r="G17" s="122"/>
      <c r="H17" s="99"/>
      <c r="I17" s="98"/>
      <c r="J17" s="98"/>
      <c r="K17" s="98"/>
      <c r="L17" s="98"/>
      <c r="M17" s="98"/>
      <c r="N17" s="98"/>
      <c r="O17" s="97"/>
      <c r="P17" s="124"/>
      <c r="Q17" s="123"/>
      <c r="R17" s="121"/>
      <c r="S17" s="120"/>
      <c r="T17" s="120"/>
    </row>
    <row r="18" spans="1:26" s="91" customFormat="1" ht="17.25" hidden="1" customHeight="1">
      <c r="A18" s="103"/>
      <c r="B18" s="102"/>
      <c r="C18" s="104"/>
      <c r="D18" s="104"/>
      <c r="E18" s="104"/>
      <c r="F18" s="101"/>
      <c r="G18" s="122"/>
      <c r="H18" s="99"/>
      <c r="I18" s="98"/>
      <c r="J18" s="98"/>
      <c r="K18" s="98"/>
      <c r="L18" s="98"/>
      <c r="M18" s="98"/>
      <c r="N18" s="98"/>
      <c r="O18" s="97"/>
      <c r="P18" s="96"/>
      <c r="Q18" s="96"/>
      <c r="R18" s="121"/>
      <c r="S18" s="120"/>
      <c r="T18" s="120"/>
    </row>
    <row r="19" spans="1:26" s="91" customFormat="1" ht="34.5" hidden="1" customHeight="1">
      <c r="A19" s="103"/>
      <c r="B19" s="102"/>
      <c r="C19" s="104"/>
      <c r="D19" s="104"/>
      <c r="E19" s="104"/>
      <c r="F19" s="101"/>
      <c r="G19" s="122"/>
      <c r="H19" s="99"/>
      <c r="I19" s="98"/>
      <c r="J19" s="98"/>
      <c r="K19" s="98"/>
      <c r="L19" s="98"/>
      <c r="M19" s="98"/>
      <c r="N19" s="98"/>
      <c r="O19" s="97"/>
      <c r="P19" s="96"/>
      <c r="Q19" s="96"/>
      <c r="R19" s="121"/>
      <c r="S19" s="120"/>
      <c r="T19" s="120"/>
    </row>
    <row r="20" spans="1:26" s="91" customFormat="1" ht="20.25" hidden="1" customHeight="1">
      <c r="A20" s="103"/>
      <c r="B20" s="102"/>
      <c r="C20" s="104"/>
      <c r="D20" s="104"/>
      <c r="E20" s="104"/>
      <c r="F20" s="101"/>
      <c r="G20" s="122"/>
      <c r="H20" s="99"/>
      <c r="I20" s="98"/>
      <c r="J20" s="98"/>
      <c r="K20" s="98"/>
      <c r="L20" s="98"/>
      <c r="M20" s="98"/>
      <c r="N20" s="98"/>
      <c r="O20" s="97"/>
      <c r="P20" s="96"/>
      <c r="Q20" s="96"/>
      <c r="R20" s="121"/>
      <c r="S20" s="120"/>
      <c r="T20" s="120"/>
    </row>
    <row r="21" spans="1:26" s="91" customFormat="1" ht="21" hidden="1" customHeight="1">
      <c r="A21" s="103"/>
      <c r="B21" s="102"/>
      <c r="C21" s="104"/>
      <c r="D21" s="104"/>
      <c r="E21" s="104"/>
      <c r="F21" s="101"/>
      <c r="G21" s="122"/>
      <c r="H21" s="99"/>
      <c r="I21" s="98"/>
      <c r="J21" s="98"/>
      <c r="K21" s="98"/>
      <c r="L21" s="98"/>
      <c r="M21" s="98"/>
      <c r="N21" s="98"/>
      <c r="O21" s="97"/>
      <c r="P21" s="96"/>
      <c r="Q21" s="96"/>
      <c r="R21" s="121"/>
      <c r="S21" s="120"/>
      <c r="T21" s="120"/>
    </row>
    <row r="22" spans="1:26" s="91" customFormat="1" ht="21" customHeight="1">
      <c r="A22" s="149"/>
      <c r="B22" s="150" t="s">
        <v>72</v>
      </c>
      <c r="C22" s="151" t="s">
        <v>73</v>
      </c>
      <c r="D22" s="151" t="s">
        <v>5</v>
      </c>
      <c r="E22" s="151"/>
      <c r="F22" s="152" t="s">
        <v>184</v>
      </c>
      <c r="G22" s="153"/>
      <c r="H22" s="99">
        <v>6099.52</v>
      </c>
      <c r="I22" s="98"/>
      <c r="J22" s="98"/>
      <c r="K22" s="98"/>
      <c r="L22" s="98"/>
      <c r="M22" s="98"/>
      <c r="N22" s="98"/>
      <c r="O22" s="97"/>
      <c r="P22" s="96"/>
      <c r="Q22" s="96"/>
      <c r="R22" s="154"/>
      <c r="S22" s="94">
        <v>5917</v>
      </c>
      <c r="T22" s="94"/>
    </row>
    <row r="23" spans="1:26" ht="22.5" customHeight="1" thickBot="1">
      <c r="A23" s="90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8"/>
      <c r="Q23" s="88"/>
      <c r="R23" s="88"/>
      <c r="S23" s="119">
        <f>SUM(S5:T22)</f>
        <v>10400.76</v>
      </c>
      <c r="T23" s="119">
        <f>SUM(T5:T21)</f>
        <v>0</v>
      </c>
    </row>
    <row r="24" spans="1:26" ht="22.5" customHeight="1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7"/>
      <c r="W24" s="116"/>
    </row>
    <row r="25" spans="1:26" s="113" customFormat="1" ht="18" customHeight="1" thickBot="1">
      <c r="A25" s="115" t="s">
        <v>158</v>
      </c>
      <c r="C25" s="114"/>
      <c r="D25" s="114"/>
      <c r="E25" s="114"/>
      <c r="F25" s="114"/>
      <c r="G25" s="11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spans="1:26" s="81" customFormat="1" ht="82.5" customHeight="1">
      <c r="A26" s="112" t="s">
        <v>87</v>
      </c>
      <c r="B26" s="110" t="s">
        <v>136</v>
      </c>
      <c r="C26" s="110" t="s">
        <v>135</v>
      </c>
      <c r="D26" s="110" t="s">
        <v>134</v>
      </c>
      <c r="E26" s="110" t="s">
        <v>133</v>
      </c>
      <c r="F26" s="110" t="s">
        <v>132</v>
      </c>
      <c r="G26" s="111" t="s">
        <v>131</v>
      </c>
      <c r="H26" s="110" t="s">
        <v>130</v>
      </c>
      <c r="I26" s="110" t="s">
        <v>129</v>
      </c>
      <c r="J26" s="110" t="s">
        <v>128</v>
      </c>
      <c r="K26" s="110" t="s">
        <v>127</v>
      </c>
      <c r="L26" s="110" t="s">
        <v>126</v>
      </c>
      <c r="M26" s="110" t="s">
        <v>125</v>
      </c>
      <c r="N26" s="110" t="s">
        <v>124</v>
      </c>
      <c r="O26" s="110" t="s">
        <v>123</v>
      </c>
      <c r="P26" s="109" t="s">
        <v>122</v>
      </c>
      <c r="Q26" s="108" t="s">
        <v>0</v>
      </c>
      <c r="R26" s="107" t="s">
        <v>188</v>
      </c>
      <c r="S26" s="106"/>
      <c r="T26" s="105"/>
      <c r="U26" s="74"/>
      <c r="V26" s="74"/>
    </row>
    <row r="27" spans="1:26" s="91" customFormat="1" ht="26.25" customHeight="1">
      <c r="A27" s="103" t="s">
        <v>3</v>
      </c>
      <c r="B27" s="103" t="s">
        <v>55</v>
      </c>
      <c r="C27" s="104" t="s">
        <v>57</v>
      </c>
      <c r="D27" s="104" t="s">
        <v>12</v>
      </c>
      <c r="E27" s="104" t="s">
        <v>13</v>
      </c>
      <c r="F27" s="101" t="s">
        <v>144</v>
      </c>
      <c r="G27" s="100">
        <v>42124</v>
      </c>
      <c r="H27" s="99">
        <v>4784</v>
      </c>
      <c r="I27" s="98">
        <v>2680.34</v>
      </c>
      <c r="J27" s="98">
        <v>2680.34</v>
      </c>
      <c r="K27" s="98">
        <v>0</v>
      </c>
      <c r="L27" s="98">
        <v>0</v>
      </c>
      <c r="M27" s="98">
        <v>7464.34</v>
      </c>
      <c r="N27" s="97">
        <v>1299.6300000000001</v>
      </c>
      <c r="O27" s="97">
        <v>3</v>
      </c>
      <c r="P27" s="96">
        <v>0</v>
      </c>
      <c r="Q27" s="95"/>
      <c r="R27" s="94">
        <v>6000.54</v>
      </c>
      <c r="S27" s="93"/>
      <c r="T27" s="92"/>
      <c r="U27" s="74"/>
      <c r="V27" s="74"/>
    </row>
    <row r="28" spans="1:26" s="91" customFormat="1" ht="26.25" customHeight="1">
      <c r="A28" s="103" t="s">
        <v>3</v>
      </c>
      <c r="B28" s="103" t="s">
        <v>33</v>
      </c>
      <c r="C28" s="104" t="s">
        <v>34</v>
      </c>
      <c r="D28" s="146" t="s">
        <v>7</v>
      </c>
      <c r="E28" s="146"/>
      <c r="F28" s="147">
        <v>201505</v>
      </c>
      <c r="G28" s="148"/>
      <c r="H28" s="99">
        <v>4434</v>
      </c>
      <c r="I28" s="98">
        <f>VLOOKUP(B28,[1]sheet1!$A$4:$AR$908,44,0)</f>
        <v>443.4</v>
      </c>
      <c r="J28" s="98">
        <v>443.4</v>
      </c>
      <c r="K28" s="98">
        <v>0</v>
      </c>
      <c r="L28" s="98">
        <v>0</v>
      </c>
      <c r="M28" s="98">
        <v>5617.4</v>
      </c>
      <c r="N28" s="97">
        <v>1059.02</v>
      </c>
      <c r="O28" s="97">
        <v>3</v>
      </c>
      <c r="P28" s="96"/>
      <c r="Q28" s="95"/>
      <c r="R28" s="94">
        <v>4523.72</v>
      </c>
      <c r="S28" s="93"/>
      <c r="T28" s="92"/>
      <c r="U28" s="74"/>
      <c r="V28" s="74"/>
    </row>
    <row r="29" spans="1:26" s="91" customFormat="1" ht="26.25" customHeight="1">
      <c r="A29" s="103" t="s">
        <v>3</v>
      </c>
      <c r="B29" s="103" t="s">
        <v>52</v>
      </c>
      <c r="C29" s="104" t="s">
        <v>53</v>
      </c>
      <c r="D29" s="146" t="s">
        <v>60</v>
      </c>
      <c r="E29" s="146"/>
      <c r="F29" s="147">
        <v>201505</v>
      </c>
      <c r="G29" s="148"/>
      <c r="H29" s="99">
        <v>7210</v>
      </c>
      <c r="I29" s="98">
        <f>VLOOKUP(B29,[1]sheet1!$A$4:$AR$908,44,0)</f>
        <v>721</v>
      </c>
      <c r="J29" s="98">
        <v>721</v>
      </c>
      <c r="K29" s="98">
        <v>4326</v>
      </c>
      <c r="L29" s="98">
        <v>4326</v>
      </c>
      <c r="M29" s="98">
        <v>4085.8</v>
      </c>
      <c r="N29" s="97">
        <v>146.37</v>
      </c>
      <c r="O29" s="97">
        <v>5</v>
      </c>
      <c r="P29" s="96"/>
      <c r="Q29" s="95"/>
      <c r="R29" s="94">
        <v>3921.4</v>
      </c>
      <c r="S29" s="93"/>
      <c r="T29" s="92"/>
      <c r="U29" s="74"/>
      <c r="V29" s="74"/>
    </row>
    <row r="30" spans="1:26" s="91" customFormat="1" ht="26.25" customHeight="1">
      <c r="A30" s="103" t="s">
        <v>3</v>
      </c>
      <c r="B30" s="103" t="s">
        <v>55</v>
      </c>
      <c r="C30" s="104" t="s">
        <v>56</v>
      </c>
      <c r="D30" s="146" t="s">
        <v>156</v>
      </c>
      <c r="E30" s="146"/>
      <c r="F30" s="147">
        <v>201505</v>
      </c>
      <c r="G30" s="148"/>
      <c r="H30" s="99">
        <v>0</v>
      </c>
      <c r="I30" s="98">
        <f>VLOOKUP(B30,[1]sheet1!$A$4:$AR$908,44,0)</f>
        <v>1100.32</v>
      </c>
      <c r="J30" s="98">
        <v>1100.32</v>
      </c>
      <c r="K30" s="98">
        <v>0</v>
      </c>
      <c r="L30" s="98">
        <v>0</v>
      </c>
      <c r="M30" s="98">
        <v>1100.32</v>
      </c>
      <c r="N30" s="97">
        <v>0</v>
      </c>
      <c r="O30" s="97">
        <v>0</v>
      </c>
      <c r="P30" s="96"/>
      <c r="Q30" s="95"/>
      <c r="R30" s="94">
        <v>1100.32</v>
      </c>
      <c r="S30" s="93"/>
      <c r="T30" s="92"/>
      <c r="U30" s="74"/>
      <c r="V30" s="74"/>
    </row>
    <row r="31" spans="1:26" s="91" customFormat="1" ht="26.25" customHeight="1">
      <c r="A31" s="103" t="s">
        <v>3</v>
      </c>
      <c r="B31" s="103" t="s">
        <v>58</v>
      </c>
      <c r="C31" s="104" t="s">
        <v>59</v>
      </c>
      <c r="D31" s="146"/>
      <c r="E31" s="146"/>
      <c r="F31" s="147">
        <v>201505</v>
      </c>
      <c r="G31" s="148"/>
      <c r="H31" s="99">
        <v>5130</v>
      </c>
      <c r="I31" s="98">
        <f>VLOOKUP(B31,[1]sheet1!$A$4:$AR$908,44,0)</f>
        <v>2496.27</v>
      </c>
      <c r="J31" s="98">
        <v>2496.27</v>
      </c>
      <c r="K31" s="98">
        <v>4104</v>
      </c>
      <c r="L31" s="98">
        <v>4104</v>
      </c>
      <c r="M31" s="98">
        <v>4053.27</v>
      </c>
      <c r="N31" s="97">
        <v>0</v>
      </c>
      <c r="O31" s="97">
        <v>5</v>
      </c>
      <c r="P31" s="96"/>
      <c r="Q31" s="95"/>
      <c r="R31" s="94">
        <v>4031.82</v>
      </c>
      <c r="S31" s="93"/>
      <c r="T31" s="92"/>
      <c r="U31" s="74"/>
      <c r="V31" s="74"/>
    </row>
    <row r="32" spans="1:26" s="91" customFormat="1" ht="26.25" customHeight="1">
      <c r="A32" s="103" t="s">
        <v>3</v>
      </c>
      <c r="B32" s="103" t="s">
        <v>64</v>
      </c>
      <c r="C32" s="104" t="s">
        <v>65</v>
      </c>
      <c r="D32" s="146"/>
      <c r="E32" s="146"/>
      <c r="F32" s="147">
        <v>201505</v>
      </c>
      <c r="G32" s="148"/>
      <c r="H32" s="99">
        <v>4778</v>
      </c>
      <c r="I32" s="98">
        <f>VLOOKUP(B32,[1]sheet1!$A$4:$AR$908,44,0)</f>
        <v>1194.5</v>
      </c>
      <c r="J32" s="98">
        <v>1194.5</v>
      </c>
      <c r="K32" s="98">
        <v>0</v>
      </c>
      <c r="L32" s="98">
        <v>0</v>
      </c>
      <c r="M32" s="98">
        <v>5972.5</v>
      </c>
      <c r="N32" s="97">
        <v>1164</v>
      </c>
      <c r="O32" s="97">
        <v>3</v>
      </c>
      <c r="P32" s="96"/>
      <c r="Q32" s="95"/>
      <c r="R32" s="94">
        <v>4766.33</v>
      </c>
      <c r="S32" s="93"/>
      <c r="T32" s="92"/>
      <c r="U32" s="74"/>
      <c r="V32" s="74"/>
    </row>
    <row r="33" spans="1:28" s="91" customFormat="1" ht="26.25" customHeight="1">
      <c r="A33" s="103" t="s">
        <v>3</v>
      </c>
      <c r="B33" s="103" t="s">
        <v>75</v>
      </c>
      <c r="C33" s="104" t="s">
        <v>76</v>
      </c>
      <c r="D33" s="104"/>
      <c r="E33" s="104"/>
      <c r="F33" s="147">
        <v>201505</v>
      </c>
      <c r="G33" s="100"/>
      <c r="H33" s="99">
        <v>24500</v>
      </c>
      <c r="I33" s="98">
        <f>VLOOKUP(B33,[1]sheet1!$A$4:$AR$908,44,0)</f>
        <v>0</v>
      </c>
      <c r="J33" s="98">
        <v>0</v>
      </c>
      <c r="K33" s="98">
        <v>0</v>
      </c>
      <c r="L33" s="98">
        <v>0</v>
      </c>
      <c r="M33" s="98">
        <v>24500</v>
      </c>
      <c r="N33" s="97">
        <v>2775.2</v>
      </c>
      <c r="O33" s="97">
        <v>10</v>
      </c>
      <c r="P33" s="96"/>
      <c r="Q33" s="95"/>
      <c r="R33" s="94">
        <v>18166.099999999999</v>
      </c>
      <c r="S33" s="93"/>
      <c r="T33" s="92"/>
      <c r="U33" s="74"/>
      <c r="V33" s="74"/>
    </row>
    <row r="34" spans="1:28" s="91" customFormat="1" ht="26.25" customHeight="1">
      <c r="A34" s="103" t="s">
        <v>3</v>
      </c>
      <c r="B34" s="103" t="s">
        <v>77</v>
      </c>
      <c r="C34" s="104" t="s">
        <v>78</v>
      </c>
      <c r="D34" s="104"/>
      <c r="E34" s="104"/>
      <c r="F34" s="147">
        <v>201505</v>
      </c>
      <c r="G34" s="100"/>
      <c r="H34" s="99">
        <v>9789</v>
      </c>
      <c r="I34" s="98">
        <f>VLOOKUP(B34,[1]sheet1!$A$4:$AR$908,44,0)</f>
        <v>4895</v>
      </c>
      <c r="J34" s="98">
        <v>4895</v>
      </c>
      <c r="K34" s="98">
        <v>4894.5</v>
      </c>
      <c r="L34" s="98">
        <v>4894.5</v>
      </c>
      <c r="M34" s="98">
        <v>9789.5</v>
      </c>
      <c r="N34" s="97">
        <v>2310</v>
      </c>
      <c r="O34" s="97">
        <v>5</v>
      </c>
      <c r="P34" s="96"/>
      <c r="Q34" s="95"/>
      <c r="R34" s="94">
        <v>7182.05</v>
      </c>
      <c r="S34" s="93"/>
      <c r="T34" s="92"/>
      <c r="U34" s="74"/>
      <c r="V34" s="74"/>
    </row>
    <row r="35" spans="1:28" s="91" customFormat="1" ht="26.25" customHeight="1">
      <c r="A35" s="103"/>
      <c r="B35" s="103"/>
      <c r="C35" s="104"/>
      <c r="D35" s="104"/>
      <c r="E35" s="104"/>
      <c r="F35" s="101"/>
      <c r="G35" s="100"/>
      <c r="H35" s="99"/>
      <c r="I35" s="98"/>
      <c r="J35" s="98"/>
      <c r="K35" s="98"/>
      <c r="L35" s="98"/>
      <c r="M35" s="98"/>
      <c r="N35" s="97"/>
      <c r="O35" s="97"/>
      <c r="P35" s="96"/>
      <c r="Q35" s="95"/>
      <c r="R35" s="94"/>
      <c r="S35" s="93"/>
      <c r="T35" s="92"/>
      <c r="U35" s="74"/>
      <c r="V35" s="74"/>
    </row>
    <row r="36" spans="1:28" s="91" customFormat="1" ht="26.25" customHeight="1">
      <c r="A36" s="103"/>
      <c r="B36" s="103"/>
      <c r="C36" s="104"/>
      <c r="D36" s="104"/>
      <c r="E36" s="104"/>
      <c r="F36" s="101"/>
      <c r="G36" s="100"/>
      <c r="H36" s="99"/>
      <c r="I36" s="98"/>
      <c r="J36" s="98"/>
      <c r="K36" s="98"/>
      <c r="L36" s="98"/>
      <c r="M36" s="98"/>
      <c r="N36" s="97"/>
      <c r="O36" s="97"/>
      <c r="P36" s="96"/>
      <c r="Q36" s="95"/>
      <c r="R36" s="94"/>
      <c r="S36" s="93"/>
      <c r="T36" s="92"/>
      <c r="U36" s="74"/>
      <c r="V36" s="74"/>
    </row>
    <row r="37" spans="1:28" s="91" customFormat="1" ht="26.25" customHeight="1">
      <c r="A37" s="103"/>
      <c r="B37" s="103"/>
      <c r="C37" s="104"/>
      <c r="D37" s="104"/>
      <c r="E37" s="104"/>
      <c r="F37" s="101"/>
      <c r="G37" s="100"/>
      <c r="H37" s="99"/>
      <c r="I37" s="98"/>
      <c r="J37" s="98"/>
      <c r="K37" s="98"/>
      <c r="L37" s="98"/>
      <c r="M37" s="98"/>
      <c r="N37" s="97"/>
      <c r="O37" s="97"/>
      <c r="P37" s="96"/>
      <c r="Q37" s="95"/>
      <c r="R37" s="94"/>
      <c r="S37" s="93"/>
      <c r="T37" s="92"/>
      <c r="U37" s="74"/>
      <c r="V37" s="74"/>
    </row>
    <row r="38" spans="1:28" s="91" customFormat="1" ht="26.25" customHeight="1">
      <c r="A38" s="103"/>
      <c r="B38" s="103"/>
      <c r="C38" s="102"/>
      <c r="D38" s="102"/>
      <c r="E38" s="102"/>
      <c r="F38" s="101"/>
      <c r="G38" s="100"/>
      <c r="H38" s="99"/>
      <c r="I38" s="98"/>
      <c r="J38" s="98"/>
      <c r="K38" s="98"/>
      <c r="L38" s="98"/>
      <c r="M38" s="98"/>
      <c r="N38" s="97"/>
      <c r="O38" s="97"/>
      <c r="P38" s="96"/>
      <c r="Q38" s="95"/>
      <c r="R38" s="94"/>
      <c r="S38" s="93"/>
      <c r="T38" s="92"/>
      <c r="U38" s="74"/>
      <c r="V38" s="74"/>
    </row>
    <row r="39" spans="1:28" s="91" customFormat="1" ht="26.25" customHeight="1">
      <c r="A39" s="103"/>
      <c r="B39" s="103"/>
      <c r="C39" s="102"/>
      <c r="D39" s="102"/>
      <c r="E39" s="102"/>
      <c r="F39" s="101"/>
      <c r="G39" s="100"/>
      <c r="H39" s="99"/>
      <c r="I39" s="98"/>
      <c r="J39" s="98"/>
      <c r="K39" s="98"/>
      <c r="L39" s="98"/>
      <c r="M39" s="98"/>
      <c r="N39" s="97"/>
      <c r="O39" s="97"/>
      <c r="P39" s="96"/>
      <c r="Q39" s="95"/>
      <c r="R39" s="94"/>
      <c r="S39" s="93"/>
      <c r="T39" s="92"/>
      <c r="U39" s="74"/>
      <c r="V39" s="74"/>
    </row>
    <row r="40" spans="1:28" ht="22.5" customHeight="1" thickBot="1">
      <c r="A40" s="90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8" t="s">
        <v>96</v>
      </c>
      <c r="Q40" s="87"/>
      <c r="R40" s="86">
        <f>SUM(R28:R39)</f>
        <v>43691.740000000005</v>
      </c>
      <c r="S40" s="85"/>
      <c r="T40" s="84"/>
      <c r="U40" s="74"/>
      <c r="V40" s="74"/>
    </row>
    <row r="41" spans="1:28" ht="24" customHeight="1">
      <c r="A41" s="83"/>
      <c r="B41" s="83"/>
      <c r="C41" s="83"/>
      <c r="D41" s="83"/>
      <c r="F41" s="72"/>
      <c r="G41" s="73"/>
      <c r="H41" s="72"/>
      <c r="I41" s="73"/>
      <c r="M41" s="73"/>
      <c r="N41" s="73"/>
      <c r="O41" s="73"/>
      <c r="P41" s="72"/>
      <c r="Q41" s="72"/>
      <c r="R41" s="72"/>
      <c r="S41" s="73"/>
      <c r="T41" s="73"/>
      <c r="U41" s="72"/>
      <c r="V41" s="72"/>
      <c r="W41" s="74"/>
      <c r="X41" s="74"/>
      <c r="Y41" s="74"/>
      <c r="Z41" s="74"/>
    </row>
    <row r="42" spans="1:28" s="81" customFormat="1" ht="24" customHeight="1">
      <c r="A42" s="219" t="s">
        <v>159</v>
      </c>
      <c r="B42" s="220"/>
      <c r="C42" s="229" t="s">
        <v>160</v>
      </c>
      <c r="D42" s="219" t="s">
        <v>187</v>
      </c>
      <c r="E42" s="220"/>
      <c r="F42" s="219" t="s">
        <v>161</v>
      </c>
      <c r="G42" s="220"/>
      <c r="H42" s="219" t="s">
        <v>162</v>
      </c>
      <c r="I42" s="220"/>
      <c r="J42" s="63"/>
      <c r="K42" s="82"/>
      <c r="V42" s="74"/>
      <c r="W42" s="74"/>
      <c r="X42" s="74"/>
    </row>
    <row r="43" spans="1:28" s="80" customFormat="1" ht="24" customHeight="1">
      <c r="A43" s="221"/>
      <c r="B43" s="222"/>
      <c r="C43" s="229"/>
      <c r="D43" s="223"/>
      <c r="E43" s="224"/>
      <c r="F43" s="223"/>
      <c r="G43" s="224"/>
      <c r="H43" s="223"/>
      <c r="I43" s="224"/>
      <c r="J43" s="63"/>
      <c r="K43" s="81"/>
      <c r="L43" s="81"/>
      <c r="M43" s="81"/>
      <c r="N43" s="81"/>
      <c r="O43" s="81"/>
      <c r="P43" s="81"/>
      <c r="Q43" s="81"/>
      <c r="R43" s="81"/>
      <c r="V43" s="74"/>
      <c r="W43" s="74"/>
      <c r="X43" s="74"/>
    </row>
    <row r="44" spans="1:28" s="77" customFormat="1" ht="35.25" customHeight="1">
      <c r="A44" s="223"/>
      <c r="B44" s="224"/>
      <c r="C44" s="79">
        <f>核算表!E12</f>
        <v>7787732.4900000002</v>
      </c>
      <c r="D44" s="225">
        <f>S23</f>
        <v>10400.76</v>
      </c>
      <c r="E44" s="226"/>
      <c r="F44" s="225">
        <f>R40</f>
        <v>43691.740000000005</v>
      </c>
      <c r="G44" s="226"/>
      <c r="H44" s="227">
        <f>C44+D44-F44</f>
        <v>7754441.5099999998</v>
      </c>
      <c r="I44" s="228"/>
      <c r="J44" s="155"/>
      <c r="K44" s="78"/>
      <c r="L44" s="78"/>
      <c r="M44" s="78"/>
      <c r="N44" s="78"/>
      <c r="O44" s="78"/>
      <c r="P44" s="78"/>
      <c r="Q44" s="78"/>
      <c r="R44" s="78"/>
      <c r="V44" s="74"/>
      <c r="W44" s="74"/>
      <c r="X44" s="74"/>
    </row>
    <row r="45" spans="1:28" ht="48" customHeight="1">
      <c r="H45" s="76"/>
      <c r="I45" s="75"/>
      <c r="W45" s="74"/>
      <c r="X45" s="74"/>
      <c r="Y45" s="74"/>
      <c r="Z45" s="74"/>
    </row>
    <row r="47" spans="1:28" ht="21.75" customHeight="1"/>
    <row r="48" spans="1:28" s="71" customFormat="1" ht="19.5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72"/>
      <c r="X48" s="73"/>
      <c r="Y48" s="72"/>
      <c r="Z48" s="73"/>
      <c r="AA48" s="73"/>
      <c r="AB48" s="72"/>
    </row>
    <row r="49" spans="10:13" ht="12.75" customHeight="1">
      <c r="J49" s="70"/>
      <c r="K49" s="67"/>
      <c r="L49" s="67"/>
      <c r="M49" s="69"/>
    </row>
    <row r="50" spans="10:13" ht="12.75" customHeight="1">
      <c r="J50" s="68"/>
      <c r="K50" s="67"/>
      <c r="L50" s="66"/>
      <c r="M50" s="66"/>
    </row>
    <row r="73" spans="22:22" ht="12.75" customHeight="1">
      <c r="V73" s="64"/>
    </row>
    <row r="74" spans="22:22" ht="12.75" customHeight="1">
      <c r="V74" s="64"/>
    </row>
    <row r="75" spans="22:22" ht="12.75" customHeight="1">
      <c r="V75" s="64"/>
    </row>
    <row r="76" spans="22:22" ht="12.75" customHeight="1">
      <c r="V76" s="64"/>
    </row>
    <row r="77" spans="22:22" ht="12.75" customHeight="1">
      <c r="V77" s="64"/>
    </row>
    <row r="78" spans="22:22" ht="12.75" customHeight="1">
      <c r="V78" s="64"/>
    </row>
    <row r="79" spans="22:22" ht="12.75" customHeight="1">
      <c r="V79" s="64"/>
    </row>
    <row r="80" spans="22:22" ht="12.75" customHeight="1">
      <c r="V80" s="64"/>
    </row>
    <row r="81" spans="22:22" ht="12.75" customHeight="1">
      <c r="V81" s="64"/>
    </row>
    <row r="82" spans="22:22" ht="12.75" customHeight="1">
      <c r="V82" s="64"/>
    </row>
    <row r="83" spans="22:22" ht="12.75" customHeight="1">
      <c r="V83" s="64"/>
    </row>
    <row r="84" spans="22:22" ht="12.75" customHeight="1">
      <c r="V84" s="64"/>
    </row>
    <row r="85" spans="22:22" ht="12.75" customHeight="1">
      <c r="V85" s="64"/>
    </row>
    <row r="86" spans="22:22" ht="12.75" customHeight="1">
      <c r="V86" s="64"/>
    </row>
    <row r="87" spans="22:22" ht="12.75" customHeight="1">
      <c r="V87" s="64"/>
    </row>
    <row r="88" spans="22:22" ht="12.75" customHeight="1">
      <c r="V88" s="64"/>
    </row>
    <row r="89" spans="22:22" ht="12.75" customHeight="1">
      <c r="V89" s="64"/>
    </row>
    <row r="90" spans="22:22" ht="12.75" customHeight="1">
      <c r="V90" s="64"/>
    </row>
    <row r="91" spans="22:22" ht="12.75" customHeight="1">
      <c r="V91" s="64"/>
    </row>
    <row r="92" spans="22:22" ht="12.75" customHeight="1">
      <c r="V92" s="64"/>
    </row>
    <row r="93" spans="22:22" ht="12.75" customHeight="1">
      <c r="V93" s="64"/>
    </row>
    <row r="94" spans="22:22" ht="12.75" customHeight="1">
      <c r="V94" s="64"/>
    </row>
    <row r="95" spans="22:22" ht="12.75" customHeight="1">
      <c r="V95" s="64"/>
    </row>
    <row r="96" spans="22:22" ht="12.75" customHeight="1">
      <c r="V96" s="64"/>
    </row>
    <row r="97" spans="22:22" ht="12.75" customHeight="1">
      <c r="V97" s="64"/>
    </row>
    <row r="98" spans="22:22" ht="12.75" customHeight="1">
      <c r="V98" s="64"/>
    </row>
    <row r="99" spans="22:22" ht="12.75" customHeight="1">
      <c r="V99" s="64"/>
    </row>
    <row r="100" spans="22:22" ht="12.75" customHeight="1">
      <c r="V100" s="64"/>
    </row>
    <row r="101" spans="22:22" ht="12.75" customHeight="1">
      <c r="V101" s="64"/>
    </row>
    <row r="102" spans="22:22" ht="12.75" customHeight="1">
      <c r="V102" s="64"/>
    </row>
    <row r="103" spans="22:22" ht="12.75" customHeight="1">
      <c r="V103" s="64"/>
    </row>
    <row r="104" spans="22:22" ht="12.75" customHeight="1">
      <c r="V104" s="64"/>
    </row>
    <row r="105" spans="22:22" ht="12.75" customHeight="1">
      <c r="V105" s="64"/>
    </row>
    <row r="106" spans="22:22" ht="12.75" customHeight="1">
      <c r="V106" s="64"/>
    </row>
    <row r="107" spans="22:22" ht="12.75" customHeight="1">
      <c r="V107" s="64"/>
    </row>
    <row r="108" spans="22:22" ht="12.75" customHeight="1">
      <c r="V108" s="64"/>
    </row>
    <row r="109" spans="22:22" ht="12.75" customHeight="1">
      <c r="V109" s="64"/>
    </row>
    <row r="110" spans="22:22" ht="12.75" customHeight="1">
      <c r="V110" s="64"/>
    </row>
    <row r="111" spans="22:22" ht="12.75" customHeight="1">
      <c r="V111" s="64"/>
    </row>
    <row r="112" spans="22:22" ht="12.75" customHeight="1">
      <c r="V112" s="64"/>
    </row>
    <row r="113" spans="22:22" ht="12.75" customHeight="1">
      <c r="V113" s="64"/>
    </row>
    <row r="114" spans="22:22" ht="12.75" customHeight="1">
      <c r="V114" s="64"/>
    </row>
    <row r="115" spans="22:22" ht="12.75" customHeight="1">
      <c r="V115" s="64"/>
    </row>
    <row r="116" spans="22:22" ht="12.75" customHeight="1">
      <c r="V116" s="64"/>
    </row>
    <row r="117" spans="22:22" ht="12.75" customHeight="1">
      <c r="V117" s="64"/>
    </row>
    <row r="118" spans="22:22" ht="12.75" customHeight="1">
      <c r="V118" s="64"/>
    </row>
    <row r="119" spans="22:22" ht="12.75" customHeight="1">
      <c r="V119" s="64"/>
    </row>
    <row r="120" spans="22:22" ht="12.75" customHeight="1">
      <c r="V120" s="64"/>
    </row>
    <row r="121" spans="22:22" ht="12.75" customHeight="1">
      <c r="V121" s="64"/>
    </row>
    <row r="122" spans="22:22" ht="12.75" customHeight="1">
      <c r="V122" s="64"/>
    </row>
    <row r="123" spans="22:22" ht="12.75" customHeight="1">
      <c r="V123" s="64"/>
    </row>
    <row r="124" spans="22:22" ht="12.75" customHeight="1">
      <c r="V124" s="64"/>
    </row>
    <row r="125" spans="22:22" ht="12.75" customHeight="1">
      <c r="V125" s="64"/>
    </row>
    <row r="126" spans="22:22" ht="12.75" customHeight="1">
      <c r="V126" s="64"/>
    </row>
    <row r="127" spans="22:22" ht="12.75" customHeight="1">
      <c r="V127" s="64"/>
    </row>
    <row r="128" spans="22:22" ht="12.75" customHeight="1">
      <c r="V128" s="64"/>
    </row>
    <row r="129" spans="22:22" ht="12.75" customHeight="1">
      <c r="V129" s="64"/>
    </row>
    <row r="130" spans="22:22" ht="12.75" customHeight="1">
      <c r="V130" s="64"/>
    </row>
    <row r="131" spans="22:22" ht="12.75" customHeight="1">
      <c r="V131" s="64"/>
    </row>
    <row r="132" spans="22:22" ht="12.75" customHeight="1">
      <c r="V132" s="64"/>
    </row>
    <row r="133" spans="22:22" ht="12.75" customHeight="1">
      <c r="V133" s="64"/>
    </row>
    <row r="134" spans="22:22" ht="12.75" customHeight="1">
      <c r="V134" s="64"/>
    </row>
    <row r="135" spans="22:22" ht="12.75" customHeight="1">
      <c r="V135" s="64"/>
    </row>
    <row r="136" spans="22:22" ht="12.75" customHeight="1">
      <c r="V136" s="64"/>
    </row>
    <row r="137" spans="22:22" ht="12.75" customHeight="1">
      <c r="V137" s="64"/>
    </row>
    <row r="138" spans="22:22" ht="12.75" customHeight="1">
      <c r="V138" s="64"/>
    </row>
    <row r="139" spans="22:22" ht="12.75" customHeight="1">
      <c r="V139" s="64"/>
    </row>
    <row r="140" spans="22:22" ht="12.75" customHeight="1">
      <c r="V140" s="64"/>
    </row>
    <row r="141" spans="22:22" ht="12.75" customHeight="1">
      <c r="V141" s="64"/>
    </row>
    <row r="142" spans="22:22" ht="12.75" customHeight="1">
      <c r="V142" s="64"/>
    </row>
    <row r="143" spans="22:22" ht="12.75" customHeight="1">
      <c r="V143" s="64"/>
    </row>
    <row r="144" spans="22:22" ht="12.75" customHeight="1">
      <c r="V144" s="64"/>
    </row>
    <row r="145" spans="22:22" ht="12.75" customHeight="1">
      <c r="V145" s="64"/>
    </row>
    <row r="146" spans="22:22" ht="12.75" customHeight="1">
      <c r="V146" s="64"/>
    </row>
    <row r="147" spans="22:22" ht="12.75" customHeight="1">
      <c r="V147" s="64"/>
    </row>
    <row r="148" spans="22:22" ht="12.75" customHeight="1">
      <c r="V148" s="64"/>
    </row>
    <row r="149" spans="22:22" ht="12.75" customHeight="1">
      <c r="V149" s="64"/>
    </row>
    <row r="150" spans="22:22" ht="12.75" customHeight="1">
      <c r="V150" s="64"/>
    </row>
    <row r="151" spans="22:22" ht="12.75" customHeight="1">
      <c r="V151" s="64"/>
    </row>
    <row r="152" spans="22:22" ht="12.75" customHeight="1">
      <c r="V152" s="64"/>
    </row>
    <row r="153" spans="22:22" ht="12.75" customHeight="1">
      <c r="V153" s="64"/>
    </row>
    <row r="154" spans="22:22" ht="12.75" customHeight="1">
      <c r="V154" s="64"/>
    </row>
    <row r="155" spans="22:22" ht="12.75" customHeight="1">
      <c r="V155" s="64"/>
    </row>
    <row r="156" spans="22:22" ht="12.75" customHeight="1">
      <c r="V156" s="64"/>
    </row>
    <row r="157" spans="22:22" ht="12.75" customHeight="1">
      <c r="V157" s="64"/>
    </row>
    <row r="158" spans="22:22" ht="12.75" customHeight="1">
      <c r="V158" s="64"/>
    </row>
    <row r="159" spans="22:22" ht="12.75" customHeight="1">
      <c r="V159" s="64"/>
    </row>
    <row r="160" spans="22:22" ht="12.75" customHeight="1">
      <c r="V160" s="64"/>
    </row>
    <row r="161" spans="22:22" ht="12.75" customHeight="1">
      <c r="V161" s="64"/>
    </row>
    <row r="162" spans="22:22" ht="12.75" customHeight="1">
      <c r="V162" s="64"/>
    </row>
    <row r="163" spans="22:22" ht="12.75" customHeight="1">
      <c r="V163" s="64"/>
    </row>
    <row r="164" spans="22:22" ht="12.75" customHeight="1">
      <c r="V164" s="64"/>
    </row>
    <row r="165" spans="22:22" ht="12.75" customHeight="1">
      <c r="V165" s="64"/>
    </row>
    <row r="166" spans="22:22" ht="12.75" customHeight="1">
      <c r="V166" s="64"/>
    </row>
    <row r="167" spans="22:22" ht="12.75" customHeight="1">
      <c r="V167" s="64"/>
    </row>
    <row r="168" spans="22:22" ht="12.75" customHeight="1">
      <c r="V168" s="64"/>
    </row>
    <row r="169" spans="22:22" ht="12.75" customHeight="1">
      <c r="V169" s="64"/>
    </row>
    <row r="170" spans="22:22" ht="12.75" customHeight="1">
      <c r="V170" s="64"/>
    </row>
    <row r="171" spans="22:22" ht="12.75" customHeight="1">
      <c r="V171" s="64"/>
    </row>
    <row r="172" spans="22:22" ht="12.75" customHeight="1">
      <c r="V172" s="64"/>
    </row>
    <row r="173" spans="22:22" ht="12.75" customHeight="1">
      <c r="V173" s="64"/>
    </row>
    <row r="174" spans="22:22" ht="12.75" customHeight="1">
      <c r="V174" s="64"/>
    </row>
    <row r="175" spans="22:22" ht="12.75" customHeight="1">
      <c r="V175" s="64"/>
    </row>
    <row r="176" spans="22:22" ht="12.75" customHeight="1">
      <c r="V176" s="64"/>
    </row>
    <row r="177" spans="22:22" ht="12.75" customHeight="1">
      <c r="V177" s="64"/>
    </row>
    <row r="178" spans="22:22" ht="12.75" customHeight="1">
      <c r="V178" s="64"/>
    </row>
    <row r="179" spans="22:22" ht="12.75" customHeight="1">
      <c r="V179" s="64"/>
    </row>
    <row r="180" spans="22:22" ht="12.75" customHeight="1">
      <c r="V180" s="64"/>
    </row>
    <row r="181" spans="22:22" ht="12.75" customHeight="1">
      <c r="V181" s="64"/>
    </row>
    <row r="182" spans="22:22" ht="12.75" customHeight="1">
      <c r="V182" s="64"/>
    </row>
    <row r="183" spans="22:22" ht="12.75" customHeight="1">
      <c r="V183" s="64"/>
    </row>
    <row r="184" spans="22:22" ht="12.75" customHeight="1">
      <c r="V184" s="64"/>
    </row>
    <row r="185" spans="22:22" ht="12.75" customHeight="1">
      <c r="V185" s="64"/>
    </row>
    <row r="186" spans="22:22" ht="12.75" customHeight="1">
      <c r="V186" s="64"/>
    </row>
    <row r="187" spans="22:22" ht="12.75" customHeight="1">
      <c r="V187" s="64"/>
    </row>
    <row r="188" spans="22:22" ht="12.75" customHeight="1">
      <c r="V188" s="64"/>
    </row>
    <row r="189" spans="22:22" ht="12.75" customHeight="1">
      <c r="V189" s="64"/>
    </row>
    <row r="190" spans="22:22" ht="12.75" customHeight="1">
      <c r="V190" s="64"/>
    </row>
    <row r="191" spans="22:22" ht="12.75" customHeight="1">
      <c r="V191" s="64"/>
    </row>
    <row r="192" spans="22:22" ht="12.75" customHeight="1">
      <c r="V192" s="64"/>
    </row>
    <row r="193" spans="22:22" ht="12.75" customHeight="1">
      <c r="V193" s="64"/>
    </row>
    <row r="194" spans="22:22" ht="12.75" customHeight="1">
      <c r="V194" s="64"/>
    </row>
    <row r="195" spans="22:22" ht="12.75" customHeight="1">
      <c r="V195" s="64"/>
    </row>
    <row r="196" spans="22:22" ht="12.75" customHeight="1">
      <c r="V196" s="64"/>
    </row>
    <row r="197" spans="22:22" ht="12.75" customHeight="1">
      <c r="V197" s="64"/>
    </row>
    <row r="198" spans="22:22" ht="12.75" customHeight="1">
      <c r="V198" s="64"/>
    </row>
    <row r="199" spans="22:22" ht="12.75" customHeight="1">
      <c r="V199" s="64"/>
    </row>
    <row r="200" spans="22:22" ht="12.75" customHeight="1">
      <c r="V200" s="64"/>
    </row>
    <row r="201" spans="22:22" ht="12.75" customHeight="1">
      <c r="V201" s="64"/>
    </row>
    <row r="202" spans="22:22" ht="12.75" customHeight="1">
      <c r="V202" s="64"/>
    </row>
    <row r="203" spans="22:22" ht="12.75" customHeight="1">
      <c r="V203" s="64"/>
    </row>
    <row r="204" spans="22:22" ht="12.75" customHeight="1">
      <c r="V204" s="64"/>
    </row>
    <row r="205" spans="22:22" ht="12.75" customHeight="1">
      <c r="V205" s="64"/>
    </row>
    <row r="206" spans="22:22" ht="12.75" customHeight="1">
      <c r="V206" s="64"/>
    </row>
    <row r="207" spans="22:22" ht="12.75" customHeight="1">
      <c r="V207" s="64"/>
    </row>
    <row r="208" spans="22:22" ht="12.75" customHeight="1">
      <c r="V208" s="64"/>
    </row>
    <row r="209" spans="22:22" ht="12.75" customHeight="1">
      <c r="V209" s="64"/>
    </row>
    <row r="210" spans="22:22" ht="12.75" customHeight="1">
      <c r="V210" s="64"/>
    </row>
    <row r="211" spans="22:22" ht="12.75" customHeight="1">
      <c r="V211" s="64"/>
    </row>
    <row r="212" spans="22:22" ht="12.75" customHeight="1">
      <c r="V212" s="64"/>
    </row>
    <row r="213" spans="22:22" ht="12.75" customHeight="1">
      <c r="V213" s="64"/>
    </row>
    <row r="214" spans="22:22" ht="12.75" customHeight="1">
      <c r="V214" s="64"/>
    </row>
    <row r="215" spans="22:22" ht="12.75" customHeight="1">
      <c r="V215" s="64"/>
    </row>
    <row r="216" spans="22:22" ht="12.75" customHeight="1">
      <c r="V216" s="64"/>
    </row>
    <row r="217" spans="22:22" ht="12.75" customHeight="1">
      <c r="V217" s="64"/>
    </row>
    <row r="218" spans="22:22" ht="12.75" customHeight="1">
      <c r="V218" s="64"/>
    </row>
    <row r="219" spans="22:22" ht="12.75" customHeight="1">
      <c r="V219" s="64"/>
    </row>
    <row r="220" spans="22:22" ht="12.75" customHeight="1">
      <c r="V220" s="64"/>
    </row>
    <row r="221" spans="22:22" ht="12.75" customHeight="1">
      <c r="V221" s="64"/>
    </row>
    <row r="222" spans="22:22" ht="12.75" customHeight="1">
      <c r="V222" s="64"/>
    </row>
    <row r="223" spans="22:22" ht="12.75" customHeight="1">
      <c r="V223" s="64"/>
    </row>
    <row r="224" spans="22:22" ht="12.75" customHeight="1">
      <c r="V224" s="64"/>
    </row>
    <row r="225" spans="22:22" ht="12.75" customHeight="1">
      <c r="V225" s="64"/>
    </row>
    <row r="226" spans="22:22" ht="12.75" customHeight="1">
      <c r="V226" s="64"/>
    </row>
    <row r="227" spans="22:22" ht="12.75" customHeight="1">
      <c r="V227" s="64"/>
    </row>
    <row r="228" spans="22:22" ht="12.75" customHeight="1">
      <c r="V228" s="64"/>
    </row>
    <row r="229" spans="22:22" ht="12.75" customHeight="1">
      <c r="V229" s="64"/>
    </row>
    <row r="230" spans="22:22" ht="12.75" customHeight="1">
      <c r="V230" s="64"/>
    </row>
    <row r="231" spans="22:22" ht="12.75" customHeight="1">
      <c r="V231" s="64"/>
    </row>
    <row r="232" spans="22:22" ht="12.75" customHeight="1">
      <c r="V232" s="64"/>
    </row>
    <row r="233" spans="22:22" ht="12.75" customHeight="1">
      <c r="V233" s="64"/>
    </row>
    <row r="234" spans="22:22" ht="12.75" customHeight="1">
      <c r="V234" s="64"/>
    </row>
    <row r="235" spans="22:22" ht="12.75" customHeight="1">
      <c r="V235" s="64"/>
    </row>
    <row r="236" spans="22:22" ht="12.75" customHeight="1">
      <c r="V236" s="64"/>
    </row>
    <row r="237" spans="22:22" ht="12.75" customHeight="1">
      <c r="V237" s="64"/>
    </row>
    <row r="238" spans="22:22" ht="12.75" customHeight="1">
      <c r="V238" s="64"/>
    </row>
    <row r="239" spans="22:22" ht="12.75" customHeight="1">
      <c r="V239" s="64"/>
    </row>
    <row r="240" spans="22:22" ht="12.75" customHeight="1">
      <c r="V240" s="64"/>
    </row>
    <row r="241" spans="22:22" ht="12.75" customHeight="1">
      <c r="V241" s="64"/>
    </row>
    <row r="242" spans="22:22" ht="12.75" customHeight="1">
      <c r="V242" s="64"/>
    </row>
    <row r="243" spans="22:22" ht="12.75" customHeight="1">
      <c r="V243" s="64"/>
    </row>
    <row r="244" spans="22:22" ht="12.75" customHeight="1">
      <c r="V244" s="64"/>
    </row>
    <row r="245" spans="22:22" ht="12.75" customHeight="1">
      <c r="V245" s="64"/>
    </row>
    <row r="246" spans="22:22" ht="12.75" customHeight="1">
      <c r="V246" s="64"/>
    </row>
    <row r="247" spans="22:22" ht="12.75" customHeight="1">
      <c r="V247" s="64"/>
    </row>
    <row r="248" spans="22:22" ht="12.75" customHeight="1">
      <c r="V248" s="64"/>
    </row>
    <row r="249" spans="22:22" ht="12.75" customHeight="1">
      <c r="V249" s="64"/>
    </row>
    <row r="250" spans="22:22" ht="12.75" customHeight="1">
      <c r="V250" s="64"/>
    </row>
    <row r="251" spans="22:22" ht="12.75" customHeight="1">
      <c r="V251" s="64"/>
    </row>
    <row r="252" spans="22:22" ht="12.75" customHeight="1">
      <c r="V252" s="64"/>
    </row>
    <row r="253" spans="22:22" ht="12.75" customHeight="1">
      <c r="V253" s="64"/>
    </row>
    <row r="254" spans="22:22" ht="12.75" customHeight="1">
      <c r="V254" s="64"/>
    </row>
    <row r="255" spans="22:22" ht="12.75" customHeight="1">
      <c r="V255" s="64"/>
    </row>
    <row r="256" spans="22:22" ht="12.75" customHeight="1">
      <c r="V256" s="64"/>
    </row>
    <row r="257" spans="22:22" ht="12.75" customHeight="1">
      <c r="V257" s="64"/>
    </row>
    <row r="258" spans="22:22" ht="12.75" customHeight="1">
      <c r="V258" s="64"/>
    </row>
    <row r="259" spans="22:22" ht="12.75" customHeight="1">
      <c r="V259" s="64"/>
    </row>
    <row r="260" spans="22:22" ht="12.75" customHeight="1">
      <c r="V260" s="64"/>
    </row>
    <row r="261" spans="22:22" ht="12.75" customHeight="1">
      <c r="V261" s="64"/>
    </row>
    <row r="262" spans="22:22" ht="12.75" customHeight="1">
      <c r="V262" s="64"/>
    </row>
    <row r="263" spans="22:22" ht="12.75" customHeight="1">
      <c r="V263" s="64"/>
    </row>
    <row r="264" spans="22:22" ht="12.75" customHeight="1">
      <c r="V264" s="64"/>
    </row>
    <row r="265" spans="22:22" ht="12.75" customHeight="1">
      <c r="V265" s="64"/>
    </row>
    <row r="266" spans="22:22" ht="12.75" customHeight="1">
      <c r="V266" s="64"/>
    </row>
    <row r="267" spans="22:22" ht="12.75" customHeight="1">
      <c r="V267" s="64"/>
    </row>
    <row r="268" spans="22:22" ht="12.75" customHeight="1">
      <c r="V268" s="64"/>
    </row>
    <row r="269" spans="22:22" ht="12.75" customHeight="1">
      <c r="V269" s="64"/>
    </row>
    <row r="270" spans="22:22" ht="12.75" customHeight="1">
      <c r="V270" s="64"/>
    </row>
    <row r="271" spans="22:22" ht="12.75" customHeight="1">
      <c r="V271" s="64"/>
    </row>
    <row r="272" spans="22:22" ht="12.75" customHeight="1">
      <c r="V272" s="64"/>
    </row>
    <row r="273" spans="22:22" ht="12.75" customHeight="1">
      <c r="V273" s="64"/>
    </row>
    <row r="274" spans="22:22" ht="12.75" customHeight="1">
      <c r="V274" s="64"/>
    </row>
    <row r="275" spans="22:22" ht="12.75" customHeight="1">
      <c r="V275" s="64"/>
    </row>
    <row r="276" spans="22:22" ht="12.75" customHeight="1">
      <c r="V276" s="64"/>
    </row>
    <row r="277" spans="22:22" ht="12.75" customHeight="1">
      <c r="V277" s="64"/>
    </row>
    <row r="278" spans="22:22" ht="12.75" customHeight="1">
      <c r="V278" s="64"/>
    </row>
    <row r="279" spans="22:22" ht="12.75" customHeight="1">
      <c r="V279" s="64"/>
    </row>
    <row r="280" spans="22:22" ht="12.75" customHeight="1">
      <c r="V280" s="64"/>
    </row>
    <row r="281" spans="22:22" ht="12.75" customHeight="1">
      <c r="V281" s="64"/>
    </row>
    <row r="282" spans="22:22" ht="12.75" customHeight="1">
      <c r="V282" s="64"/>
    </row>
    <row r="283" spans="22:22" ht="12.75" customHeight="1">
      <c r="V283" s="64"/>
    </row>
    <row r="284" spans="22:22" ht="12.75" customHeight="1">
      <c r="V284" s="64"/>
    </row>
    <row r="285" spans="22:22" ht="12.75" customHeight="1">
      <c r="V285" s="64"/>
    </row>
    <row r="286" spans="22:22" ht="12.75" customHeight="1">
      <c r="V286" s="64"/>
    </row>
    <row r="287" spans="22:22" ht="12.75" customHeight="1">
      <c r="V287" s="64"/>
    </row>
    <row r="288" spans="22:22" ht="12.75" customHeight="1">
      <c r="V288" s="64"/>
    </row>
    <row r="289" spans="22:22" ht="12.75" customHeight="1">
      <c r="V289" s="64"/>
    </row>
    <row r="290" spans="22:22" ht="12.75" customHeight="1">
      <c r="V290" s="64"/>
    </row>
    <row r="291" spans="22:22" ht="12.75" customHeight="1">
      <c r="V291" s="64"/>
    </row>
    <row r="292" spans="22:22" ht="12.75" customHeight="1">
      <c r="V292" s="64"/>
    </row>
    <row r="293" spans="22:22" ht="12.75" customHeight="1">
      <c r="V293" s="64"/>
    </row>
    <row r="294" spans="22:22" ht="12.75" customHeight="1">
      <c r="V294" s="64"/>
    </row>
    <row r="295" spans="22:22" ht="12.75" customHeight="1">
      <c r="V295" s="64"/>
    </row>
    <row r="296" spans="22:22" ht="12.75" customHeight="1">
      <c r="V296" s="64"/>
    </row>
    <row r="297" spans="22:22" ht="12.75" customHeight="1">
      <c r="V297" s="64"/>
    </row>
    <row r="298" spans="22:22" ht="12.75" customHeight="1">
      <c r="V298" s="64"/>
    </row>
    <row r="299" spans="22:22" ht="12.75" customHeight="1">
      <c r="V299" s="64"/>
    </row>
    <row r="300" spans="22:22" ht="12.75" customHeight="1">
      <c r="V300" s="64"/>
    </row>
    <row r="301" spans="22:22" ht="12.75" customHeight="1">
      <c r="V301" s="64"/>
    </row>
    <row r="302" spans="22:22" ht="12.75" customHeight="1">
      <c r="V302" s="64"/>
    </row>
    <row r="303" spans="22:22" ht="12.75" customHeight="1">
      <c r="V303" s="64"/>
    </row>
    <row r="304" spans="22:22" ht="12.75" customHeight="1">
      <c r="V304" s="64"/>
    </row>
    <row r="305" spans="22:22" ht="12.75" customHeight="1">
      <c r="V305" s="64"/>
    </row>
    <row r="306" spans="22:22" ht="12.75" customHeight="1">
      <c r="V306" s="64"/>
    </row>
    <row r="307" spans="22:22" ht="12.75" customHeight="1">
      <c r="V307" s="64"/>
    </row>
    <row r="308" spans="22:22" ht="12.75" customHeight="1">
      <c r="V308" s="64"/>
    </row>
    <row r="309" spans="22:22" ht="12.75" customHeight="1">
      <c r="V309" s="64"/>
    </row>
    <row r="310" spans="22:22" ht="12.75" customHeight="1">
      <c r="V310" s="64"/>
    </row>
    <row r="311" spans="22:22" ht="12.75" customHeight="1">
      <c r="V311" s="64"/>
    </row>
    <row r="312" spans="22:22" ht="12.75" customHeight="1">
      <c r="V312" s="64"/>
    </row>
    <row r="313" spans="22:22" ht="12.75" customHeight="1">
      <c r="V313" s="64"/>
    </row>
    <row r="314" spans="22:22" ht="12.75" customHeight="1">
      <c r="V314" s="64"/>
    </row>
    <row r="315" spans="22:22" ht="12.75" customHeight="1">
      <c r="V315" s="64"/>
    </row>
    <row r="316" spans="22:22" ht="12.75" customHeight="1">
      <c r="V316" s="64"/>
    </row>
    <row r="317" spans="22:22" ht="12.75" customHeight="1">
      <c r="V317" s="64"/>
    </row>
    <row r="318" spans="22:22" ht="12.75" customHeight="1">
      <c r="V318" s="64"/>
    </row>
    <row r="319" spans="22:22" ht="12.75" customHeight="1">
      <c r="V319" s="64"/>
    </row>
    <row r="320" spans="22:22" ht="12.75" customHeight="1">
      <c r="V320" s="64"/>
    </row>
    <row r="321" spans="22:22" ht="12.75" customHeight="1">
      <c r="V321" s="64"/>
    </row>
    <row r="322" spans="22:22" ht="12.75" customHeight="1">
      <c r="V322" s="64"/>
    </row>
    <row r="323" spans="22:22" ht="12.75" customHeight="1">
      <c r="V323" s="64"/>
    </row>
    <row r="324" spans="22:22" ht="12.75" customHeight="1">
      <c r="V324" s="64"/>
    </row>
    <row r="325" spans="22:22" ht="12.75" customHeight="1">
      <c r="V325" s="64"/>
    </row>
    <row r="326" spans="22:22" ht="12.75" customHeight="1">
      <c r="V326" s="64"/>
    </row>
    <row r="327" spans="22:22" ht="12.75" customHeight="1">
      <c r="V327" s="64"/>
    </row>
    <row r="328" spans="22:22" ht="12.75" customHeight="1">
      <c r="V328" s="64"/>
    </row>
    <row r="329" spans="22:22" ht="12.75" customHeight="1">
      <c r="V329" s="64"/>
    </row>
    <row r="330" spans="22:22" ht="12.75" customHeight="1">
      <c r="V330" s="64"/>
    </row>
    <row r="331" spans="22:22" ht="12.75" customHeight="1">
      <c r="V331" s="64"/>
    </row>
    <row r="332" spans="22:22" ht="12.75" customHeight="1">
      <c r="V332" s="64"/>
    </row>
    <row r="333" spans="22:22" ht="12.75" customHeight="1">
      <c r="V333" s="64"/>
    </row>
    <row r="334" spans="22:22" ht="12.75" customHeight="1">
      <c r="V334" s="64"/>
    </row>
    <row r="335" spans="22:22" ht="12.75" customHeight="1">
      <c r="V335" s="64"/>
    </row>
    <row r="336" spans="22:22" ht="12.75" customHeight="1">
      <c r="V336" s="64"/>
    </row>
    <row r="337" spans="22:22" ht="12.75" customHeight="1">
      <c r="V337" s="64"/>
    </row>
    <row r="338" spans="22:22" ht="12.75" customHeight="1">
      <c r="V338" s="64"/>
    </row>
    <row r="339" spans="22:22" ht="12.75" customHeight="1">
      <c r="V339" s="64"/>
    </row>
    <row r="340" spans="22:22" ht="12.75" customHeight="1">
      <c r="V340" s="64"/>
    </row>
    <row r="341" spans="22:22" ht="12.75" customHeight="1">
      <c r="V341" s="64"/>
    </row>
    <row r="342" spans="22:22" ht="12.75" customHeight="1">
      <c r="V342" s="64"/>
    </row>
    <row r="343" spans="22:22" ht="12.75" customHeight="1">
      <c r="V343" s="64"/>
    </row>
    <row r="344" spans="22:22" ht="12.75" customHeight="1">
      <c r="V344" s="64"/>
    </row>
    <row r="345" spans="22:22" ht="12.75" customHeight="1">
      <c r="V345" s="64"/>
    </row>
    <row r="346" spans="22:22" ht="12.75" customHeight="1">
      <c r="V346" s="64"/>
    </row>
    <row r="347" spans="22:22" ht="12.75" customHeight="1">
      <c r="V347" s="64"/>
    </row>
    <row r="348" spans="22:22" ht="12.75" customHeight="1">
      <c r="V348" s="64"/>
    </row>
    <row r="349" spans="22:22" ht="12.75" customHeight="1">
      <c r="V349" s="64"/>
    </row>
    <row r="350" spans="22:22" ht="12.75" customHeight="1">
      <c r="V350" s="64"/>
    </row>
    <row r="351" spans="22:22" ht="12.75" customHeight="1">
      <c r="V351" s="64"/>
    </row>
    <row r="352" spans="22:22" ht="12.75" customHeight="1">
      <c r="V352" s="64"/>
    </row>
    <row r="353" spans="22:22" ht="12.75" customHeight="1">
      <c r="V353" s="64"/>
    </row>
    <row r="354" spans="22:22" ht="12.75" customHeight="1">
      <c r="V354" s="64"/>
    </row>
    <row r="355" spans="22:22" ht="12.75" customHeight="1">
      <c r="V355" s="64"/>
    </row>
    <row r="356" spans="22:22" ht="12.75" customHeight="1">
      <c r="V356" s="64"/>
    </row>
    <row r="357" spans="22:22" ht="12.75" customHeight="1">
      <c r="V357" s="64"/>
    </row>
    <row r="358" spans="22:22" ht="12.75" customHeight="1">
      <c r="V358" s="64"/>
    </row>
    <row r="359" spans="22:22" ht="12.75" customHeight="1">
      <c r="V359" s="64"/>
    </row>
    <row r="360" spans="22:22" ht="12.75" customHeight="1">
      <c r="V360" s="64"/>
    </row>
    <row r="361" spans="22:22" ht="12.75" customHeight="1">
      <c r="V361" s="64"/>
    </row>
    <row r="362" spans="22:22" ht="12.75" customHeight="1">
      <c r="V362" s="64"/>
    </row>
    <row r="363" spans="22:22" ht="12.75" customHeight="1">
      <c r="V363" s="64"/>
    </row>
    <row r="364" spans="22:22" ht="12.75" customHeight="1">
      <c r="V364" s="64"/>
    </row>
    <row r="365" spans="22:22" ht="12.75" customHeight="1">
      <c r="V365" s="64"/>
    </row>
    <row r="366" spans="22:22" ht="12.75" customHeight="1">
      <c r="V366" s="64"/>
    </row>
    <row r="367" spans="22:22" ht="12.75" customHeight="1">
      <c r="V367" s="64"/>
    </row>
    <row r="368" spans="22:22" ht="12.75" customHeight="1">
      <c r="V368" s="64"/>
    </row>
    <row r="369" spans="22:22" ht="12.75" customHeight="1">
      <c r="V369" s="64"/>
    </row>
    <row r="370" spans="22:22" ht="12.75" customHeight="1">
      <c r="V370" s="64"/>
    </row>
    <row r="371" spans="22:22" ht="12.75" customHeight="1">
      <c r="V371" s="64"/>
    </row>
    <row r="372" spans="22:22" ht="12.75" customHeight="1">
      <c r="V372" s="64"/>
    </row>
    <row r="373" spans="22:22" ht="12.75" customHeight="1">
      <c r="V373" s="64"/>
    </row>
    <row r="374" spans="22:22" ht="12.75" customHeight="1">
      <c r="V374" s="64"/>
    </row>
    <row r="375" spans="22:22" ht="12.75" customHeight="1">
      <c r="V375" s="64"/>
    </row>
    <row r="376" spans="22:22" ht="12.75" customHeight="1">
      <c r="V376" s="64"/>
    </row>
    <row r="377" spans="22:22" ht="12.75" customHeight="1">
      <c r="V377" s="64"/>
    </row>
    <row r="378" spans="22:22" ht="12.75" customHeight="1">
      <c r="V378" s="64"/>
    </row>
    <row r="379" spans="22:22" ht="12.75" customHeight="1">
      <c r="V379" s="64"/>
    </row>
    <row r="380" spans="22:22" ht="12.75" customHeight="1">
      <c r="V380" s="64"/>
    </row>
    <row r="381" spans="22:22" ht="12.75" customHeight="1">
      <c r="V381" s="64"/>
    </row>
    <row r="382" spans="22:22" ht="12.75" customHeight="1">
      <c r="V382" s="64"/>
    </row>
    <row r="383" spans="22:22" ht="12.75" customHeight="1">
      <c r="V383" s="64"/>
    </row>
    <row r="384" spans="22:22" ht="12.75" customHeight="1">
      <c r="V384" s="64"/>
    </row>
    <row r="385" spans="22:22" ht="12.75" customHeight="1">
      <c r="V385" s="64"/>
    </row>
    <row r="386" spans="22:22" ht="12.75" customHeight="1">
      <c r="V386" s="64"/>
    </row>
    <row r="387" spans="22:22" ht="12.75" customHeight="1">
      <c r="V387" s="64"/>
    </row>
    <row r="388" spans="22:22" ht="12.75" customHeight="1">
      <c r="V388" s="64"/>
    </row>
    <row r="389" spans="22:22" ht="12.75" customHeight="1">
      <c r="V389" s="64"/>
    </row>
    <row r="390" spans="22:22" ht="12.75" customHeight="1">
      <c r="V390" s="64"/>
    </row>
    <row r="391" spans="22:22" ht="12.75" customHeight="1">
      <c r="V391" s="64"/>
    </row>
    <row r="392" spans="22:22" ht="12.75" customHeight="1">
      <c r="V392" s="64"/>
    </row>
    <row r="393" spans="22:22" ht="12.75" customHeight="1">
      <c r="V393" s="64"/>
    </row>
    <row r="394" spans="22:22" ht="12.75" customHeight="1">
      <c r="V394" s="64"/>
    </row>
    <row r="395" spans="22:22" ht="12.75" customHeight="1">
      <c r="V395" s="64"/>
    </row>
    <row r="396" spans="22:22" ht="12.75" customHeight="1">
      <c r="V396" s="64"/>
    </row>
    <row r="397" spans="22:22" ht="12.75" customHeight="1">
      <c r="V397" s="64"/>
    </row>
    <row r="398" spans="22:22" ht="12.75" customHeight="1">
      <c r="V398" s="64"/>
    </row>
    <row r="399" spans="22:22" ht="12.75" customHeight="1">
      <c r="V399" s="64"/>
    </row>
    <row r="400" spans="22:22" ht="12.75" customHeight="1">
      <c r="V400" s="64"/>
    </row>
    <row r="401" spans="22:22" ht="12.75" customHeight="1">
      <c r="V401" s="64"/>
    </row>
    <row r="402" spans="22:22" ht="12.75" customHeight="1">
      <c r="V402" s="64"/>
    </row>
    <row r="403" spans="22:22" ht="12.75" customHeight="1">
      <c r="V403" s="64"/>
    </row>
    <row r="404" spans="22:22" ht="12.75" customHeight="1">
      <c r="V404" s="64"/>
    </row>
    <row r="405" spans="22:22" ht="12.75" customHeight="1">
      <c r="V405" s="64"/>
    </row>
    <row r="406" spans="22:22" ht="12.75" customHeight="1">
      <c r="V406" s="64"/>
    </row>
    <row r="407" spans="22:22" ht="12.75" customHeight="1">
      <c r="V407" s="64"/>
    </row>
    <row r="408" spans="22:22" ht="12.75" customHeight="1">
      <c r="V408" s="64"/>
    </row>
    <row r="409" spans="22:22" ht="12.75" customHeight="1">
      <c r="V409" s="64"/>
    </row>
    <row r="410" spans="22:22" ht="12.75" customHeight="1">
      <c r="V410" s="64"/>
    </row>
    <row r="411" spans="22:22" ht="12.75" customHeight="1">
      <c r="V411" s="64"/>
    </row>
    <row r="412" spans="22:22" ht="12.75" customHeight="1">
      <c r="V412" s="64"/>
    </row>
    <row r="413" spans="22:22" ht="12.75" customHeight="1">
      <c r="V413" s="64"/>
    </row>
    <row r="414" spans="22:22" ht="12.75" customHeight="1">
      <c r="V414" s="64"/>
    </row>
    <row r="415" spans="22:22" ht="12.75" customHeight="1">
      <c r="V415" s="64"/>
    </row>
    <row r="416" spans="22:22" ht="12.75" customHeight="1">
      <c r="V416" s="64"/>
    </row>
    <row r="417" spans="22:22" ht="12.75" customHeight="1">
      <c r="V417" s="64"/>
    </row>
    <row r="418" spans="22:22" ht="12.75" customHeight="1">
      <c r="V418" s="64"/>
    </row>
    <row r="419" spans="22:22" ht="12.75" customHeight="1">
      <c r="V419" s="64"/>
    </row>
    <row r="420" spans="22:22" ht="12.75" customHeight="1">
      <c r="V420" s="64"/>
    </row>
    <row r="421" spans="22:22" ht="12.75" customHeight="1">
      <c r="V421" s="64"/>
    </row>
    <row r="422" spans="22:22" ht="12.75" customHeight="1">
      <c r="V422" s="64"/>
    </row>
    <row r="423" spans="22:22" ht="12.75" customHeight="1">
      <c r="V423" s="64"/>
    </row>
    <row r="424" spans="22:22" ht="12.75" customHeight="1">
      <c r="V424" s="64"/>
    </row>
    <row r="425" spans="22:22" ht="12.75" customHeight="1">
      <c r="V425" s="64"/>
    </row>
    <row r="426" spans="22:22" ht="12.75" customHeight="1">
      <c r="V426" s="64"/>
    </row>
    <row r="427" spans="22:22" ht="12.75" customHeight="1">
      <c r="V427" s="64"/>
    </row>
    <row r="428" spans="22:22" ht="12.75" customHeight="1">
      <c r="V428" s="64"/>
    </row>
    <row r="429" spans="22:22" ht="12.75" customHeight="1">
      <c r="V429" s="64"/>
    </row>
    <row r="430" spans="22:22" ht="12.75" customHeight="1">
      <c r="V430" s="64"/>
    </row>
    <row r="431" spans="22:22" ht="12.75" customHeight="1">
      <c r="V431" s="64"/>
    </row>
    <row r="432" spans="22:22" ht="12.75" customHeight="1">
      <c r="V432" s="64"/>
    </row>
    <row r="433" spans="22:22" ht="12.75" customHeight="1">
      <c r="V433" s="64"/>
    </row>
    <row r="434" spans="22:22" ht="12.75" customHeight="1">
      <c r="V434" s="64"/>
    </row>
    <row r="435" spans="22:22" ht="12.75" customHeight="1">
      <c r="V435" s="64"/>
    </row>
    <row r="436" spans="22:22" ht="12.75" customHeight="1">
      <c r="V436" s="64"/>
    </row>
    <row r="437" spans="22:22" ht="12.75" customHeight="1">
      <c r="V437" s="64"/>
    </row>
    <row r="438" spans="22:22" ht="12.75" customHeight="1">
      <c r="V438" s="64"/>
    </row>
    <row r="439" spans="22:22" ht="12.75" customHeight="1">
      <c r="V439" s="64"/>
    </row>
    <row r="440" spans="22:22" ht="12.75" customHeight="1">
      <c r="V440" s="64"/>
    </row>
    <row r="441" spans="22:22" ht="12.75" customHeight="1">
      <c r="V441" s="64"/>
    </row>
    <row r="442" spans="22:22" ht="12.75" customHeight="1">
      <c r="V442" s="64"/>
    </row>
    <row r="443" spans="22:22" ht="12.75" customHeight="1">
      <c r="V443" s="64"/>
    </row>
    <row r="444" spans="22:22" ht="12.75" customHeight="1">
      <c r="V444" s="64"/>
    </row>
    <row r="445" spans="22:22" ht="12.75" customHeight="1">
      <c r="V445" s="64"/>
    </row>
    <row r="446" spans="22:22" ht="12.75" customHeight="1">
      <c r="V446" s="64"/>
    </row>
    <row r="447" spans="22:22" ht="12.75" customHeight="1">
      <c r="V447" s="64"/>
    </row>
    <row r="448" spans="22:22" ht="12.75" customHeight="1">
      <c r="V448" s="64"/>
    </row>
    <row r="449" spans="22:22" ht="12.75" customHeight="1">
      <c r="V449" s="64"/>
    </row>
    <row r="450" spans="22:22" ht="12.75" customHeight="1">
      <c r="V450" s="64"/>
    </row>
    <row r="451" spans="22:22" ht="12.75" customHeight="1">
      <c r="V451" s="64"/>
    </row>
    <row r="452" spans="22:22" ht="12.75" customHeight="1">
      <c r="V452" s="64"/>
    </row>
    <row r="453" spans="22:22" ht="12.75" customHeight="1">
      <c r="V453" s="64"/>
    </row>
    <row r="454" spans="22:22" ht="12.75" customHeight="1">
      <c r="V454" s="64"/>
    </row>
    <row r="455" spans="22:22" ht="12.75" customHeight="1">
      <c r="V455" s="64"/>
    </row>
    <row r="456" spans="22:22" ht="12.75" customHeight="1">
      <c r="V456" s="64"/>
    </row>
    <row r="457" spans="22:22" ht="12.75" customHeight="1">
      <c r="V457" s="64"/>
    </row>
    <row r="458" spans="22:22" ht="12.75" customHeight="1">
      <c r="V458" s="64"/>
    </row>
    <row r="459" spans="22:22" ht="12.75" customHeight="1">
      <c r="V459" s="64"/>
    </row>
    <row r="460" spans="22:22" ht="12.75" customHeight="1">
      <c r="V460" s="64"/>
    </row>
    <row r="461" spans="22:22" ht="12.75" customHeight="1">
      <c r="V461" s="64"/>
    </row>
    <row r="462" spans="22:22" ht="12.75" customHeight="1">
      <c r="V462" s="64"/>
    </row>
    <row r="463" spans="22:22" ht="12.75" customHeight="1">
      <c r="V463" s="64"/>
    </row>
    <row r="464" spans="22:22" ht="12.75" customHeight="1">
      <c r="V464" s="64"/>
    </row>
    <row r="465" spans="22:22" ht="12.75" customHeight="1">
      <c r="V465" s="64"/>
    </row>
    <row r="466" spans="22:22" ht="12.75" customHeight="1">
      <c r="V466" s="64"/>
    </row>
    <row r="467" spans="22:22" ht="12.75" customHeight="1">
      <c r="V467" s="64"/>
    </row>
    <row r="468" spans="22:22" ht="12.75" customHeight="1">
      <c r="V468" s="64"/>
    </row>
    <row r="469" spans="22:22" ht="12.75" customHeight="1">
      <c r="V469" s="64"/>
    </row>
    <row r="470" spans="22:22" ht="12.75" customHeight="1">
      <c r="V470" s="64"/>
    </row>
    <row r="471" spans="22:22" ht="12.75" customHeight="1">
      <c r="V471" s="64"/>
    </row>
    <row r="472" spans="22:22" ht="12.75" customHeight="1">
      <c r="V472" s="64"/>
    </row>
    <row r="473" spans="22:22" ht="12.75" customHeight="1">
      <c r="V473" s="64"/>
    </row>
    <row r="474" spans="22:22" ht="12.75" customHeight="1">
      <c r="V474" s="64"/>
    </row>
    <row r="475" spans="22:22" ht="12.75" customHeight="1">
      <c r="V475" s="64"/>
    </row>
    <row r="476" spans="22:22" ht="12.75" customHeight="1">
      <c r="V476" s="64"/>
    </row>
    <row r="477" spans="22:22" ht="12.75" customHeight="1">
      <c r="V477" s="64"/>
    </row>
    <row r="478" spans="22:22" ht="12.75" customHeight="1">
      <c r="V478" s="64"/>
    </row>
    <row r="479" spans="22:22" ht="12.75" customHeight="1">
      <c r="V479" s="64"/>
    </row>
    <row r="480" spans="22:22" ht="12.75" customHeight="1">
      <c r="V480" s="64"/>
    </row>
    <row r="481" spans="22:22" ht="12.75" customHeight="1">
      <c r="V481" s="64"/>
    </row>
    <row r="482" spans="22:22" ht="12.75" customHeight="1">
      <c r="V482" s="64"/>
    </row>
    <row r="483" spans="22:22" ht="12.75" customHeight="1">
      <c r="V483" s="64"/>
    </row>
    <row r="484" spans="22:22" ht="12.75" customHeight="1">
      <c r="V484" s="64"/>
    </row>
    <row r="485" spans="22:22" ht="12.75" customHeight="1">
      <c r="V485" s="64"/>
    </row>
    <row r="486" spans="22:22" ht="12.75" customHeight="1">
      <c r="V486" s="64"/>
    </row>
    <row r="487" spans="22:22" ht="12.75" customHeight="1">
      <c r="V487" s="64"/>
    </row>
    <row r="488" spans="22:22" ht="12.75" customHeight="1">
      <c r="V488" s="64"/>
    </row>
    <row r="489" spans="22:22" ht="12.75" customHeight="1">
      <c r="V489" s="64"/>
    </row>
    <row r="490" spans="22:22" ht="12.75" customHeight="1">
      <c r="V490" s="64"/>
    </row>
    <row r="491" spans="22:22" ht="12.75" customHeight="1">
      <c r="V491" s="64"/>
    </row>
    <row r="492" spans="22:22" ht="12.75" customHeight="1">
      <c r="V492" s="64"/>
    </row>
    <row r="493" spans="22:22" ht="12.75" customHeight="1">
      <c r="V493" s="64"/>
    </row>
    <row r="494" spans="22:22" ht="12.75" customHeight="1">
      <c r="V494" s="64"/>
    </row>
    <row r="495" spans="22:22" ht="12.75" customHeight="1">
      <c r="V495" s="64"/>
    </row>
    <row r="496" spans="22:22" ht="12.75" customHeight="1">
      <c r="V496" s="64"/>
    </row>
    <row r="497" spans="22:22" ht="12.75" customHeight="1">
      <c r="V497" s="64"/>
    </row>
    <row r="498" spans="22:22" ht="12.75" customHeight="1">
      <c r="V498" s="64"/>
    </row>
    <row r="499" spans="22:22" ht="12.75" customHeight="1">
      <c r="V499" s="64"/>
    </row>
    <row r="500" spans="22:22" ht="12.75" customHeight="1">
      <c r="V500" s="64"/>
    </row>
    <row r="501" spans="22:22" ht="12.75" customHeight="1">
      <c r="V501" s="64"/>
    </row>
    <row r="502" spans="22:22" ht="12.75" customHeight="1">
      <c r="V502" s="64"/>
    </row>
    <row r="503" spans="22:22" ht="12.75" customHeight="1">
      <c r="V503" s="64"/>
    </row>
    <row r="504" spans="22:22" ht="12.75" customHeight="1">
      <c r="V504" s="64"/>
    </row>
    <row r="505" spans="22:22" ht="12.75" customHeight="1">
      <c r="V505" s="64"/>
    </row>
    <row r="506" spans="22:22" ht="12.75" customHeight="1">
      <c r="V506" s="64"/>
    </row>
    <row r="507" spans="22:22" ht="12.75" customHeight="1">
      <c r="V507" s="64"/>
    </row>
    <row r="508" spans="22:22" ht="12.75" customHeight="1">
      <c r="V508" s="64"/>
    </row>
    <row r="509" spans="22:22" ht="12.75" customHeight="1">
      <c r="V509" s="64"/>
    </row>
    <row r="510" spans="22:22" ht="12.75" customHeight="1">
      <c r="V510" s="64"/>
    </row>
    <row r="511" spans="22:22" ht="12.75" customHeight="1">
      <c r="V511" s="64"/>
    </row>
    <row r="512" spans="22:22" ht="12.75" customHeight="1">
      <c r="V512" s="64"/>
    </row>
    <row r="513" spans="22:22" ht="12.75" customHeight="1">
      <c r="V513" s="64"/>
    </row>
    <row r="514" spans="22:22" ht="12.75" customHeight="1">
      <c r="V514" s="64"/>
    </row>
    <row r="515" spans="22:22" ht="12.75" customHeight="1">
      <c r="V515" s="64"/>
    </row>
    <row r="516" spans="22:22" ht="12.75" customHeight="1">
      <c r="V516" s="64"/>
    </row>
    <row r="517" spans="22:22" ht="12.75" customHeight="1">
      <c r="V517" s="64"/>
    </row>
    <row r="518" spans="22:22" ht="12.75" customHeight="1">
      <c r="V518" s="64"/>
    </row>
    <row r="519" spans="22:22" ht="12.75" customHeight="1">
      <c r="V519" s="64"/>
    </row>
    <row r="520" spans="22:22" ht="12.75" customHeight="1">
      <c r="V520" s="64"/>
    </row>
    <row r="521" spans="22:22" ht="12.75" customHeight="1">
      <c r="V521" s="64"/>
    </row>
    <row r="522" spans="22:22" ht="12.75" customHeight="1">
      <c r="V522" s="64"/>
    </row>
    <row r="523" spans="22:22" ht="12.75" customHeight="1">
      <c r="V523" s="64"/>
    </row>
    <row r="524" spans="22:22" ht="12.75" customHeight="1">
      <c r="V524" s="64"/>
    </row>
    <row r="525" spans="22:22" ht="12.75" customHeight="1">
      <c r="V525" s="64"/>
    </row>
    <row r="526" spans="22:22" ht="12.75" customHeight="1">
      <c r="V526" s="64"/>
    </row>
    <row r="527" spans="22:22" ht="12.75" customHeight="1">
      <c r="V527" s="64"/>
    </row>
    <row r="528" spans="22:22" ht="12.75" customHeight="1">
      <c r="V528" s="64"/>
    </row>
    <row r="529" spans="22:22" ht="12.75" customHeight="1">
      <c r="V529" s="64"/>
    </row>
    <row r="530" spans="22:22" ht="12.75" customHeight="1">
      <c r="V530" s="64"/>
    </row>
    <row r="531" spans="22:22" ht="12.75" customHeight="1">
      <c r="V531" s="64"/>
    </row>
    <row r="532" spans="22:22" ht="12.75" customHeight="1">
      <c r="V532" s="64"/>
    </row>
    <row r="533" spans="22:22" ht="12.75" customHeight="1">
      <c r="V533" s="64"/>
    </row>
    <row r="534" spans="22:22" ht="12.75" customHeight="1">
      <c r="V534" s="64"/>
    </row>
    <row r="535" spans="22:22" ht="12.75" customHeight="1">
      <c r="V535" s="64"/>
    </row>
    <row r="536" spans="22:22" ht="12.75" customHeight="1">
      <c r="V536" s="64"/>
    </row>
    <row r="537" spans="22:22" ht="12.75" customHeight="1">
      <c r="V537" s="64"/>
    </row>
    <row r="538" spans="22:22" ht="12.75" customHeight="1">
      <c r="V538" s="64"/>
    </row>
    <row r="539" spans="22:22" ht="12.75" customHeight="1">
      <c r="V539" s="64"/>
    </row>
    <row r="540" spans="22:22" ht="12.75" customHeight="1">
      <c r="V540" s="64"/>
    </row>
    <row r="541" spans="22:22" ht="12.75" customHeight="1">
      <c r="V541" s="64"/>
    </row>
    <row r="542" spans="22:22" ht="12.75" customHeight="1">
      <c r="V542" s="64"/>
    </row>
    <row r="543" spans="22:22" ht="12.75" customHeight="1">
      <c r="V543" s="64"/>
    </row>
    <row r="544" spans="22:22" ht="12.75" customHeight="1">
      <c r="V544" s="64"/>
    </row>
    <row r="545" spans="22:22" ht="12.75" customHeight="1">
      <c r="V545" s="64"/>
    </row>
    <row r="546" spans="22:22" ht="12.75" customHeight="1">
      <c r="V546" s="64"/>
    </row>
    <row r="547" spans="22:22" ht="12.75" customHeight="1">
      <c r="V547" s="64"/>
    </row>
    <row r="548" spans="22:22" ht="12.75" customHeight="1">
      <c r="V548" s="64"/>
    </row>
    <row r="549" spans="22:22" ht="12.75" customHeight="1">
      <c r="V549" s="64"/>
    </row>
    <row r="550" spans="22:22" ht="12.75" customHeight="1">
      <c r="V550" s="64"/>
    </row>
    <row r="551" spans="22:22" ht="12.75" customHeight="1">
      <c r="V551" s="64"/>
    </row>
    <row r="552" spans="22:22" ht="12.75" customHeight="1">
      <c r="V552" s="64"/>
    </row>
    <row r="553" spans="22:22" ht="12.75" customHeight="1">
      <c r="V553" s="64"/>
    </row>
    <row r="554" spans="22:22" ht="12.75" customHeight="1">
      <c r="V554" s="64"/>
    </row>
    <row r="555" spans="22:22" ht="12.75" customHeight="1">
      <c r="V555" s="64"/>
    </row>
    <row r="556" spans="22:22" ht="12.75" customHeight="1">
      <c r="V556" s="64"/>
    </row>
    <row r="557" spans="22:22" ht="12.75" customHeight="1">
      <c r="V557" s="64"/>
    </row>
    <row r="558" spans="22:22" ht="12.75" customHeight="1">
      <c r="V558" s="64"/>
    </row>
    <row r="559" spans="22:22" ht="12.75" customHeight="1">
      <c r="V559" s="64"/>
    </row>
    <row r="560" spans="22:22" ht="12.75" customHeight="1">
      <c r="V560" s="64"/>
    </row>
    <row r="561" spans="22:22" ht="12.75" customHeight="1">
      <c r="V561" s="64"/>
    </row>
    <row r="562" spans="22:22" ht="12.75" customHeight="1">
      <c r="V562" s="64"/>
    </row>
    <row r="563" spans="22:22" ht="12.75" customHeight="1">
      <c r="V563" s="64"/>
    </row>
    <row r="564" spans="22:22" ht="12.75" customHeight="1">
      <c r="V564" s="64"/>
    </row>
    <row r="565" spans="22:22" ht="12.75" customHeight="1">
      <c r="V565" s="64"/>
    </row>
    <row r="566" spans="22:22" ht="12.75" customHeight="1">
      <c r="V566" s="64"/>
    </row>
    <row r="567" spans="22:22" ht="12.75" customHeight="1">
      <c r="V567" s="64"/>
    </row>
    <row r="568" spans="22:22" ht="12.75" customHeight="1">
      <c r="V568" s="64"/>
    </row>
    <row r="569" spans="22:22" ht="12.75" customHeight="1">
      <c r="V569" s="64"/>
    </row>
    <row r="570" spans="22:22" ht="12.75" customHeight="1">
      <c r="V570" s="64"/>
    </row>
    <row r="571" spans="22:22" ht="12.75" customHeight="1">
      <c r="V571" s="64"/>
    </row>
    <row r="572" spans="22:22" ht="12.75" customHeight="1">
      <c r="V572" s="64"/>
    </row>
    <row r="573" spans="22:22" ht="12.75" customHeight="1">
      <c r="V573" s="64"/>
    </row>
    <row r="574" spans="22:22" ht="12.75" customHeight="1">
      <c r="V574" s="64"/>
    </row>
    <row r="575" spans="22:22" ht="12.75" customHeight="1">
      <c r="V575" s="64"/>
    </row>
    <row r="576" spans="22:22" ht="12.75" customHeight="1">
      <c r="V576" s="64"/>
    </row>
    <row r="577" spans="22:22" ht="12.75" customHeight="1">
      <c r="V577" s="64"/>
    </row>
    <row r="578" spans="22:22" ht="12.75" customHeight="1">
      <c r="V578" s="64"/>
    </row>
    <row r="579" spans="22:22" ht="12.75" customHeight="1">
      <c r="V579" s="64"/>
    </row>
    <row r="580" spans="22:22" ht="12.75" customHeight="1">
      <c r="V580" s="64"/>
    </row>
    <row r="581" spans="22:22" ht="12.75" customHeight="1">
      <c r="V581" s="64"/>
    </row>
    <row r="582" spans="22:22" ht="12.75" customHeight="1">
      <c r="V582" s="64"/>
    </row>
    <row r="583" spans="22:22" ht="12.75" customHeight="1">
      <c r="V583" s="64"/>
    </row>
    <row r="584" spans="22:22" ht="12.75" customHeight="1">
      <c r="V584" s="64"/>
    </row>
    <row r="585" spans="22:22" ht="12.75" customHeight="1">
      <c r="V585" s="64"/>
    </row>
    <row r="586" spans="22:22" ht="12.75" customHeight="1">
      <c r="V586" s="64"/>
    </row>
    <row r="587" spans="22:22" ht="12.75" customHeight="1">
      <c r="V587" s="64"/>
    </row>
    <row r="588" spans="22:22" ht="12.75" customHeight="1">
      <c r="V588" s="64"/>
    </row>
    <row r="589" spans="22:22" ht="12.75" customHeight="1">
      <c r="V589" s="64"/>
    </row>
    <row r="590" spans="22:22" ht="12.75" customHeight="1">
      <c r="V590" s="64"/>
    </row>
    <row r="591" spans="22:22" ht="12.75" customHeight="1">
      <c r="V591" s="64"/>
    </row>
    <row r="592" spans="22:22" ht="12.75" customHeight="1">
      <c r="V592" s="64"/>
    </row>
    <row r="593" spans="22:22" ht="12.75" customHeight="1">
      <c r="V593" s="64"/>
    </row>
    <row r="594" spans="22:22" ht="12.75" customHeight="1">
      <c r="V594" s="64"/>
    </row>
    <row r="595" spans="22:22" ht="12.75" customHeight="1">
      <c r="V595" s="64"/>
    </row>
    <row r="596" spans="22:22" ht="12.75" customHeight="1">
      <c r="V596" s="64"/>
    </row>
    <row r="597" spans="22:22" ht="12.75" customHeight="1">
      <c r="V597" s="64"/>
    </row>
    <row r="598" spans="22:22" ht="12.75" customHeight="1">
      <c r="V598" s="64"/>
    </row>
    <row r="599" spans="22:22" ht="12.75" customHeight="1">
      <c r="V599" s="64"/>
    </row>
    <row r="600" spans="22:22" ht="12.75" customHeight="1">
      <c r="V600" s="64"/>
    </row>
    <row r="601" spans="22:22" ht="12.75" customHeight="1">
      <c r="V601" s="64"/>
    </row>
    <row r="602" spans="22:22" ht="12.75" customHeight="1">
      <c r="V602" s="64"/>
    </row>
    <row r="603" spans="22:22" ht="12.75" customHeight="1">
      <c r="V603" s="64"/>
    </row>
    <row r="604" spans="22:22" ht="12.75" customHeight="1">
      <c r="V604" s="64"/>
    </row>
    <row r="605" spans="22:22" ht="12.75" customHeight="1">
      <c r="V605" s="64"/>
    </row>
    <row r="606" spans="22:22" ht="12.75" customHeight="1">
      <c r="V606" s="64"/>
    </row>
    <row r="607" spans="22:22" ht="12.75" customHeight="1">
      <c r="V607" s="64"/>
    </row>
    <row r="608" spans="22:22" ht="12.75" customHeight="1">
      <c r="V608" s="64"/>
    </row>
    <row r="609" spans="22:22" ht="12.75" customHeight="1">
      <c r="V609" s="64"/>
    </row>
    <row r="610" spans="22:22" ht="12.75" customHeight="1">
      <c r="V610" s="64"/>
    </row>
    <row r="611" spans="22:22" ht="12.75" customHeight="1">
      <c r="V611" s="64"/>
    </row>
    <row r="612" spans="22:22" ht="12.75" customHeight="1">
      <c r="V612" s="64"/>
    </row>
    <row r="613" spans="22:22" ht="12.75" customHeight="1">
      <c r="V613" s="64"/>
    </row>
    <row r="614" spans="22:22" ht="12.75" customHeight="1">
      <c r="V614" s="64"/>
    </row>
    <row r="615" spans="22:22" ht="12.75" customHeight="1">
      <c r="V615" s="64"/>
    </row>
    <row r="616" spans="22:22" ht="12.75" customHeight="1">
      <c r="V616" s="64"/>
    </row>
    <row r="617" spans="22:22" ht="12.75" customHeight="1">
      <c r="V617" s="64"/>
    </row>
    <row r="618" spans="22:22" ht="12.75" customHeight="1">
      <c r="V618" s="64"/>
    </row>
    <row r="619" spans="22:22" ht="12.75" customHeight="1">
      <c r="V619" s="64"/>
    </row>
    <row r="620" spans="22:22" ht="12.75" customHeight="1">
      <c r="V620" s="64"/>
    </row>
    <row r="621" spans="22:22" ht="12.75" customHeight="1">
      <c r="V621" s="64"/>
    </row>
    <row r="622" spans="22:22" ht="12.75" customHeight="1">
      <c r="V622" s="64"/>
    </row>
    <row r="623" spans="22:22" ht="12.75" customHeight="1">
      <c r="V623" s="64"/>
    </row>
    <row r="624" spans="22:22" ht="12.75" customHeight="1">
      <c r="V624" s="64"/>
    </row>
    <row r="625" spans="22:22" ht="12.75" customHeight="1">
      <c r="V625" s="64"/>
    </row>
    <row r="626" spans="22:22" ht="12.75" customHeight="1">
      <c r="V626" s="64"/>
    </row>
    <row r="627" spans="22:22" ht="12.75" customHeight="1">
      <c r="V627" s="64"/>
    </row>
    <row r="628" spans="22:22" ht="12.75" customHeight="1">
      <c r="V628" s="64"/>
    </row>
    <row r="629" spans="22:22" ht="12.75" customHeight="1">
      <c r="V629" s="64"/>
    </row>
    <row r="630" spans="22:22" ht="12.75" customHeight="1">
      <c r="V630" s="64"/>
    </row>
    <row r="631" spans="22:22" ht="12.75" customHeight="1">
      <c r="V631" s="64"/>
    </row>
    <row r="632" spans="22:22" ht="12.75" customHeight="1">
      <c r="V632" s="64"/>
    </row>
    <row r="633" spans="22:22" ht="12.75" customHeight="1">
      <c r="V633" s="64"/>
    </row>
    <row r="634" spans="22:22" ht="12.75" customHeight="1">
      <c r="V634" s="64"/>
    </row>
    <row r="635" spans="22:22" ht="12.75" customHeight="1">
      <c r="V635" s="64"/>
    </row>
    <row r="636" spans="22:22" ht="12.75" customHeight="1">
      <c r="V636" s="64"/>
    </row>
    <row r="637" spans="22:22" ht="12.75" customHeight="1">
      <c r="V637" s="64"/>
    </row>
    <row r="638" spans="22:22" ht="12.75" customHeight="1">
      <c r="V638" s="64"/>
    </row>
    <row r="639" spans="22:22" ht="12.75" customHeight="1">
      <c r="V639" s="64"/>
    </row>
    <row r="640" spans="22:22" ht="12.75" customHeight="1">
      <c r="V640" s="64"/>
    </row>
    <row r="641" spans="22:22" ht="12.75" customHeight="1">
      <c r="V641" s="64"/>
    </row>
    <row r="642" spans="22:22" ht="12.75" customHeight="1">
      <c r="V642" s="64"/>
    </row>
    <row r="643" spans="22:22" ht="12.75" customHeight="1">
      <c r="V643" s="64"/>
    </row>
    <row r="644" spans="22:22" ht="12.75" customHeight="1">
      <c r="V644" s="64"/>
    </row>
    <row r="645" spans="22:22" ht="12.75" customHeight="1">
      <c r="V645" s="64"/>
    </row>
    <row r="646" spans="22:22" ht="12.75" customHeight="1">
      <c r="V646" s="64"/>
    </row>
    <row r="647" spans="22:22" ht="12.75" customHeight="1">
      <c r="V647" s="64"/>
    </row>
    <row r="648" spans="22:22" ht="12.75" customHeight="1">
      <c r="V648" s="64"/>
    </row>
    <row r="649" spans="22:22" ht="12.75" customHeight="1">
      <c r="V649" s="64"/>
    </row>
    <row r="650" spans="22:22" ht="12.75" customHeight="1">
      <c r="V650" s="64"/>
    </row>
    <row r="651" spans="22:22" ht="12.75" customHeight="1">
      <c r="V651" s="64"/>
    </row>
    <row r="652" spans="22:22" ht="12.75" customHeight="1">
      <c r="V652" s="64"/>
    </row>
    <row r="653" spans="22:22" ht="12.75" customHeight="1">
      <c r="V653" s="64"/>
    </row>
    <row r="654" spans="22:22" ht="12.75" customHeight="1">
      <c r="V654" s="64"/>
    </row>
    <row r="655" spans="22:22" ht="12.75" customHeight="1">
      <c r="V655" s="64"/>
    </row>
    <row r="656" spans="22:22" ht="12.75" customHeight="1">
      <c r="V656" s="64"/>
    </row>
    <row r="657" spans="22:22" ht="12.75" customHeight="1">
      <c r="V657" s="64"/>
    </row>
    <row r="658" spans="22:22" ht="12.75" customHeight="1">
      <c r="V658" s="64"/>
    </row>
    <row r="659" spans="22:22" ht="12.75" customHeight="1">
      <c r="V659" s="64"/>
    </row>
    <row r="660" spans="22:22" ht="12.75" customHeight="1">
      <c r="V660" s="64"/>
    </row>
    <row r="661" spans="22:22" ht="12.75" customHeight="1">
      <c r="V661" s="64"/>
    </row>
    <row r="662" spans="22:22" ht="12.75" customHeight="1">
      <c r="V662" s="64"/>
    </row>
    <row r="663" spans="22:22" ht="12.75" customHeight="1">
      <c r="V663" s="64"/>
    </row>
    <row r="664" spans="22:22" ht="12.75" customHeight="1">
      <c r="V664" s="64"/>
    </row>
    <row r="665" spans="22:22" ht="12.75" customHeight="1">
      <c r="V665" s="64"/>
    </row>
    <row r="666" spans="22:22" ht="12.75" customHeight="1">
      <c r="V666" s="65"/>
    </row>
    <row r="667" spans="22:22" ht="12.75" customHeight="1">
      <c r="V667" s="64"/>
    </row>
    <row r="668" spans="22:22" ht="12.75" customHeight="1">
      <c r="V668" s="64"/>
    </row>
    <row r="669" spans="22:22" ht="12.75" customHeight="1">
      <c r="V669" s="64"/>
    </row>
    <row r="670" spans="22:22" ht="12.75" customHeight="1">
      <c r="V670" s="64"/>
    </row>
    <row r="671" spans="22:22" ht="12.75" customHeight="1">
      <c r="V671" s="64"/>
    </row>
    <row r="672" spans="22:22" ht="12.75" customHeight="1">
      <c r="V672" s="64"/>
    </row>
    <row r="673" spans="22:22" ht="12.75" customHeight="1">
      <c r="V673" s="64"/>
    </row>
  </sheetData>
  <mergeCells count="8">
    <mergeCell ref="A42:B44"/>
    <mergeCell ref="D44:E44"/>
    <mergeCell ref="F44:G44"/>
    <mergeCell ref="H42:I43"/>
    <mergeCell ref="H44:I44"/>
    <mergeCell ref="C42:C43"/>
    <mergeCell ref="D42:E43"/>
    <mergeCell ref="F42:G43"/>
  </mergeCells>
  <phoneticPr fontId="1" type="noConversion"/>
  <printOptions horizontalCentered="1"/>
  <pageMargins left="0.15748031496062992" right="0.23622047244094491" top="0.59055118110236227" bottom="0.15748031496062992" header="0.31496062992125984" footer="0.15748031496062992"/>
  <pageSetup paperSize="8" scale="73" firstPageNumber="4294963191" orientation="landscape" r:id="rId1"/>
  <headerFooter alignWithMargins="0">
    <oddHeader>&amp;C&amp;14NIVEA(Shanghai)Co.,Ltd&amp;R&amp;14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9</vt:i4>
      </vt:variant>
    </vt:vector>
  </HeadingPairs>
  <TitlesOfParts>
    <vt:vector size="17" baseType="lpstr">
      <vt:lpstr>BalanceSheet</vt:lpstr>
      <vt:lpstr>核算表</vt:lpstr>
      <vt:lpstr>SC</vt:lpstr>
      <vt:lpstr>others2</vt:lpstr>
      <vt:lpstr>总监</vt:lpstr>
      <vt:lpstr>DC</vt:lpstr>
      <vt:lpstr>RGN</vt:lpstr>
      <vt:lpstr>请款金额</vt:lpstr>
      <vt:lpstr>BalanceSheet!Print_Area</vt:lpstr>
      <vt:lpstr>核算表!Print_Area</vt:lpstr>
      <vt:lpstr>请款金额!Print_Area</vt:lpstr>
      <vt:lpstr>BalanceSheet!Print_Titles</vt:lpstr>
      <vt:lpstr>DC!Print_Titles</vt:lpstr>
      <vt:lpstr>others2!Print_Titles</vt:lpstr>
      <vt:lpstr>RGN!Print_Titles</vt:lpstr>
      <vt:lpstr>SC!Print_Titles</vt:lpstr>
      <vt:lpstr>总监!Print_Titles</vt:lpstr>
    </vt:vector>
  </TitlesOfParts>
  <Company>Beiersdorf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Yisa Ext.HR /NIVEA SHA</dc:creator>
  <cp:lastModifiedBy>孙路</cp:lastModifiedBy>
  <cp:lastPrinted>2015-06-05T09:21:01Z</cp:lastPrinted>
  <dcterms:created xsi:type="dcterms:W3CDTF">2014-08-05T03:17:44Z</dcterms:created>
  <dcterms:modified xsi:type="dcterms:W3CDTF">2016-07-27T08:48:53Z</dcterms:modified>
</cp:coreProperties>
</file>