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1970" activeTab="3"/>
  </bookViews>
  <sheets>
    <sheet name="初版" sheetId="2" r:id="rId1"/>
    <sheet name="Sheet1" sheetId="1" r:id="rId2"/>
    <sheet name="第二版" sheetId="3" r:id="rId3"/>
    <sheet name="第三版 无格式" sheetId="5" r:id="rId4"/>
    <sheet name="expat" sheetId="9" r:id="rId5"/>
  </sheets>
  <externalReferences>
    <externalReference r:id="rId6"/>
  </externalReferences>
  <definedNames>
    <definedName name="_xlnm._FilterDatabase" localSheetId="1" hidden="1">Sheet1!$A$1:$FO$617</definedName>
  </definedNames>
  <calcPr calcId="12451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4" i="5"/>
  <c r="Y114"/>
  <c r="X114"/>
  <c r="W114"/>
  <c r="V114"/>
  <c r="U114"/>
  <c r="T114"/>
  <c r="S114"/>
  <c r="R114"/>
  <c r="Q114"/>
  <c r="P114"/>
  <c r="O114"/>
  <c r="N114"/>
  <c r="M114"/>
  <c r="L114"/>
  <c r="K114"/>
  <c r="J114"/>
  <c r="I114"/>
  <c r="H114"/>
  <c r="G114"/>
  <c r="F114"/>
  <c r="E114"/>
  <c r="D114"/>
  <c r="C114"/>
  <c r="B114"/>
  <c r="Y113"/>
  <c r="X113"/>
  <c r="S113"/>
  <c r="R113"/>
  <c r="I113"/>
  <c r="G113"/>
  <c r="Y112"/>
  <c r="X112"/>
  <c r="S112"/>
  <c r="R112"/>
  <c r="I112"/>
  <c r="G112"/>
  <c r="Y111"/>
  <c r="X111"/>
  <c r="S111"/>
  <c r="R111"/>
  <c r="I111"/>
  <c r="G111"/>
  <c r="Y110"/>
  <c r="X110"/>
  <c r="S110"/>
  <c r="R110"/>
  <c r="I110"/>
  <c r="G110"/>
  <c r="Y109"/>
  <c r="X109"/>
  <c r="S109"/>
  <c r="R109"/>
  <c r="I109"/>
  <c r="G109"/>
  <c r="Y108"/>
  <c r="X108"/>
  <c r="S108"/>
  <c r="R108"/>
  <c r="I108"/>
  <c r="G108"/>
  <c r="Y107"/>
  <c r="X107"/>
  <c r="S107"/>
  <c r="R107"/>
  <c r="I107"/>
  <c r="G107"/>
  <c r="Y106"/>
  <c r="X106"/>
  <c r="S106"/>
  <c r="R106"/>
  <c r="I106"/>
  <c r="G106"/>
  <c r="Y105"/>
  <c r="X105"/>
  <c r="S105"/>
  <c r="R105"/>
  <c r="I105"/>
  <c r="G105"/>
  <c r="Y104"/>
  <c r="X104"/>
  <c r="S104"/>
  <c r="R104"/>
  <c r="I104"/>
  <c r="G104"/>
  <c r="Y103"/>
  <c r="X103"/>
  <c r="S103"/>
  <c r="R103"/>
  <c r="I103"/>
  <c r="G103"/>
  <c r="Y102"/>
  <c r="X102"/>
  <c r="S102"/>
  <c r="R102"/>
  <c r="I102"/>
  <c r="G102"/>
  <c r="Y101"/>
  <c r="X101"/>
  <c r="S101"/>
  <c r="R101"/>
  <c r="I101"/>
  <c r="G101"/>
  <c r="Y100"/>
  <c r="X100"/>
  <c r="S100"/>
  <c r="R100"/>
  <c r="I100"/>
  <c r="G100"/>
  <c r="Y99"/>
  <c r="X99"/>
  <c r="S99"/>
  <c r="R99"/>
  <c r="I99"/>
  <c r="G99"/>
  <c r="Y98"/>
  <c r="X98"/>
  <c r="S98"/>
  <c r="R98"/>
  <c r="I98"/>
  <c r="G98"/>
  <c r="Y97"/>
  <c r="X97"/>
  <c r="S97"/>
  <c r="R97"/>
  <c r="I97"/>
  <c r="G97"/>
  <c r="Y96"/>
  <c r="X96"/>
  <c r="S96"/>
  <c r="R96"/>
  <c r="I96"/>
  <c r="G96"/>
  <c r="Y95"/>
  <c r="X95"/>
  <c r="S95"/>
  <c r="R95"/>
  <c r="I95"/>
  <c r="G95"/>
  <c r="Y94"/>
  <c r="X94"/>
  <c r="S94"/>
  <c r="R94"/>
  <c r="I94"/>
  <c r="G94"/>
  <c r="Y93"/>
  <c r="X93"/>
  <c r="S93"/>
  <c r="R93"/>
  <c r="I93"/>
  <c r="G93"/>
  <c r="Y92"/>
  <c r="X92"/>
  <c r="S92"/>
  <c r="R92"/>
  <c r="I92"/>
  <c r="G92"/>
  <c r="Y91"/>
  <c r="X91"/>
  <c r="S91"/>
  <c r="R91"/>
  <c r="I91"/>
  <c r="G91"/>
  <c r="Y90"/>
  <c r="X90"/>
  <c r="S90"/>
  <c r="R90"/>
  <c r="I90"/>
  <c r="G90"/>
  <c r="Y89"/>
  <c r="X89"/>
  <c r="S89"/>
  <c r="R89"/>
  <c r="I89"/>
  <c r="G89"/>
  <c r="Y88"/>
  <c r="X88"/>
  <c r="S88"/>
  <c r="R88"/>
  <c r="I88"/>
  <c r="G88"/>
  <c r="Y87"/>
  <c r="X87"/>
  <c r="S87"/>
  <c r="R87"/>
  <c r="I87"/>
  <c r="G87"/>
  <c r="Y86"/>
  <c r="X86"/>
  <c r="S86"/>
  <c r="R86"/>
  <c r="I86"/>
  <c r="G86"/>
  <c r="Y85"/>
  <c r="X85"/>
  <c r="S85"/>
  <c r="R85"/>
  <c r="I85"/>
  <c r="G85"/>
  <c r="Y84"/>
  <c r="X84"/>
  <c r="S84"/>
  <c r="R84"/>
  <c r="I84"/>
  <c r="G84"/>
  <c r="Y83"/>
  <c r="X83"/>
  <c r="S83"/>
  <c r="R83"/>
  <c r="I83"/>
  <c r="G83"/>
  <c r="Y82"/>
  <c r="X82"/>
  <c r="S82"/>
  <c r="R82"/>
  <c r="I82"/>
  <c r="G82"/>
  <c r="Y81"/>
  <c r="X81"/>
  <c r="S81"/>
  <c r="R81"/>
  <c r="I81"/>
  <c r="G81"/>
  <c r="Y80"/>
  <c r="X80"/>
  <c r="S80"/>
  <c r="R80"/>
  <c r="I80"/>
  <c r="G80"/>
  <c r="Y79"/>
  <c r="X79"/>
  <c r="S79"/>
  <c r="R79"/>
  <c r="I79"/>
  <c r="G79"/>
  <c r="Y78"/>
  <c r="X78"/>
  <c r="S78"/>
  <c r="R78"/>
  <c r="I78"/>
  <c r="G78"/>
  <c r="Y77"/>
  <c r="X77"/>
  <c r="S77"/>
  <c r="R77"/>
  <c r="I77"/>
  <c r="G77"/>
  <c r="Y76"/>
  <c r="X76"/>
  <c r="S76"/>
  <c r="R76"/>
  <c r="I76"/>
  <c r="G76"/>
  <c r="Y75"/>
  <c r="X75"/>
  <c r="S75"/>
  <c r="R75"/>
  <c r="I75"/>
  <c r="G75"/>
  <c r="Y74"/>
  <c r="X74"/>
  <c r="S74"/>
  <c r="R74"/>
  <c r="I74"/>
  <c r="G74"/>
  <c r="Y73"/>
  <c r="X73"/>
  <c r="S73"/>
  <c r="R73"/>
  <c r="I73"/>
  <c r="G73"/>
  <c r="Y72"/>
  <c r="X72"/>
  <c r="S72"/>
  <c r="R72"/>
  <c r="I72"/>
  <c r="G72"/>
  <c r="Y71"/>
  <c r="X71"/>
  <c r="S71"/>
  <c r="R71"/>
  <c r="I71"/>
  <c r="G71"/>
  <c r="Y70"/>
  <c r="X70"/>
  <c r="S70"/>
  <c r="R70"/>
  <c r="I70"/>
  <c r="G70"/>
  <c r="Y69"/>
  <c r="X69"/>
  <c r="S69"/>
  <c r="R69"/>
  <c r="I69"/>
  <c r="G69"/>
  <c r="Y68"/>
  <c r="X68"/>
  <c r="S68"/>
  <c r="R68"/>
  <c r="I68"/>
  <c r="G68"/>
  <c r="Y67"/>
  <c r="X67"/>
  <c r="S67"/>
  <c r="R67"/>
  <c r="I67"/>
  <c r="G67"/>
  <c r="Y66"/>
  <c r="X66"/>
  <c r="S66"/>
  <c r="R66"/>
  <c r="I66"/>
  <c r="G66"/>
  <c r="Y65"/>
  <c r="X65"/>
  <c r="S65"/>
  <c r="R65"/>
  <c r="I65"/>
  <c r="G65"/>
  <c r="Y64"/>
  <c r="X64"/>
  <c r="S64"/>
  <c r="R64"/>
  <c r="I64"/>
  <c r="G64"/>
  <c r="Y63"/>
  <c r="X63"/>
  <c r="S63"/>
  <c r="R63"/>
  <c r="I63"/>
  <c r="G63"/>
  <c r="Y62"/>
  <c r="X62"/>
  <c r="S62"/>
  <c r="R62"/>
  <c r="I62"/>
  <c r="G62"/>
  <c r="Y61"/>
  <c r="X61"/>
  <c r="S61"/>
  <c r="R61"/>
  <c r="I61"/>
  <c r="G61"/>
  <c r="Y60"/>
  <c r="X60"/>
  <c r="S60"/>
  <c r="R60"/>
  <c r="I60"/>
  <c r="G60"/>
  <c r="Y59"/>
  <c r="X59"/>
  <c r="S59"/>
  <c r="R59"/>
  <c r="I59"/>
  <c r="G59"/>
  <c r="Y58"/>
  <c r="X58"/>
  <c r="S58"/>
  <c r="R58"/>
  <c r="I58"/>
  <c r="G58"/>
  <c r="Y57"/>
  <c r="X57"/>
  <c r="S57"/>
  <c r="R57"/>
  <c r="I57"/>
  <c r="G57"/>
  <c r="Y56"/>
  <c r="X56"/>
  <c r="S56"/>
  <c r="R56"/>
  <c r="I56"/>
  <c r="G56"/>
  <c r="Y55"/>
  <c r="X55"/>
  <c r="S55"/>
  <c r="R55"/>
  <c r="I55"/>
  <c r="G55"/>
  <c r="Y54"/>
  <c r="X54"/>
  <c r="S54"/>
  <c r="R54"/>
  <c r="I54"/>
  <c r="G54"/>
  <c r="Y53"/>
  <c r="X53"/>
  <c r="S53"/>
  <c r="R53"/>
  <c r="I53"/>
  <c r="G53"/>
  <c r="Y52"/>
  <c r="X52"/>
  <c r="S52"/>
  <c r="R52"/>
  <c r="I52"/>
  <c r="G52"/>
  <c r="Y51"/>
  <c r="X51"/>
  <c r="S51"/>
  <c r="R51"/>
  <c r="I51"/>
  <c r="G51"/>
  <c r="Y50"/>
  <c r="X50"/>
  <c r="S50"/>
  <c r="R50"/>
  <c r="I50"/>
  <c r="G50"/>
  <c r="Y49"/>
  <c r="X49"/>
  <c r="S49"/>
  <c r="R49"/>
  <c r="I49"/>
  <c r="G49"/>
  <c r="Y48"/>
  <c r="X48"/>
  <c r="S48"/>
  <c r="R48"/>
  <c r="I48"/>
  <c r="G48"/>
  <c r="Y47"/>
  <c r="X47"/>
  <c r="S47"/>
  <c r="R47"/>
  <c r="I47"/>
  <c r="G47"/>
  <c r="Y46"/>
  <c r="X46"/>
  <c r="S46"/>
  <c r="R46"/>
  <c r="I46"/>
  <c r="G46"/>
  <c r="Y45"/>
  <c r="X45"/>
  <c r="S45"/>
  <c r="R45"/>
  <c r="I45"/>
  <c r="G45"/>
  <c r="Y44"/>
  <c r="X44"/>
  <c r="S44"/>
  <c r="R44"/>
  <c r="I44"/>
  <c r="G44"/>
  <c r="Y43"/>
  <c r="X43"/>
  <c r="S43"/>
  <c r="R43"/>
  <c r="I43"/>
  <c r="G43"/>
  <c r="Y42"/>
  <c r="X42"/>
  <c r="S42"/>
  <c r="R42"/>
  <c r="I42"/>
  <c r="G42"/>
  <c r="Y41"/>
  <c r="X41"/>
  <c r="S41"/>
  <c r="R41"/>
  <c r="I41"/>
  <c r="G41"/>
  <c r="Y40"/>
  <c r="X40"/>
  <c r="S40"/>
  <c r="R40"/>
  <c r="I40"/>
  <c r="G40"/>
  <c r="Y39"/>
  <c r="X39"/>
  <c r="S39"/>
  <c r="R39"/>
  <c r="I39"/>
  <c r="G39"/>
  <c r="Y38"/>
  <c r="X38"/>
  <c r="S38"/>
  <c r="R38"/>
  <c r="I38"/>
  <c r="G38"/>
  <c r="Y37"/>
  <c r="X37"/>
  <c r="S37"/>
  <c r="R37"/>
  <c r="I37"/>
  <c r="G37"/>
  <c r="Y36"/>
  <c r="X36"/>
  <c r="S36"/>
  <c r="R36"/>
  <c r="I36"/>
  <c r="G36"/>
  <c r="Y35"/>
  <c r="X35"/>
  <c r="S35"/>
  <c r="R35"/>
  <c r="I35"/>
  <c r="G35"/>
  <c r="Y34"/>
  <c r="X34"/>
  <c r="S34"/>
  <c r="R34"/>
  <c r="I34"/>
  <c r="G34"/>
  <c r="Y33"/>
  <c r="X33"/>
  <c r="S33"/>
  <c r="R33"/>
  <c r="I33"/>
  <c r="G33"/>
  <c r="Y32"/>
  <c r="X32"/>
  <c r="S32"/>
  <c r="R32"/>
  <c r="I32"/>
  <c r="G32"/>
  <c r="Y31"/>
  <c r="X31"/>
  <c r="S31"/>
  <c r="R31"/>
  <c r="I31"/>
  <c r="G31"/>
  <c r="Y30"/>
  <c r="X30"/>
  <c r="S30"/>
  <c r="R30"/>
  <c r="I30"/>
  <c r="G30"/>
  <c r="Y29"/>
  <c r="X29"/>
  <c r="S29"/>
  <c r="R29"/>
  <c r="I29"/>
  <c r="G29"/>
  <c r="Y28"/>
  <c r="X28"/>
  <c r="S28"/>
  <c r="R28"/>
  <c r="I28"/>
  <c r="G28"/>
  <c r="Y27"/>
  <c r="X27"/>
  <c r="S27"/>
  <c r="R27"/>
  <c r="I27"/>
  <c r="G27"/>
  <c r="Y26"/>
  <c r="X26"/>
  <c r="S26"/>
  <c r="R26"/>
  <c r="I26"/>
  <c r="G26"/>
  <c r="Y25"/>
  <c r="X25"/>
  <c r="S25"/>
  <c r="R25"/>
  <c r="I25"/>
  <c r="G25"/>
  <c r="Y24"/>
  <c r="X24"/>
  <c r="S24"/>
  <c r="R24"/>
  <c r="I24"/>
  <c r="G24"/>
  <c r="Y23"/>
  <c r="X23"/>
  <c r="S23"/>
  <c r="R23"/>
  <c r="I23"/>
  <c r="G23"/>
  <c r="Y22"/>
  <c r="X22"/>
  <c r="S22"/>
  <c r="R22"/>
  <c r="I22"/>
  <c r="G22"/>
  <c r="Y21"/>
  <c r="X21"/>
  <c r="S21"/>
  <c r="R21"/>
  <c r="I21"/>
  <c r="G21"/>
  <c r="Y20"/>
  <c r="X20"/>
  <c r="S20"/>
  <c r="R20"/>
  <c r="I20"/>
  <c r="G20"/>
  <c r="Y19"/>
  <c r="X19"/>
  <c r="S19"/>
  <c r="R19"/>
  <c r="I19"/>
  <c r="G19"/>
  <c r="Y18"/>
  <c r="X18"/>
  <c r="S18"/>
  <c r="R18"/>
  <c r="I18"/>
  <c r="G18"/>
  <c r="Y17"/>
  <c r="X17"/>
  <c r="S17"/>
  <c r="R17"/>
  <c r="I17"/>
  <c r="G17"/>
  <c r="Y16"/>
  <c r="X16"/>
  <c r="S16"/>
  <c r="R16"/>
  <c r="I16"/>
  <c r="G16"/>
  <c r="Y15"/>
  <c r="X15"/>
  <c r="S15"/>
  <c r="R15"/>
  <c r="I15"/>
  <c r="G15"/>
  <c r="Y14"/>
  <c r="X14"/>
  <c r="S14"/>
  <c r="R14"/>
  <c r="I14"/>
  <c r="G14"/>
  <c r="Y13"/>
  <c r="X13"/>
  <c r="S13"/>
  <c r="R13"/>
  <c r="I13"/>
  <c r="G13"/>
  <c r="Y12"/>
  <c r="X12"/>
  <c r="S12"/>
  <c r="R12"/>
  <c r="I12"/>
  <c r="G12"/>
  <c r="Y11"/>
  <c r="X11"/>
  <c r="S11"/>
  <c r="R11"/>
  <c r="I11"/>
  <c r="G11"/>
  <c r="Y10"/>
  <c r="X10"/>
  <c r="S10"/>
  <c r="R10"/>
  <c r="I10"/>
  <c r="G10"/>
  <c r="Y9"/>
  <c r="X9"/>
  <c r="S9"/>
  <c r="R9"/>
  <c r="I9"/>
  <c r="G9"/>
  <c r="Y8"/>
  <c r="X8"/>
  <c r="S8"/>
  <c r="R8"/>
  <c r="I8"/>
  <c r="G8"/>
  <c r="Y7"/>
  <c r="X7"/>
  <c r="S7"/>
  <c r="R7"/>
  <c r="I7"/>
  <c r="G7"/>
  <c r="Y6"/>
  <c r="X6"/>
  <c r="S6"/>
  <c r="R6"/>
  <c r="I6"/>
  <c r="G6"/>
  <c r="Y5"/>
  <c r="X5"/>
  <c r="S5"/>
  <c r="R5"/>
  <c r="I5"/>
  <c r="G5"/>
  <c r="Y4"/>
  <c r="X4"/>
  <c r="S4"/>
  <c r="R4"/>
  <c r="I4"/>
  <c r="G4"/>
  <c r="Y3"/>
  <c r="X3"/>
  <c r="S3"/>
  <c r="R3"/>
  <c r="I3"/>
  <c r="G3"/>
  <c r="R3" i="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2"/>
  <c r="D2" i="9" l="1"/>
  <c r="D3"/>
  <c r="D4"/>
  <c r="D5"/>
  <c r="D6"/>
  <c r="D7"/>
  <c r="D8"/>
  <c r="D9"/>
  <c r="D10"/>
  <c r="D12"/>
  <c r="D13"/>
  <c r="D14"/>
  <c r="D15"/>
  <c r="D1"/>
  <c r="AQ3" i="3" l="1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2"/>
  <c r="AQ63"/>
  <c r="AQ64"/>
  <c r="AQ65"/>
  <c r="AQ66"/>
  <c r="AQ67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97"/>
  <c r="AQ98"/>
  <c r="AQ99"/>
  <c r="AQ100"/>
  <c r="AQ101"/>
  <c r="AQ102"/>
  <c r="AQ103"/>
  <c r="AQ104"/>
  <c r="AQ105"/>
  <c r="AQ106"/>
  <c r="AQ107"/>
  <c r="AQ108"/>
  <c r="AQ109"/>
  <c r="AQ110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2"/>
  <c r="AQ2"/>
  <c r="AJ107"/>
  <c r="AJ108"/>
  <c r="AJ109"/>
  <c r="AJ110"/>
  <c r="AG107"/>
  <c r="AG108"/>
  <c r="AG109"/>
  <c r="AG110"/>
  <c r="AD107"/>
  <c r="AD108"/>
  <c r="AD109"/>
  <c r="AD110"/>
  <c r="AA109"/>
  <c r="Z107"/>
  <c r="AA107"/>
  <c r="Z108"/>
  <c r="AA108"/>
  <c r="Z109"/>
  <c r="Z110"/>
  <c r="AA110"/>
  <c r="U107"/>
  <c r="U108"/>
  <c r="U109"/>
  <c r="U110"/>
  <c r="J107"/>
  <c r="J108"/>
  <c r="J109"/>
  <c r="J110"/>
  <c r="G107"/>
  <c r="G108"/>
  <c r="G109"/>
  <c r="G110"/>
  <c r="AA2" l="1"/>
  <c r="D144" i="5" l="1"/>
  <c r="AJ106" i="3" l="1"/>
  <c r="AG106"/>
  <c r="AD106"/>
  <c r="AA106"/>
  <c r="Z106"/>
  <c r="U106"/>
  <c r="J106"/>
  <c r="G106"/>
  <c r="AJ105"/>
  <c r="AG105"/>
  <c r="AD105"/>
  <c r="AA105"/>
  <c r="Z105"/>
  <c r="U105"/>
  <c r="J105"/>
  <c r="G105"/>
  <c r="AJ104"/>
  <c r="AG104"/>
  <c r="AD104"/>
  <c r="AA104"/>
  <c r="Z104"/>
  <c r="U104"/>
  <c r="J104"/>
  <c r="G104"/>
  <c r="AJ103"/>
  <c r="AG103"/>
  <c r="AD103"/>
  <c r="AA103"/>
  <c r="Z103"/>
  <c r="U103"/>
  <c r="J103"/>
  <c r="G103"/>
  <c r="AJ102"/>
  <c r="AG102"/>
  <c r="AD102"/>
  <c r="AA102"/>
  <c r="Z102"/>
  <c r="U102"/>
  <c r="J102"/>
  <c r="G102"/>
  <c r="AJ101"/>
  <c r="AG101"/>
  <c r="AD101"/>
  <c r="AA101"/>
  <c r="Z101"/>
  <c r="U101"/>
  <c r="J101"/>
  <c r="G101"/>
  <c r="AJ100"/>
  <c r="AG100"/>
  <c r="AD100"/>
  <c r="AA100"/>
  <c r="Z100"/>
  <c r="U100"/>
  <c r="J100"/>
  <c r="G100"/>
  <c r="AJ99"/>
  <c r="AG99"/>
  <c r="AD99"/>
  <c r="AA99"/>
  <c r="Z99"/>
  <c r="U99"/>
  <c r="J99"/>
  <c r="G99"/>
  <c r="AJ98"/>
  <c r="AG98"/>
  <c r="AD98"/>
  <c r="AA98"/>
  <c r="Z98"/>
  <c r="U98"/>
  <c r="J98"/>
  <c r="G98"/>
  <c r="AJ97"/>
  <c r="AG97"/>
  <c r="AD97"/>
  <c r="AA97"/>
  <c r="Z97"/>
  <c r="U97"/>
  <c r="J97"/>
  <c r="G97"/>
  <c r="AJ96"/>
  <c r="AG96"/>
  <c r="AD96"/>
  <c r="AA96"/>
  <c r="Z96"/>
  <c r="U96"/>
  <c r="J96"/>
  <c r="G96"/>
  <c r="AJ95"/>
  <c r="AG95"/>
  <c r="AD95"/>
  <c r="AA95"/>
  <c r="Z95"/>
  <c r="U95"/>
  <c r="J95"/>
  <c r="G95"/>
  <c r="AJ94"/>
  <c r="AG94"/>
  <c r="AD94"/>
  <c r="AA94"/>
  <c r="Z94"/>
  <c r="U94"/>
  <c r="J94"/>
  <c r="G94"/>
  <c r="AJ93"/>
  <c r="AG93"/>
  <c r="AD93"/>
  <c r="AA93"/>
  <c r="Z93"/>
  <c r="U93"/>
  <c r="J93"/>
  <c r="G93"/>
  <c r="AJ92"/>
  <c r="AG92"/>
  <c r="AD92"/>
  <c r="AA92"/>
  <c r="Z92"/>
  <c r="U92"/>
  <c r="J92"/>
  <c r="G92"/>
  <c r="AJ91"/>
  <c r="AG91"/>
  <c r="AD91"/>
  <c r="AA91"/>
  <c r="Z91"/>
  <c r="U91"/>
  <c r="J91"/>
  <c r="G91"/>
  <c r="AJ90"/>
  <c r="AG90"/>
  <c r="AD90"/>
  <c r="AA90"/>
  <c r="Z90"/>
  <c r="U90"/>
  <c r="J90"/>
  <c r="G90"/>
  <c r="AJ89"/>
  <c r="AG89"/>
  <c r="AD89"/>
  <c r="AA89"/>
  <c r="Z89"/>
  <c r="U89"/>
  <c r="J89"/>
  <c r="G89"/>
  <c r="AJ88"/>
  <c r="AG88"/>
  <c r="AD88"/>
  <c r="AA88"/>
  <c r="Z88"/>
  <c r="U88"/>
  <c r="J88"/>
  <c r="G88"/>
  <c r="AJ87"/>
  <c r="AG87"/>
  <c r="AD87"/>
  <c r="AA87"/>
  <c r="Z87"/>
  <c r="U87"/>
  <c r="J87"/>
  <c r="G87"/>
  <c r="AJ86"/>
  <c r="AG86"/>
  <c r="AD86"/>
  <c r="AA86"/>
  <c r="Z86"/>
  <c r="U86"/>
  <c r="J86"/>
  <c r="G86"/>
  <c r="AJ85"/>
  <c r="AG85"/>
  <c r="AD85"/>
  <c r="AA85"/>
  <c r="Z85"/>
  <c r="U85"/>
  <c r="J85"/>
  <c r="G85"/>
  <c r="AJ84"/>
  <c r="AG84"/>
  <c r="AD84"/>
  <c r="AA84"/>
  <c r="Z84"/>
  <c r="U84"/>
  <c r="J84"/>
  <c r="G84"/>
  <c r="AJ83"/>
  <c r="AG83"/>
  <c r="AD83"/>
  <c r="AA83"/>
  <c r="Z83"/>
  <c r="U83"/>
  <c r="J83"/>
  <c r="G83"/>
  <c r="AJ82"/>
  <c r="AG82"/>
  <c r="AD82"/>
  <c r="AA82"/>
  <c r="Z82"/>
  <c r="U82"/>
  <c r="J82"/>
  <c r="G82"/>
  <c r="AJ81"/>
  <c r="AG81"/>
  <c r="AD81"/>
  <c r="AA81"/>
  <c r="Z81"/>
  <c r="U81"/>
  <c r="J81"/>
  <c r="G81"/>
  <c r="AJ80"/>
  <c r="AG80"/>
  <c r="AD80"/>
  <c r="AA80"/>
  <c r="Z80"/>
  <c r="U80"/>
  <c r="J80"/>
  <c r="G80"/>
  <c r="AJ79"/>
  <c r="AG79"/>
  <c r="AD79"/>
  <c r="AA79"/>
  <c r="Z79"/>
  <c r="U79"/>
  <c r="J79"/>
  <c r="G79"/>
  <c r="AJ78"/>
  <c r="AG78"/>
  <c r="AD78"/>
  <c r="AA78"/>
  <c r="Z78"/>
  <c r="U78"/>
  <c r="J78"/>
  <c r="G78"/>
  <c r="AJ77"/>
  <c r="AG77"/>
  <c r="AD77"/>
  <c r="AA77"/>
  <c r="Z77"/>
  <c r="U77"/>
  <c r="J77"/>
  <c r="G77"/>
  <c r="AJ76"/>
  <c r="AG76"/>
  <c r="AD76"/>
  <c r="AA76"/>
  <c r="Z76"/>
  <c r="U76"/>
  <c r="J76"/>
  <c r="G76"/>
  <c r="AJ75"/>
  <c r="AG75"/>
  <c r="AD75"/>
  <c r="AA75"/>
  <c r="Z75"/>
  <c r="U75"/>
  <c r="J75"/>
  <c r="G75"/>
  <c r="AJ74"/>
  <c r="AG74"/>
  <c r="AD74"/>
  <c r="AA74"/>
  <c r="Z74"/>
  <c r="U74"/>
  <c r="J74"/>
  <c r="G74"/>
  <c r="AJ73"/>
  <c r="AG73"/>
  <c r="AD73"/>
  <c r="AA73"/>
  <c r="Z73"/>
  <c r="U73"/>
  <c r="J73"/>
  <c r="G73"/>
  <c r="AJ72"/>
  <c r="AG72"/>
  <c r="AD72"/>
  <c r="AA72"/>
  <c r="Z72"/>
  <c r="U72"/>
  <c r="J72"/>
  <c r="G72"/>
  <c r="AJ71"/>
  <c r="AG71"/>
  <c r="AD71"/>
  <c r="AA71"/>
  <c r="Z71"/>
  <c r="U71"/>
  <c r="J71"/>
  <c r="G71"/>
  <c r="AJ70"/>
  <c r="AG70"/>
  <c r="AD70"/>
  <c r="AA70"/>
  <c r="Z70"/>
  <c r="U70"/>
  <c r="J70"/>
  <c r="G70"/>
  <c r="AJ69"/>
  <c r="AG69"/>
  <c r="AD69"/>
  <c r="AA69"/>
  <c r="Z69"/>
  <c r="U69"/>
  <c r="J69"/>
  <c r="G69"/>
  <c r="AJ68"/>
  <c r="AG68"/>
  <c r="AD68"/>
  <c r="AA68"/>
  <c r="Z68"/>
  <c r="U68"/>
  <c r="J68"/>
  <c r="G68"/>
  <c r="AJ67"/>
  <c r="AG67"/>
  <c r="AD67"/>
  <c r="AA67"/>
  <c r="Z67"/>
  <c r="U67"/>
  <c r="J67"/>
  <c r="G67"/>
  <c r="AJ66"/>
  <c r="AG66"/>
  <c r="AD66"/>
  <c r="AA66"/>
  <c r="Z66"/>
  <c r="U66"/>
  <c r="J66"/>
  <c r="G66"/>
  <c r="AJ65"/>
  <c r="AG65"/>
  <c r="AD65"/>
  <c r="AA65"/>
  <c r="Z65"/>
  <c r="U65"/>
  <c r="J65"/>
  <c r="G65"/>
  <c r="AJ64"/>
  <c r="AG64"/>
  <c r="AD64"/>
  <c r="AA64"/>
  <c r="Z64"/>
  <c r="U64"/>
  <c r="J64"/>
  <c r="G64"/>
  <c r="AJ63"/>
  <c r="AG63"/>
  <c r="AD63"/>
  <c r="AA63"/>
  <c r="Z63"/>
  <c r="U63"/>
  <c r="J63"/>
  <c r="G63"/>
  <c r="AJ62"/>
  <c r="AG62"/>
  <c r="AD62"/>
  <c r="AA62"/>
  <c r="Z62"/>
  <c r="U62"/>
  <c r="J62"/>
  <c r="G62"/>
  <c r="AJ61"/>
  <c r="AG61"/>
  <c r="AD61"/>
  <c r="AA61"/>
  <c r="Z61"/>
  <c r="U61"/>
  <c r="J61"/>
  <c r="G61"/>
  <c r="AJ60"/>
  <c r="AG60"/>
  <c r="AD60"/>
  <c r="AA60"/>
  <c r="Z60"/>
  <c r="U60"/>
  <c r="J60"/>
  <c r="G60"/>
  <c r="AJ59"/>
  <c r="AG59"/>
  <c r="AD59"/>
  <c r="AA59"/>
  <c r="Z59"/>
  <c r="U59"/>
  <c r="J59"/>
  <c r="G59"/>
  <c r="AJ58"/>
  <c r="AG58"/>
  <c r="AD58"/>
  <c r="AA58"/>
  <c r="Z58"/>
  <c r="U58"/>
  <c r="J58"/>
  <c r="G58"/>
  <c r="AJ57"/>
  <c r="AG57"/>
  <c r="AD57"/>
  <c r="AA57"/>
  <c r="Z57"/>
  <c r="U57"/>
  <c r="J57"/>
  <c r="G57"/>
  <c r="AJ56"/>
  <c r="AG56"/>
  <c r="AD56"/>
  <c r="AA56"/>
  <c r="Z56"/>
  <c r="U56"/>
  <c r="J56"/>
  <c r="G56"/>
  <c r="AJ55"/>
  <c r="AG55"/>
  <c r="AD55"/>
  <c r="AA55"/>
  <c r="Z55"/>
  <c r="U55"/>
  <c r="J55"/>
  <c r="G55"/>
  <c r="AJ54"/>
  <c r="AG54"/>
  <c r="AD54"/>
  <c r="AA54"/>
  <c r="Z54"/>
  <c r="U54"/>
  <c r="J54"/>
  <c r="G54"/>
  <c r="AJ53"/>
  <c r="AG53"/>
  <c r="AD53"/>
  <c r="AA53"/>
  <c r="Z53"/>
  <c r="U53"/>
  <c r="J53"/>
  <c r="G53"/>
  <c r="AJ52"/>
  <c r="AG52"/>
  <c r="AD52"/>
  <c r="AA52"/>
  <c r="Z52"/>
  <c r="U52"/>
  <c r="J52"/>
  <c r="G52"/>
  <c r="AJ51"/>
  <c r="AG51"/>
  <c r="AD51"/>
  <c r="AA51"/>
  <c r="Z51"/>
  <c r="U51"/>
  <c r="J51"/>
  <c r="G51"/>
  <c r="AJ50"/>
  <c r="AG50"/>
  <c r="AD50"/>
  <c r="AA50"/>
  <c r="Z50"/>
  <c r="U50"/>
  <c r="J50"/>
  <c r="G50"/>
  <c r="AJ49"/>
  <c r="AG49"/>
  <c r="AD49"/>
  <c r="AA49"/>
  <c r="Z49"/>
  <c r="U49"/>
  <c r="J49"/>
  <c r="G49"/>
  <c r="AJ48"/>
  <c r="AG48"/>
  <c r="AD48"/>
  <c r="AA48"/>
  <c r="Z48"/>
  <c r="U48"/>
  <c r="J48"/>
  <c r="G48"/>
  <c r="AJ47"/>
  <c r="AG47"/>
  <c r="AD47"/>
  <c r="AA47"/>
  <c r="Z47"/>
  <c r="U47"/>
  <c r="J47"/>
  <c r="G47"/>
  <c r="AJ46"/>
  <c r="AG46"/>
  <c r="AD46"/>
  <c r="AA46"/>
  <c r="Z46"/>
  <c r="U46"/>
  <c r="J46"/>
  <c r="G46"/>
  <c r="AJ45"/>
  <c r="AG45"/>
  <c r="AD45"/>
  <c r="AA45"/>
  <c r="Z45"/>
  <c r="U45"/>
  <c r="J45"/>
  <c r="G45"/>
  <c r="AJ44"/>
  <c r="AG44"/>
  <c r="AD44"/>
  <c r="AA44"/>
  <c r="Z44"/>
  <c r="U44"/>
  <c r="J44"/>
  <c r="G44"/>
  <c r="AJ43"/>
  <c r="AG43"/>
  <c r="AD43"/>
  <c r="AA43"/>
  <c r="Z43"/>
  <c r="U43"/>
  <c r="J43"/>
  <c r="G43"/>
  <c r="AJ42"/>
  <c r="AG42"/>
  <c r="AD42"/>
  <c r="AA42"/>
  <c r="Z42"/>
  <c r="U42"/>
  <c r="J42"/>
  <c r="G42"/>
  <c r="AJ41"/>
  <c r="AG41"/>
  <c r="AD41"/>
  <c r="AA41"/>
  <c r="Z41"/>
  <c r="U41"/>
  <c r="J41"/>
  <c r="G41"/>
  <c r="AJ40"/>
  <c r="AG40"/>
  <c r="AD40"/>
  <c r="AA40"/>
  <c r="Z40"/>
  <c r="U40"/>
  <c r="J40"/>
  <c r="G40"/>
  <c r="AJ39"/>
  <c r="AG39"/>
  <c r="AD39"/>
  <c r="AA39"/>
  <c r="Z39"/>
  <c r="U39"/>
  <c r="J39"/>
  <c r="G39"/>
  <c r="AJ38"/>
  <c r="AG38"/>
  <c r="AD38"/>
  <c r="AA38"/>
  <c r="Z38"/>
  <c r="U38"/>
  <c r="J38"/>
  <c r="G38"/>
  <c r="AJ37"/>
  <c r="AG37"/>
  <c r="AD37"/>
  <c r="AA37"/>
  <c r="Z37"/>
  <c r="U37"/>
  <c r="J37"/>
  <c r="G37"/>
  <c r="AJ36"/>
  <c r="AG36"/>
  <c r="AD36"/>
  <c r="AA36"/>
  <c r="Z36"/>
  <c r="U36"/>
  <c r="J36"/>
  <c r="G36"/>
  <c r="AJ35"/>
  <c r="AG35"/>
  <c r="AD35"/>
  <c r="AA35"/>
  <c r="Z35"/>
  <c r="U35"/>
  <c r="J35"/>
  <c r="G35"/>
  <c r="AJ34"/>
  <c r="AG34"/>
  <c r="AD34"/>
  <c r="AA34"/>
  <c r="Z34"/>
  <c r="U34"/>
  <c r="J34"/>
  <c r="G34"/>
  <c r="AJ33"/>
  <c r="AG33"/>
  <c r="AD33"/>
  <c r="AA33"/>
  <c r="Z33"/>
  <c r="U33"/>
  <c r="J33"/>
  <c r="G33"/>
  <c r="AJ32"/>
  <c r="AG32"/>
  <c r="AD32"/>
  <c r="AA32"/>
  <c r="Z32"/>
  <c r="U32"/>
  <c r="J32"/>
  <c r="G32"/>
  <c r="AJ31"/>
  <c r="AG31"/>
  <c r="AD31"/>
  <c r="AA31"/>
  <c r="Z31"/>
  <c r="U31"/>
  <c r="J31"/>
  <c r="G31"/>
  <c r="AJ30"/>
  <c r="AG30"/>
  <c r="AD30"/>
  <c r="AA30"/>
  <c r="Z30"/>
  <c r="U30"/>
  <c r="J30"/>
  <c r="G30"/>
  <c r="AJ29"/>
  <c r="AG29"/>
  <c r="AD29"/>
  <c r="AA29"/>
  <c r="Z29"/>
  <c r="U29"/>
  <c r="J29"/>
  <c r="G29"/>
  <c r="AJ28"/>
  <c r="AG28"/>
  <c r="AD28"/>
  <c r="AA28"/>
  <c r="Z28"/>
  <c r="U28"/>
  <c r="J28"/>
  <c r="G28"/>
  <c r="AJ27"/>
  <c r="AG27"/>
  <c r="AD27"/>
  <c r="AA27"/>
  <c r="Z27"/>
  <c r="U27"/>
  <c r="J27"/>
  <c r="G27"/>
  <c r="AJ26"/>
  <c r="AG26"/>
  <c r="AD26"/>
  <c r="AA26"/>
  <c r="Z26"/>
  <c r="U26"/>
  <c r="J26"/>
  <c r="G26"/>
  <c r="AJ25"/>
  <c r="AG25"/>
  <c r="AD25"/>
  <c r="AA25"/>
  <c r="Z25"/>
  <c r="U25"/>
  <c r="J25"/>
  <c r="G25"/>
  <c r="AJ24"/>
  <c r="AG24"/>
  <c r="AD24"/>
  <c r="AA24"/>
  <c r="Z24"/>
  <c r="U24"/>
  <c r="J24"/>
  <c r="G24"/>
  <c r="AJ23"/>
  <c r="AG23"/>
  <c r="AD23"/>
  <c r="AA23"/>
  <c r="Z23"/>
  <c r="U23"/>
  <c r="J23"/>
  <c r="G23"/>
  <c r="AJ22"/>
  <c r="AG22"/>
  <c r="AD22"/>
  <c r="AA22"/>
  <c r="Z22"/>
  <c r="U22"/>
  <c r="J22"/>
  <c r="G22"/>
  <c r="AJ21"/>
  <c r="AG21"/>
  <c r="AD21"/>
  <c r="AA21"/>
  <c r="Z21"/>
  <c r="U21"/>
  <c r="J21"/>
  <c r="G21"/>
  <c r="AJ20"/>
  <c r="AG20"/>
  <c r="AD20"/>
  <c r="AA20"/>
  <c r="Z20"/>
  <c r="U20"/>
  <c r="J20"/>
  <c r="G20"/>
  <c r="AJ19"/>
  <c r="AG19"/>
  <c r="AD19"/>
  <c r="AA19"/>
  <c r="Z19"/>
  <c r="U19"/>
  <c r="J19"/>
  <c r="G19"/>
  <c r="AJ18"/>
  <c r="AG18"/>
  <c r="AD18"/>
  <c r="AA18"/>
  <c r="Z18"/>
  <c r="U18"/>
  <c r="J18"/>
  <c r="G18"/>
  <c r="AJ17"/>
  <c r="AG17"/>
  <c r="AD17"/>
  <c r="AA17"/>
  <c r="Z17"/>
  <c r="U17"/>
  <c r="J17"/>
  <c r="G17"/>
  <c r="AJ16"/>
  <c r="AG16"/>
  <c r="AD16"/>
  <c r="AA16"/>
  <c r="Z16"/>
  <c r="U16"/>
  <c r="J16"/>
  <c r="G16"/>
  <c r="AJ15"/>
  <c r="AG15"/>
  <c r="AD15"/>
  <c r="AA15"/>
  <c r="Z15"/>
  <c r="U15"/>
  <c r="J15"/>
  <c r="G15"/>
  <c r="AJ14"/>
  <c r="AG14"/>
  <c r="AD14"/>
  <c r="AA14"/>
  <c r="Z14"/>
  <c r="U14"/>
  <c r="J14"/>
  <c r="G14"/>
  <c r="AJ13"/>
  <c r="AG13"/>
  <c r="AD13"/>
  <c r="AA13"/>
  <c r="Z13"/>
  <c r="U13"/>
  <c r="J13"/>
  <c r="G13"/>
  <c r="AJ12"/>
  <c r="AG12"/>
  <c r="AD12"/>
  <c r="AA12"/>
  <c r="Z12"/>
  <c r="U12"/>
  <c r="J12"/>
  <c r="G12"/>
  <c r="AJ11"/>
  <c r="AG11"/>
  <c r="AD11"/>
  <c r="AA11"/>
  <c r="Z11"/>
  <c r="U11"/>
  <c r="J11"/>
  <c r="G11"/>
  <c r="AJ10"/>
  <c r="AG10"/>
  <c r="AD10"/>
  <c r="AA10"/>
  <c r="Z10"/>
  <c r="U10"/>
  <c r="J10"/>
  <c r="G10"/>
  <c r="AJ9"/>
  <c r="AG9"/>
  <c r="AD9"/>
  <c r="AA9"/>
  <c r="Z9"/>
  <c r="U9"/>
  <c r="J9"/>
  <c r="G9"/>
  <c r="AJ8"/>
  <c r="AG8"/>
  <c r="AD8"/>
  <c r="AA8"/>
  <c r="Z8"/>
  <c r="U8"/>
  <c r="J8"/>
  <c r="G8"/>
  <c r="AJ7"/>
  <c r="AG7"/>
  <c r="AD7"/>
  <c r="AA7"/>
  <c r="Z7"/>
  <c r="U7"/>
  <c r="J7"/>
  <c r="G7"/>
  <c r="AJ6"/>
  <c r="AG6"/>
  <c r="AD6"/>
  <c r="AA6"/>
  <c r="Z6"/>
  <c r="U6"/>
  <c r="J6"/>
  <c r="G6"/>
  <c r="AJ5"/>
  <c r="AG5"/>
  <c r="AD5"/>
  <c r="AA5"/>
  <c r="Z5"/>
  <c r="U5"/>
  <c r="J5"/>
  <c r="G5"/>
  <c r="AJ4"/>
  <c r="AG4"/>
  <c r="AD4"/>
  <c r="AA4"/>
  <c r="Z4"/>
  <c r="U4"/>
  <c r="J4"/>
  <c r="G4"/>
  <c r="AJ3"/>
  <c r="AG3"/>
  <c r="AD3"/>
  <c r="AA3"/>
  <c r="Z3"/>
  <c r="U3"/>
  <c r="J3"/>
  <c r="G3"/>
  <c r="AJ2"/>
  <c r="AG2"/>
  <c r="AD2"/>
  <c r="Z2"/>
  <c r="U2"/>
  <c r="J2"/>
  <c r="G2"/>
</calcChain>
</file>

<file path=xl/sharedStrings.xml><?xml version="1.0" encoding="utf-8"?>
<sst xmlns="http://schemas.openxmlformats.org/spreadsheetml/2006/main" count="15649" uniqueCount="4056">
  <si>
    <t>员工编号</t>
  </si>
  <si>
    <t>Name</t>
  </si>
  <si>
    <t>Pay Group</t>
  </si>
  <si>
    <t>公司</t>
  </si>
  <si>
    <t>部门</t>
  </si>
  <si>
    <t>职位</t>
  </si>
  <si>
    <t>Grade</t>
  </si>
  <si>
    <t>成本ID</t>
  </si>
  <si>
    <t>身份证号</t>
  </si>
  <si>
    <t>发薪类型</t>
  </si>
  <si>
    <t>薪资账套描述</t>
  </si>
  <si>
    <t>Last Start</t>
  </si>
  <si>
    <t>Term Date</t>
  </si>
  <si>
    <t>开户银行</t>
  </si>
  <si>
    <t>银行账户</t>
  </si>
  <si>
    <t>开户名称</t>
  </si>
  <si>
    <t>本月工作日天数</t>
  </si>
  <si>
    <t>本月员工应出勤天数</t>
  </si>
  <si>
    <t>基本工资</t>
  </si>
  <si>
    <t>全勤奖标准</t>
  </si>
  <si>
    <t>基本工资外币</t>
  </si>
  <si>
    <t>目标年终奖比例</t>
  </si>
  <si>
    <t>车贴标准</t>
  </si>
  <si>
    <t>国外实发（人民币）</t>
  </si>
  <si>
    <t>国内实发工资参考（外币）</t>
  </si>
  <si>
    <t>国外实发工资参考（外币）</t>
  </si>
  <si>
    <t>异地补贴住房标准</t>
  </si>
  <si>
    <t>异地补贴生活标准</t>
  </si>
  <si>
    <t>固定加班费标准</t>
  </si>
  <si>
    <t>固定汇率</t>
  </si>
  <si>
    <t>税后还贷</t>
  </si>
  <si>
    <t>平时加班小时数</t>
  </si>
  <si>
    <t>节日加班小时</t>
  </si>
  <si>
    <t>平时加班费</t>
  </si>
  <si>
    <t>节日加班费</t>
  </si>
  <si>
    <t>加班费合计</t>
  </si>
  <si>
    <t>工人月度奖金</t>
  </si>
  <si>
    <t>夜班天数</t>
  </si>
  <si>
    <t>中班天数</t>
  </si>
  <si>
    <t>中夜班费</t>
  </si>
  <si>
    <t>工人绩效奖金</t>
  </si>
  <si>
    <t>工人全勤奖金</t>
  </si>
  <si>
    <t>高温津贴</t>
  </si>
  <si>
    <t>月度销售奖金</t>
  </si>
  <si>
    <t>季度销售奖金</t>
  </si>
  <si>
    <t>奖金补差</t>
  </si>
  <si>
    <t>补发上月奖金</t>
  </si>
  <si>
    <t>奖金合计</t>
  </si>
  <si>
    <t>固定加班费</t>
  </si>
  <si>
    <t>补发天数</t>
  </si>
  <si>
    <t>上月工作日天数</t>
  </si>
  <si>
    <t>补发工资</t>
  </si>
  <si>
    <t>异地住房补贴(税前)</t>
  </si>
  <si>
    <t>异地生活补贴(税前)-SC</t>
  </si>
  <si>
    <t>异地生活补贴(税前)-HC</t>
  </si>
  <si>
    <t>车贴(税前)</t>
  </si>
  <si>
    <t>英才推荐奖</t>
  </si>
  <si>
    <t>税前收入</t>
  </si>
  <si>
    <t>缺勤扣款</t>
  </si>
  <si>
    <t>本月事假天数</t>
  </si>
  <si>
    <t>本月无薪病假天数</t>
  </si>
  <si>
    <t>病假扣款比例%</t>
  </si>
  <si>
    <t>产假扣款</t>
  </si>
  <si>
    <t>旷工天数</t>
  </si>
  <si>
    <t>事假扣款</t>
  </si>
  <si>
    <t>病假扣款</t>
  </si>
  <si>
    <t>旷工扣款</t>
  </si>
  <si>
    <t>工伤假扣款</t>
  </si>
  <si>
    <t>医疗期扣款</t>
  </si>
  <si>
    <t>缺勤扣款合计</t>
  </si>
  <si>
    <t>小计</t>
  </si>
  <si>
    <t>税前调整1</t>
  </si>
  <si>
    <t>税前调整2</t>
  </si>
  <si>
    <t>应发工资</t>
  </si>
  <si>
    <t>捐款金额</t>
  </si>
  <si>
    <t>工资捐款天数</t>
  </si>
  <si>
    <t>工资捐款扣款</t>
  </si>
  <si>
    <t>社保公积金个人合计</t>
  </si>
  <si>
    <t>工会费（个人）</t>
  </si>
  <si>
    <t>税前工资</t>
  </si>
  <si>
    <t>应税收入(月初至今)</t>
  </si>
  <si>
    <t>纳税基数</t>
  </si>
  <si>
    <t>应税工资</t>
  </si>
  <si>
    <t>个税</t>
  </si>
  <si>
    <t>税后应发工资</t>
  </si>
  <si>
    <t>生育津贴</t>
  </si>
  <si>
    <t>医疗报销</t>
  </si>
  <si>
    <t>伤残补偿</t>
  </si>
  <si>
    <t>养老退保</t>
  </si>
  <si>
    <t>医疗退保</t>
  </si>
  <si>
    <t>关键人才奖（税后）</t>
  </si>
  <si>
    <t>RETENTION (税后)</t>
  </si>
  <si>
    <t>税后调整1</t>
  </si>
  <si>
    <t>税后调整2</t>
  </si>
  <si>
    <t>Prepaid Tax</t>
  </si>
  <si>
    <t>税后收入合计</t>
  </si>
  <si>
    <t>工本费初办</t>
  </si>
  <si>
    <t>工本费补办</t>
  </si>
  <si>
    <t>税后扣款合计</t>
  </si>
  <si>
    <t>RETENTION (税前)</t>
  </si>
  <si>
    <t>关键人才奖（税前）</t>
  </si>
  <si>
    <t>Sigh-on bonus</t>
  </si>
  <si>
    <t>13薪</t>
  </si>
  <si>
    <t>预提个税收入合计</t>
  </si>
  <si>
    <t>预提个税</t>
  </si>
  <si>
    <t>离职补偿金</t>
  </si>
  <si>
    <t>离职补偿金个税</t>
  </si>
  <si>
    <t>实发工资</t>
  </si>
  <si>
    <t>浮动汇率</t>
  </si>
  <si>
    <t>国内实发（人民币）</t>
  </si>
  <si>
    <t>月中实发工资</t>
  </si>
  <si>
    <t>报盘金额</t>
  </si>
  <si>
    <t>年度绩效奖金</t>
  </si>
  <si>
    <t>年终13薪</t>
  </si>
  <si>
    <t>已预提个税收入</t>
  </si>
  <si>
    <t>年终奖外币</t>
  </si>
  <si>
    <t>国内年终奖实发参考（外币）</t>
  </si>
  <si>
    <t>国外年终奖实发参考（外币）</t>
  </si>
  <si>
    <t>国外年终奖实发（人民币）</t>
  </si>
  <si>
    <t>基本工资(年初至今)</t>
  </si>
  <si>
    <t>实发工资(年初至今)</t>
  </si>
  <si>
    <t>预提个税收入(年初至今)</t>
  </si>
  <si>
    <t>预提个税(年初至今)</t>
  </si>
  <si>
    <t>工会费（公司）</t>
  </si>
  <si>
    <t>档案费（公司）</t>
  </si>
  <si>
    <t>国外实发（外币）</t>
  </si>
  <si>
    <t>缓发工资</t>
  </si>
  <si>
    <t>部门分类</t>
  </si>
  <si>
    <t>Salary Month</t>
  </si>
  <si>
    <t>Currency</t>
  </si>
  <si>
    <t>Date</t>
  </si>
  <si>
    <t>TAXRATE</t>
  </si>
  <si>
    <t>调整</t>
  </si>
  <si>
    <t>养老保险个人金额</t>
  </si>
  <si>
    <t>养老保险个人补缴</t>
  </si>
  <si>
    <t>企业金额</t>
  </si>
  <si>
    <t>企业补缴</t>
  </si>
  <si>
    <t>失业保险个人金额</t>
  </si>
  <si>
    <t>失业保险个人补缴</t>
  </si>
  <si>
    <t>失业保险企业金额</t>
  </si>
  <si>
    <t>失业保险企业补缴</t>
  </si>
  <si>
    <t>医疗保险个人金额</t>
  </si>
  <si>
    <t>医疗保险个人补缴</t>
  </si>
  <si>
    <t>医疗保险企业金额</t>
  </si>
  <si>
    <t>医疗保险企业补缴</t>
  </si>
  <si>
    <t>工伤保险企业金额</t>
  </si>
  <si>
    <t>工伤保险企业补缴</t>
  </si>
  <si>
    <t>生育保险企业金额</t>
  </si>
  <si>
    <t>生育保险企业补缴</t>
  </si>
  <si>
    <t>公积金个人金额</t>
  </si>
  <si>
    <t>公积金个人补缴</t>
  </si>
  <si>
    <t>公积金企业金额</t>
  </si>
  <si>
    <t>公积金企业补缴</t>
  </si>
  <si>
    <t>补充医疗个人金额</t>
  </si>
  <si>
    <t>补充医疗个人补缴</t>
  </si>
  <si>
    <t>补充医疗企业金额</t>
  </si>
  <si>
    <t>补充医疗企业补缴</t>
  </si>
  <si>
    <t>其他个人金额</t>
  </si>
  <si>
    <t>其他企业补缴</t>
  </si>
  <si>
    <t>其他个人补缴</t>
  </si>
  <si>
    <t>档案费</t>
  </si>
  <si>
    <t>Co</t>
  </si>
  <si>
    <t>开户地</t>
  </si>
  <si>
    <t>Dept ID</t>
  </si>
  <si>
    <t>报表部门</t>
  </si>
  <si>
    <t>Location Code</t>
  </si>
  <si>
    <t>地点</t>
  </si>
  <si>
    <t>N00006</t>
  </si>
  <si>
    <t>黄刚</t>
  </si>
  <si>
    <t>DC</t>
  </si>
  <si>
    <t>妮维雅（上海）有限公司</t>
  </si>
  <si>
    <t>物流部</t>
  </si>
  <si>
    <t>物流协调员</t>
  </si>
  <si>
    <t/>
  </si>
  <si>
    <t>1330</t>
  </si>
  <si>
    <t>31010119630810161X</t>
  </si>
  <si>
    <t>0</t>
  </si>
  <si>
    <t>招商银行上海虹桥支行</t>
  </si>
  <si>
    <t>6226091211115351</t>
  </si>
  <si>
    <t>CNY</t>
  </si>
  <si>
    <t>SC</t>
  </si>
  <si>
    <t>上海</t>
  </si>
  <si>
    <t>D00103</t>
  </si>
  <si>
    <t>供应链部</t>
  </si>
  <si>
    <t>310000</t>
  </si>
  <si>
    <t>上海市</t>
  </si>
  <si>
    <t>N00007</t>
  </si>
  <si>
    <t>王皓</t>
  </si>
  <si>
    <t>护肤财会部</t>
  </si>
  <si>
    <t>护肤会计部发票专员</t>
  </si>
  <si>
    <t>10</t>
  </si>
  <si>
    <t>9221</t>
  </si>
  <si>
    <t>310109196104241638</t>
  </si>
  <si>
    <t>6226091211114842</t>
  </si>
  <si>
    <t>D00075</t>
  </si>
  <si>
    <t>财会会计部</t>
  </si>
  <si>
    <t>N00013</t>
  </si>
  <si>
    <t>李成栋</t>
  </si>
  <si>
    <t>质量部</t>
  </si>
  <si>
    <t>质量部质量控制助理</t>
  </si>
  <si>
    <t>12</t>
  </si>
  <si>
    <t>1555</t>
  </si>
  <si>
    <t>310106196201311213</t>
  </si>
  <si>
    <t>6226091210863621</t>
  </si>
  <si>
    <t>D00092</t>
  </si>
  <si>
    <t>上海制造部</t>
  </si>
  <si>
    <t>310100</t>
  </si>
  <si>
    <t>上海市青浦区</t>
  </si>
  <si>
    <t>N00028</t>
  </si>
  <si>
    <t>刘峻</t>
  </si>
  <si>
    <t>上海制造部物料管理部</t>
  </si>
  <si>
    <t>上海物料管理部仓库保管员</t>
  </si>
  <si>
    <t>1620</t>
  </si>
  <si>
    <t>310101196405222413</t>
  </si>
  <si>
    <t>6226091210864447</t>
  </si>
  <si>
    <t>D00216</t>
  </si>
  <si>
    <t>N00029</t>
  </si>
  <si>
    <t>朱国富 (Guofu Zhu)</t>
  </si>
  <si>
    <t>OTH2</t>
  </si>
  <si>
    <t>上海行政部</t>
  </si>
  <si>
    <t>上海办公区行政主管-EHS&amp;采购</t>
  </si>
  <si>
    <t>9250</t>
  </si>
  <si>
    <t>310104195809272956</t>
  </si>
  <si>
    <t>OTHERS总监</t>
  </si>
  <si>
    <t>6226091211116441</t>
  </si>
  <si>
    <t>朱国富</t>
  </si>
  <si>
    <t>D00113</t>
  </si>
  <si>
    <t>人力资源部</t>
  </si>
  <si>
    <t>N00030</t>
  </si>
  <si>
    <t>黄贵萍 (Guiping Huang)</t>
  </si>
  <si>
    <t>销售运营和计划部</t>
  </si>
  <si>
    <t>销售行政经理</t>
  </si>
  <si>
    <t>17</t>
  </si>
  <si>
    <t>1250</t>
  </si>
  <si>
    <t>310103196312310820</t>
  </si>
  <si>
    <t>6226091211116268</t>
  </si>
  <si>
    <t>黄贵萍</t>
  </si>
  <si>
    <t>D00199</t>
  </si>
  <si>
    <t>N00031</t>
  </si>
  <si>
    <t>蔡煜东</t>
  </si>
  <si>
    <t>生产部</t>
  </si>
  <si>
    <t>运转工</t>
  </si>
  <si>
    <t>13</t>
  </si>
  <si>
    <t>1530</t>
  </si>
  <si>
    <t>310108196506225239</t>
  </si>
  <si>
    <t>6226091210863647</t>
  </si>
  <si>
    <t>D00095</t>
  </si>
  <si>
    <t>N00033</t>
  </si>
  <si>
    <t>范文彪</t>
  </si>
  <si>
    <t>技术顾问-生产</t>
  </si>
  <si>
    <t>1595</t>
  </si>
  <si>
    <t>31010619560430163X</t>
  </si>
  <si>
    <t>6226091210863662</t>
  </si>
  <si>
    <t>N00034</t>
  </si>
  <si>
    <t>陆天钢</t>
  </si>
  <si>
    <t>上海技术部</t>
  </si>
  <si>
    <t>生产设备维修工-TES</t>
  </si>
  <si>
    <t>1575</t>
  </si>
  <si>
    <t>310106196212261258</t>
  </si>
  <si>
    <t>6226091211119411</t>
  </si>
  <si>
    <t>D00181</t>
  </si>
  <si>
    <t>N00035</t>
  </si>
  <si>
    <t>陈文青 (Shirley Chen)</t>
  </si>
  <si>
    <t>护肤财会部高级资金专员</t>
  </si>
  <si>
    <t>310106196806171225</t>
  </si>
  <si>
    <t>6226091211114859</t>
  </si>
  <si>
    <t>陈文青</t>
  </si>
  <si>
    <t>N00041</t>
  </si>
  <si>
    <t>高福民</t>
  </si>
  <si>
    <t>计划部</t>
  </si>
  <si>
    <t>需求计划经理-SC</t>
  </si>
  <si>
    <t>18</t>
  </si>
  <si>
    <t>1130</t>
  </si>
  <si>
    <t>310106195509260817</t>
  </si>
  <si>
    <t>6226091211115237</t>
  </si>
  <si>
    <t>D00102</t>
  </si>
  <si>
    <t>N00052</t>
  </si>
  <si>
    <t>张荣宇</t>
  </si>
  <si>
    <t>水处理工</t>
  </si>
  <si>
    <t>310105195810281215</t>
  </si>
  <si>
    <t>6226091211119403</t>
  </si>
  <si>
    <t>N00056</t>
  </si>
  <si>
    <t>朱荣平</t>
  </si>
  <si>
    <t>灌包装工</t>
  </si>
  <si>
    <t>310102195602063636</t>
  </si>
  <si>
    <t>6226091211116912</t>
  </si>
  <si>
    <t>N00062</t>
  </si>
  <si>
    <t>周荣良</t>
  </si>
  <si>
    <t>上海办公区司机</t>
  </si>
  <si>
    <t>310103195606232819</t>
  </si>
  <si>
    <t>6226091211116466</t>
  </si>
  <si>
    <t>N00067</t>
  </si>
  <si>
    <t>郑洁民</t>
  </si>
  <si>
    <t>310102195610231695</t>
  </si>
  <si>
    <t>6226091211116482</t>
  </si>
  <si>
    <t>N00090</t>
  </si>
  <si>
    <t>陈聿明</t>
  </si>
  <si>
    <t>物流运作副经理-SH CDC</t>
  </si>
  <si>
    <t>310103197401260014</t>
  </si>
  <si>
    <t>6226091211115369</t>
  </si>
  <si>
    <t>321400</t>
  </si>
  <si>
    <t>江苏省昆山市</t>
  </si>
  <si>
    <t>N00100</t>
  </si>
  <si>
    <t>陈洁</t>
  </si>
  <si>
    <t>质量控制副经理</t>
  </si>
  <si>
    <t>310107197207285424</t>
  </si>
  <si>
    <t>6226091211119478</t>
  </si>
  <si>
    <t>N00103</t>
  </si>
  <si>
    <t>张恒华</t>
  </si>
  <si>
    <t>苏南省区</t>
  </si>
  <si>
    <t>1211.002</t>
  </si>
  <si>
    <t>310105196109262811</t>
  </si>
  <si>
    <t>6226091211113919</t>
  </si>
  <si>
    <t>D00029</t>
  </si>
  <si>
    <t>320600</t>
  </si>
  <si>
    <t>南通市</t>
  </si>
  <si>
    <t>N00117</t>
  </si>
  <si>
    <t>蒋寅龙 (Yinlong Jiang)</t>
  </si>
  <si>
    <t>系统管控经理</t>
  </si>
  <si>
    <t>9222</t>
  </si>
  <si>
    <t>310101196211242053</t>
  </si>
  <si>
    <t>6226091211114867</t>
  </si>
  <si>
    <t>蒋寅龙</t>
  </si>
  <si>
    <t>财务控制部</t>
  </si>
  <si>
    <t>N00121</t>
  </si>
  <si>
    <t>张匀 (Helen Zhang)</t>
  </si>
  <si>
    <t>业务支持部</t>
  </si>
  <si>
    <t>人力资源经理-BP-E&amp;零售</t>
  </si>
  <si>
    <t>9200</t>
  </si>
  <si>
    <t>310106197601080842</t>
  </si>
  <si>
    <t>4100622101220806</t>
  </si>
  <si>
    <t>张匀</t>
  </si>
  <si>
    <t>D00111</t>
  </si>
  <si>
    <t>N00132</t>
  </si>
  <si>
    <t>江南</t>
  </si>
  <si>
    <t>苏北省区</t>
  </si>
  <si>
    <t>苏北省区销售主任</t>
  </si>
  <si>
    <t>1211.005</t>
  </si>
  <si>
    <t>320106197012240029</t>
  </si>
  <si>
    <t>6226091211113786</t>
  </si>
  <si>
    <t>D00030</t>
  </si>
  <si>
    <t>320100</t>
  </si>
  <si>
    <t>南京市</t>
  </si>
  <si>
    <t>N00145</t>
  </si>
  <si>
    <t>汤晓烨</t>
  </si>
  <si>
    <t>供应计划经理</t>
  </si>
  <si>
    <t>310112197312270532</t>
  </si>
  <si>
    <t>6226091211115245</t>
  </si>
  <si>
    <t>N00175</t>
  </si>
  <si>
    <t>李欣 (Jerry Lee)</t>
  </si>
  <si>
    <t>系统维护经理</t>
  </si>
  <si>
    <t>9230</t>
  </si>
  <si>
    <t>310228197211050414</t>
  </si>
  <si>
    <t>6226091211114321</t>
  </si>
  <si>
    <t>李欣</t>
  </si>
  <si>
    <t>N00213</t>
  </si>
  <si>
    <t>史莉华 (Sally Shi)</t>
  </si>
  <si>
    <t>高级财务/会计经理</t>
  </si>
  <si>
    <t>310112197510310523</t>
  </si>
  <si>
    <t>6226091211114883</t>
  </si>
  <si>
    <t>史莉华</t>
  </si>
  <si>
    <t>N00254</t>
  </si>
  <si>
    <t>诸文杰</t>
  </si>
  <si>
    <t>310107195908032877</t>
  </si>
  <si>
    <t>6226091211119395</t>
  </si>
  <si>
    <t>N00258</t>
  </si>
  <si>
    <t>张卫华</t>
  </si>
  <si>
    <t>310229198008260812</t>
  </si>
  <si>
    <t>6226091210864462</t>
  </si>
  <si>
    <t>N00275</t>
  </si>
  <si>
    <t>宋楠彬 (Vince Song)</t>
  </si>
  <si>
    <t>制造部采购部</t>
  </si>
  <si>
    <t>中国区制造部高级采购经理</t>
  </si>
  <si>
    <t>1640</t>
  </si>
  <si>
    <t>650102197811211233</t>
  </si>
  <si>
    <t>6226091211115039</t>
  </si>
  <si>
    <t>宋楠彬</t>
  </si>
  <si>
    <t>D00218</t>
  </si>
  <si>
    <t>N00276</t>
  </si>
  <si>
    <t>邹鹤翔 (Leo Zou)</t>
  </si>
  <si>
    <t>质量管理部</t>
  </si>
  <si>
    <t>包材开发副经理</t>
  </si>
  <si>
    <t>1120</t>
  </si>
  <si>
    <t>310101197807292419</t>
  </si>
  <si>
    <t>6226091211115047</t>
  </si>
  <si>
    <t>邹鹤翔</t>
  </si>
  <si>
    <t>D00104</t>
  </si>
  <si>
    <t>N00360</t>
  </si>
  <si>
    <t>李春</t>
  </si>
  <si>
    <t>中区销售部</t>
  </si>
  <si>
    <t>1216.001</t>
  </si>
  <si>
    <t>420205198003315727</t>
  </si>
  <si>
    <t>6226091211118199</t>
  </si>
  <si>
    <t>D00055</t>
  </si>
  <si>
    <t>420100</t>
  </si>
  <si>
    <t>武汉市</t>
  </si>
  <si>
    <t>N00390</t>
  </si>
  <si>
    <t>于跃</t>
  </si>
  <si>
    <t>辽宁省区</t>
  </si>
  <si>
    <t>1213.005</t>
  </si>
  <si>
    <t>210303197807171270</t>
  </si>
  <si>
    <t>6226091211111806</t>
  </si>
  <si>
    <t>D00048</t>
  </si>
  <si>
    <t>北一区销售部</t>
  </si>
  <si>
    <t>210100</t>
  </si>
  <si>
    <t>沈阳市</t>
  </si>
  <si>
    <t>N00412</t>
  </si>
  <si>
    <t>李校忠</t>
  </si>
  <si>
    <t>310229196304130810</t>
  </si>
  <si>
    <t>6226091211117217</t>
  </si>
  <si>
    <t>区域销售部</t>
  </si>
  <si>
    <t>1201</t>
  </si>
  <si>
    <t>D00023</t>
  </si>
  <si>
    <t>370200</t>
  </si>
  <si>
    <t>青岛市</t>
  </si>
  <si>
    <t>N00449</t>
  </si>
  <si>
    <t>李浩然 (David Li)</t>
  </si>
  <si>
    <t>技术服务经理</t>
  </si>
  <si>
    <t>120222197107020617</t>
  </si>
  <si>
    <t>6226091210863548</t>
  </si>
  <si>
    <t>李浩然</t>
  </si>
  <si>
    <t>N00475</t>
  </si>
  <si>
    <t>朱莉霞 (Emmy Zhu)</t>
  </si>
  <si>
    <t>质量部质量管理主管</t>
  </si>
  <si>
    <t>320602197911211522</t>
  </si>
  <si>
    <t>6226091211117332</t>
  </si>
  <si>
    <t>朱莉霞</t>
  </si>
  <si>
    <t>N00478</t>
  </si>
  <si>
    <t>郭雷</t>
  </si>
  <si>
    <t>上海TPM管理部</t>
  </si>
  <si>
    <t>上海制造部TPM经理</t>
  </si>
  <si>
    <t>1565</t>
  </si>
  <si>
    <t>320302198104051612</t>
  </si>
  <si>
    <t>6226091211119437</t>
  </si>
  <si>
    <t>D00093</t>
  </si>
  <si>
    <t>N00488</t>
  </si>
  <si>
    <t>曾三明</t>
  </si>
  <si>
    <t>江西省区</t>
  </si>
  <si>
    <t>江西省区销售主任</t>
  </si>
  <si>
    <t>1216.005</t>
  </si>
  <si>
    <t>360124198010274510</t>
  </si>
  <si>
    <t>6226091211113737</t>
  </si>
  <si>
    <t>D00060</t>
  </si>
  <si>
    <t>360100</t>
  </si>
  <si>
    <t>南昌市</t>
  </si>
  <si>
    <t>N00515</t>
  </si>
  <si>
    <t>解恩楠</t>
  </si>
  <si>
    <t>渠道发展部</t>
  </si>
  <si>
    <t>320303198107301222</t>
  </si>
  <si>
    <t>6226091211113802</t>
  </si>
  <si>
    <t>D00021</t>
  </si>
  <si>
    <t>N00517</t>
  </si>
  <si>
    <t>李丹丹 (Diane.Lee)</t>
  </si>
  <si>
    <t>电子商务部</t>
  </si>
  <si>
    <t>电子商务主任</t>
  </si>
  <si>
    <t>16</t>
  </si>
  <si>
    <t>4100</t>
  </si>
  <si>
    <t>371002198201081542</t>
  </si>
  <si>
    <t>6226091211114347</t>
  </si>
  <si>
    <t>李丹丹</t>
  </si>
  <si>
    <t>D00179</t>
  </si>
  <si>
    <t>N00522</t>
  </si>
  <si>
    <t>徐振文</t>
  </si>
  <si>
    <t>上海物料管理部原物料仓库主管</t>
  </si>
  <si>
    <t>15</t>
  </si>
  <si>
    <t>320321198208171271</t>
  </si>
  <si>
    <t>6226091211117225</t>
  </si>
  <si>
    <t>N00524</t>
  </si>
  <si>
    <t>谌忠琴</t>
  </si>
  <si>
    <t>360102197703183344</t>
  </si>
  <si>
    <t>6226091211113745</t>
  </si>
  <si>
    <t>N00527</t>
  </si>
  <si>
    <t>周洁莺 (Jessie Zhou)</t>
  </si>
  <si>
    <t>上海办公区行政经理</t>
  </si>
  <si>
    <t>31022619760324512X</t>
  </si>
  <si>
    <t>6226091211116508</t>
  </si>
  <si>
    <t>周洁莺</t>
  </si>
  <si>
    <t>N00531</t>
  </si>
  <si>
    <t>张娅楠 (Jessica Zhang)</t>
  </si>
  <si>
    <t>销售费用管控主管</t>
  </si>
  <si>
    <t>1110</t>
  </si>
  <si>
    <t>652201198105246020</t>
  </si>
  <si>
    <t>6226091211116292</t>
  </si>
  <si>
    <t>张娅楠</t>
  </si>
  <si>
    <t>N00537</t>
  </si>
  <si>
    <t>王永星 (Linda Wang)</t>
  </si>
  <si>
    <t>RGN</t>
  </si>
  <si>
    <t>IIM&amp;Tech&amp;QA</t>
  </si>
  <si>
    <t>Regional SC Project Manager</t>
  </si>
  <si>
    <t>9002.021</t>
  </si>
  <si>
    <t>654201198111073527</t>
  </si>
  <si>
    <t>REGIONAL</t>
  </si>
  <si>
    <t>6226091211116557</t>
  </si>
  <si>
    <t>王永星</t>
  </si>
  <si>
    <t>D00134</t>
  </si>
  <si>
    <t>远东区供应链管理部</t>
  </si>
  <si>
    <t>N00539</t>
  </si>
  <si>
    <t>张志平</t>
  </si>
  <si>
    <t>生产副经理-C&amp;W</t>
  </si>
  <si>
    <t>320923198106054248</t>
  </si>
  <si>
    <t>6226091210863738</t>
  </si>
  <si>
    <t>N00541</t>
  </si>
  <si>
    <t>郭小君</t>
  </si>
  <si>
    <t>生产培训主管</t>
  </si>
  <si>
    <t>43052319720930662X</t>
  </si>
  <si>
    <t>6226091211116938</t>
  </si>
  <si>
    <t>N00544</t>
  </si>
  <si>
    <t>李蕾</t>
  </si>
  <si>
    <t>IPC检验员</t>
  </si>
  <si>
    <t>1510</t>
  </si>
  <si>
    <t>310229197409090629</t>
  </si>
  <si>
    <t>6226091210864686</t>
  </si>
  <si>
    <t>N00601</t>
  </si>
  <si>
    <t>杨瑛</t>
  </si>
  <si>
    <t>粤西省区</t>
  </si>
  <si>
    <t>粤西省区省DT经理</t>
  </si>
  <si>
    <t>1212.006</t>
  </si>
  <si>
    <t>420901198009241127</t>
  </si>
  <si>
    <t>6226091211117423</t>
  </si>
  <si>
    <t>D00035</t>
  </si>
  <si>
    <t>南区销售部</t>
  </si>
  <si>
    <t>440300</t>
  </si>
  <si>
    <t>深圳市</t>
  </si>
  <si>
    <t>N00608</t>
  </si>
  <si>
    <t>汪成兵</t>
  </si>
  <si>
    <t>安徽省区</t>
  </si>
  <si>
    <t>安徽省区省销售经理</t>
  </si>
  <si>
    <t>1210.002</t>
  </si>
  <si>
    <t>34242619781124121X</t>
  </si>
  <si>
    <t>6226091211113166</t>
  </si>
  <si>
    <t>D00056</t>
  </si>
  <si>
    <t>340100</t>
  </si>
  <si>
    <t>合肥市</t>
  </si>
  <si>
    <t>N00614</t>
  </si>
  <si>
    <t>杨洁</t>
  </si>
  <si>
    <t>上海物料管理部SAP操作员</t>
  </si>
  <si>
    <t>321283198809115229</t>
  </si>
  <si>
    <t>6226091211117233</t>
  </si>
  <si>
    <t>N00627</t>
  </si>
  <si>
    <t>钱伟</t>
  </si>
  <si>
    <t>321283198804141815</t>
  </si>
  <si>
    <t>6226091211119429</t>
  </si>
  <si>
    <t>N00662</t>
  </si>
  <si>
    <t>黎小萍</t>
  </si>
  <si>
    <t>灌包装领班</t>
  </si>
  <si>
    <t>432621197411276828</t>
  </si>
  <si>
    <t>6226091210863779</t>
  </si>
  <si>
    <t>N00665</t>
  </si>
  <si>
    <t>凌元江</t>
  </si>
  <si>
    <t>上海物料管理部物料计划员</t>
  </si>
  <si>
    <t>1590</t>
  </si>
  <si>
    <t>321084198410264615</t>
  </si>
  <si>
    <t>6226091211117241</t>
  </si>
  <si>
    <t>N00673</t>
  </si>
  <si>
    <t>何姗 (Sharon He)</t>
  </si>
  <si>
    <t>高级采购员-RM</t>
  </si>
  <si>
    <t>1600</t>
  </si>
  <si>
    <t>421102198108110820</t>
  </si>
  <si>
    <t>6226091210863431</t>
  </si>
  <si>
    <t>何姗</t>
  </si>
  <si>
    <t>N00698</t>
  </si>
  <si>
    <t>张建华</t>
  </si>
  <si>
    <t>310229196812020810</t>
  </si>
  <si>
    <t>6226091210863787</t>
  </si>
  <si>
    <t>N00706</t>
  </si>
  <si>
    <t>程向阳</t>
  </si>
  <si>
    <t>生产设备维修工</t>
  </si>
  <si>
    <t>342222197908183339</t>
  </si>
  <si>
    <t>6226091210863795</t>
  </si>
  <si>
    <t>N00713</t>
  </si>
  <si>
    <t>王健健 (Jay Wang)</t>
  </si>
  <si>
    <t>实验室主管</t>
  </si>
  <si>
    <t>320681198208112610</t>
  </si>
  <si>
    <t>6226091210864702</t>
  </si>
  <si>
    <t>王健健</t>
  </si>
  <si>
    <t>N00716</t>
  </si>
  <si>
    <t>王磊</t>
  </si>
  <si>
    <t>320682198805116114</t>
  </si>
  <si>
    <t>6226091210864553</t>
  </si>
  <si>
    <t>N00727</t>
  </si>
  <si>
    <t>钱燕 (Selina Qian)</t>
  </si>
  <si>
    <t>高级采购员-PM</t>
  </si>
  <si>
    <t>31011419800817122X</t>
  </si>
  <si>
    <t>6226091210863449</t>
  </si>
  <si>
    <t>钱燕</t>
  </si>
  <si>
    <t>天津省区</t>
  </si>
  <si>
    <t>1213.006</t>
  </si>
  <si>
    <t>D00049</t>
  </si>
  <si>
    <t>120000</t>
  </si>
  <si>
    <t>天津市</t>
  </si>
  <si>
    <t>N00737</t>
  </si>
  <si>
    <t>周熙</t>
  </si>
  <si>
    <t>质量控制部质量控制助理</t>
  </si>
  <si>
    <t>511381198207078377</t>
  </si>
  <si>
    <t>6226091210864728</t>
  </si>
  <si>
    <t>N00742</t>
  </si>
  <si>
    <t>刘俊</t>
  </si>
  <si>
    <t>鲁西省区</t>
  </si>
  <si>
    <t>鲁西省区省销售经理</t>
  </si>
  <si>
    <t>1214.006</t>
  </si>
  <si>
    <t>370602197808281011</t>
  </si>
  <si>
    <t>6226091211118603</t>
  </si>
  <si>
    <t>D00198</t>
  </si>
  <si>
    <t>370100</t>
  </si>
  <si>
    <t>济南市</t>
  </si>
  <si>
    <t>N00751</t>
  </si>
  <si>
    <t>虞琳春</t>
  </si>
  <si>
    <t>320204197704090626</t>
  </si>
  <si>
    <t>6226091211118108</t>
  </si>
  <si>
    <t>320200</t>
  </si>
  <si>
    <t>无锡市</t>
  </si>
  <si>
    <t>N00763</t>
  </si>
  <si>
    <t>郭华</t>
  </si>
  <si>
    <t>上海省区</t>
  </si>
  <si>
    <t>1210.004</t>
  </si>
  <si>
    <t>310110198303275114</t>
  </si>
  <si>
    <t>6226091211116607</t>
  </si>
  <si>
    <t>D00190</t>
  </si>
  <si>
    <t>N00766</t>
  </si>
  <si>
    <t>李国兴</t>
  </si>
  <si>
    <t>设备维修组长</t>
  </si>
  <si>
    <t>310221197106063630</t>
  </si>
  <si>
    <t>6226091210863829</t>
  </si>
  <si>
    <t>N00768</t>
  </si>
  <si>
    <t>黄韬</t>
  </si>
  <si>
    <t>31010619830604283X</t>
  </si>
  <si>
    <t>6226091210863837</t>
  </si>
  <si>
    <t>N00816</t>
  </si>
  <si>
    <t>于芝兰</t>
  </si>
  <si>
    <t>四川省区</t>
  </si>
  <si>
    <t>四川省区省销售经理</t>
  </si>
  <si>
    <t>1215.006</t>
  </si>
  <si>
    <t>510107198107250023</t>
  </si>
  <si>
    <t>6226091211112358</t>
  </si>
  <si>
    <t>D00039</t>
  </si>
  <si>
    <t>西区销售部</t>
  </si>
  <si>
    <t>510100</t>
  </si>
  <si>
    <t>成都市</t>
  </si>
  <si>
    <t>N00823</t>
  </si>
  <si>
    <t>郑洁</t>
  </si>
  <si>
    <t>北京省区</t>
  </si>
  <si>
    <t>北京省区销售主任</t>
  </si>
  <si>
    <t>1213.002</t>
  </si>
  <si>
    <t>110101198109234542</t>
  </si>
  <si>
    <t>6226091211111905</t>
  </si>
  <si>
    <t>D00174</t>
  </si>
  <si>
    <t>北京区销售部</t>
  </si>
  <si>
    <t>110000</t>
  </si>
  <si>
    <t>北京市</t>
  </si>
  <si>
    <t>N00827</t>
  </si>
  <si>
    <t>钊群立</t>
  </si>
  <si>
    <t>公共设备维修工</t>
  </si>
  <si>
    <t>14</t>
  </si>
  <si>
    <t>412723198602286833</t>
  </si>
  <si>
    <t>6226091210863845</t>
  </si>
  <si>
    <t>N00829</t>
  </si>
  <si>
    <t>吁小红</t>
  </si>
  <si>
    <t>灌包装翻班主管</t>
  </si>
  <si>
    <t>320623198301026262</t>
  </si>
  <si>
    <t>6226091210863852</t>
  </si>
  <si>
    <t>N00836</t>
  </si>
  <si>
    <t>贾东善</t>
  </si>
  <si>
    <t>西区区域销售总监</t>
  </si>
  <si>
    <t>1215.001</t>
  </si>
  <si>
    <t>652624197006133719</t>
  </si>
  <si>
    <t>6226091211112366</t>
  </si>
  <si>
    <t>D00038</t>
  </si>
  <si>
    <t>N00845</t>
  </si>
  <si>
    <t>魏婷 (Lizzie Wei)</t>
  </si>
  <si>
    <t>品类管理-护肤</t>
  </si>
  <si>
    <t>品类管理经理-NM</t>
  </si>
  <si>
    <t>310101198512010028</t>
  </si>
  <si>
    <t>6226091211115872</t>
  </si>
  <si>
    <t>魏婷</t>
  </si>
  <si>
    <t>D00200</t>
  </si>
  <si>
    <t>N00847</t>
  </si>
  <si>
    <t>吴志兵</t>
  </si>
  <si>
    <t>产品开发主管</t>
  </si>
  <si>
    <t>432321198008106173</t>
  </si>
  <si>
    <t>6226091210864736</t>
  </si>
  <si>
    <t>N00871</t>
  </si>
  <si>
    <t>钟晓丽</t>
  </si>
  <si>
    <t>浙江省区</t>
  </si>
  <si>
    <t>1211.003</t>
  </si>
  <si>
    <t>332501198605055329</t>
  </si>
  <si>
    <t>6226091211113646</t>
  </si>
  <si>
    <t>D00176</t>
  </si>
  <si>
    <t>东区销售部</t>
  </si>
  <si>
    <t>331100</t>
  </si>
  <si>
    <t>丽水市</t>
  </si>
  <si>
    <t>N00878</t>
  </si>
  <si>
    <t>陈量</t>
  </si>
  <si>
    <t>320107198003201811</t>
  </si>
  <si>
    <t>6226091211113828</t>
  </si>
  <si>
    <t>N00879</t>
  </si>
  <si>
    <t>高杰</t>
  </si>
  <si>
    <t>320611198312131513</t>
  </si>
  <si>
    <t>6226091211112333</t>
  </si>
  <si>
    <t>320500</t>
  </si>
  <si>
    <t>苏州市</t>
  </si>
  <si>
    <t>N00880</t>
  </si>
  <si>
    <t>杨秀</t>
  </si>
  <si>
    <t>辽宁省区渠道销售代表</t>
  </si>
  <si>
    <t>231011197501133026</t>
  </si>
  <si>
    <t>6226091211112572</t>
  </si>
  <si>
    <t>210200</t>
  </si>
  <si>
    <t>大连市</t>
  </si>
  <si>
    <t>N00890</t>
  </si>
  <si>
    <t>李奇</t>
  </si>
  <si>
    <t>鲁东省区</t>
  </si>
  <si>
    <t>1214.004</t>
  </si>
  <si>
    <t>370202198105083513</t>
  </si>
  <si>
    <t>6226091211114073</t>
  </si>
  <si>
    <t>D00197</t>
  </si>
  <si>
    <t>N00896</t>
  </si>
  <si>
    <t>赵伟</t>
  </si>
  <si>
    <t>210604197912292325</t>
  </si>
  <si>
    <t>6226091211112598</t>
  </si>
  <si>
    <t>N00902</t>
  </si>
  <si>
    <t>李平婕</t>
  </si>
  <si>
    <t>云贵省区</t>
  </si>
  <si>
    <t>云贵省区省销售经理</t>
  </si>
  <si>
    <t>1216.006</t>
  </si>
  <si>
    <t>530102197409233322</t>
  </si>
  <si>
    <t>6226091211113489</t>
  </si>
  <si>
    <t>D00042</t>
  </si>
  <si>
    <t>530100</t>
  </si>
  <si>
    <t>昆明市</t>
  </si>
  <si>
    <t>N00904</t>
  </si>
  <si>
    <t>刘亚峰</t>
  </si>
  <si>
    <t>甘青省区</t>
  </si>
  <si>
    <t>甘青省区省销售经理</t>
  </si>
  <si>
    <t>1215.002</t>
  </si>
  <si>
    <t>620103197708193517</t>
  </si>
  <si>
    <t>6226091211113562</t>
  </si>
  <si>
    <t>D00044</t>
  </si>
  <si>
    <t>620100</t>
  </si>
  <si>
    <t>兰州市</t>
  </si>
  <si>
    <t>N00949</t>
  </si>
  <si>
    <t>李学英</t>
  </si>
  <si>
    <t>371202198109265323</t>
  </si>
  <si>
    <t>6226091211117852</t>
  </si>
  <si>
    <t>370900</t>
  </si>
  <si>
    <t>泰安市</t>
  </si>
  <si>
    <t>N00963</t>
  </si>
  <si>
    <t>徐建民</t>
  </si>
  <si>
    <t>北京省区销售代表</t>
  </si>
  <si>
    <t>110221198307260048</t>
  </si>
  <si>
    <t>6226091211112218</t>
  </si>
  <si>
    <t>N00979</t>
  </si>
  <si>
    <t>刘小芳</t>
  </si>
  <si>
    <t>湖北省区</t>
  </si>
  <si>
    <t>1216.003</t>
  </si>
  <si>
    <t>420303198503051724</t>
  </si>
  <si>
    <t>6226091211117662</t>
  </si>
  <si>
    <t>D00058</t>
  </si>
  <si>
    <t>420300</t>
  </si>
  <si>
    <t>十堰市</t>
  </si>
  <si>
    <t>N00996</t>
  </si>
  <si>
    <t>康晓青</t>
  </si>
  <si>
    <t>330702198304234126</t>
  </si>
  <si>
    <t>6226091211113455</t>
  </si>
  <si>
    <t>330700</t>
  </si>
  <si>
    <t>金华市</t>
  </si>
  <si>
    <t>N01009</t>
  </si>
  <si>
    <t>程定文</t>
  </si>
  <si>
    <t>422202198504214716</t>
  </si>
  <si>
    <t>6226091211116979</t>
  </si>
  <si>
    <t>N01013</t>
  </si>
  <si>
    <t>王琴 (Gin Wang)</t>
  </si>
  <si>
    <t>330682198606240042</t>
  </si>
  <si>
    <t>6226091211114891</t>
  </si>
  <si>
    <t>王琴</t>
  </si>
  <si>
    <t>N01037</t>
  </si>
  <si>
    <t>丁国锋</t>
  </si>
  <si>
    <t>销售计划经理-护肤</t>
  </si>
  <si>
    <t>320981198602170233</t>
  </si>
  <si>
    <t>6226091211113968</t>
  </si>
  <si>
    <t>N01042</t>
  </si>
  <si>
    <t>王云龙</t>
  </si>
  <si>
    <t>北二区销售部</t>
  </si>
  <si>
    <t>北二区区域通路行销经理</t>
  </si>
  <si>
    <t>1214.001</t>
  </si>
  <si>
    <t>370782198508205238</t>
  </si>
  <si>
    <t>6226091211113315</t>
  </si>
  <si>
    <t>D00050</t>
  </si>
  <si>
    <t>N01048</t>
  </si>
  <si>
    <t>张莹</t>
  </si>
  <si>
    <t>北一区区域通路行销经理</t>
  </si>
  <si>
    <t>1213.001</t>
  </si>
  <si>
    <t>210106198412235826</t>
  </si>
  <si>
    <t>6226091211111913</t>
  </si>
  <si>
    <t>D00045</t>
  </si>
  <si>
    <t>N01057</t>
  </si>
  <si>
    <t>朱晓晖</t>
  </si>
  <si>
    <t>湖北省区销售主任</t>
  </si>
  <si>
    <t>429001198503213841</t>
  </si>
  <si>
    <t>6226091211118223</t>
  </si>
  <si>
    <t>N01072</t>
  </si>
  <si>
    <t>房锋雷</t>
  </si>
  <si>
    <t>公用设施工程师</t>
  </si>
  <si>
    <t>310227197710012010</t>
  </si>
  <si>
    <t>6226091210863555</t>
  </si>
  <si>
    <t>N01086</t>
  </si>
  <si>
    <t>黎方雅 (Julie Li)</t>
  </si>
  <si>
    <t>法政事务部</t>
  </si>
  <si>
    <t>9240</t>
  </si>
  <si>
    <t>310109198603203547</t>
  </si>
  <si>
    <t>6226091211115187</t>
  </si>
  <si>
    <t>黎方雅</t>
  </si>
  <si>
    <t>D00076</t>
  </si>
  <si>
    <t>N01088</t>
  </si>
  <si>
    <t>张中华</t>
  </si>
  <si>
    <t>陕宁省区</t>
  </si>
  <si>
    <t>陕宁省区省销售经理</t>
  </si>
  <si>
    <t>1215.005</t>
  </si>
  <si>
    <t>612727198212206415</t>
  </si>
  <si>
    <t>6226091211118363</t>
  </si>
  <si>
    <t>D00041</t>
  </si>
  <si>
    <t>610100</t>
  </si>
  <si>
    <t>西安市</t>
  </si>
  <si>
    <t>N01089</t>
  </si>
  <si>
    <t>叶磊</t>
  </si>
  <si>
    <t>安徽省区销售主任</t>
  </si>
  <si>
    <t>34240119831005005X</t>
  </si>
  <si>
    <t>6226091211113182</t>
  </si>
  <si>
    <t>N01090</t>
  </si>
  <si>
    <t>惠慧</t>
  </si>
  <si>
    <t>411424198412240067</t>
  </si>
  <si>
    <t>6226091211117415</t>
  </si>
  <si>
    <t>330600</t>
  </si>
  <si>
    <t>绍兴市</t>
  </si>
  <si>
    <t>N01091</t>
  </si>
  <si>
    <t>房勇</t>
  </si>
  <si>
    <t>370304198307255510</t>
  </si>
  <si>
    <t>6226091211117878</t>
  </si>
  <si>
    <t>N01092</t>
  </si>
  <si>
    <t>韦静静</t>
  </si>
  <si>
    <t>341221198205294902</t>
  </si>
  <si>
    <t>6226091211112713</t>
  </si>
  <si>
    <t>341200</t>
  </si>
  <si>
    <t>阜阳市</t>
  </si>
  <si>
    <t>N01103</t>
  </si>
  <si>
    <t>马继梅</t>
  </si>
  <si>
    <t>灌包装组长</t>
  </si>
  <si>
    <t>321322198302276448</t>
  </si>
  <si>
    <t>6226091211116987</t>
  </si>
  <si>
    <t>N01105</t>
  </si>
  <si>
    <t>顾福勤</t>
  </si>
  <si>
    <t>31022719720227222X</t>
  </si>
  <si>
    <t>6226091210864579</t>
  </si>
  <si>
    <t>N01107</t>
  </si>
  <si>
    <t>练红旺</t>
  </si>
  <si>
    <t>340827198709251033</t>
  </si>
  <si>
    <t>6226091210863928</t>
  </si>
  <si>
    <t>N01110</t>
  </si>
  <si>
    <t>王根泉</t>
  </si>
  <si>
    <t>配制工</t>
  </si>
  <si>
    <t>332526198908236116</t>
  </si>
  <si>
    <t>6226091210863936</t>
  </si>
  <si>
    <t>N01111</t>
  </si>
  <si>
    <t>许勇</t>
  </si>
  <si>
    <t>水处理领班</t>
  </si>
  <si>
    <t>341127198111203013</t>
  </si>
  <si>
    <t>6214850218186069</t>
  </si>
  <si>
    <t>N01122</t>
  </si>
  <si>
    <t>赵建波</t>
  </si>
  <si>
    <t>370704198311091215</t>
  </si>
  <si>
    <t>6226091211118033</t>
  </si>
  <si>
    <t>370700</t>
  </si>
  <si>
    <t>潍坊市</t>
  </si>
  <si>
    <t>N01125</t>
  </si>
  <si>
    <t>宋鼎佶</t>
  </si>
  <si>
    <t>河北省区</t>
  </si>
  <si>
    <t>1214.002</t>
  </si>
  <si>
    <t>120105198011174251</t>
  </si>
  <si>
    <t>6226091211117902</t>
  </si>
  <si>
    <t>D00053</t>
  </si>
  <si>
    <t>130200</t>
  </si>
  <si>
    <t>唐山市</t>
  </si>
  <si>
    <t>N01136</t>
  </si>
  <si>
    <t>白井峰</t>
  </si>
  <si>
    <t>黑龙江省区</t>
  </si>
  <si>
    <t>黑龙江省区省销售经理</t>
  </si>
  <si>
    <t>1213.003</t>
  </si>
  <si>
    <t>23100419740506053X</t>
  </si>
  <si>
    <t>6226091211112986</t>
  </si>
  <si>
    <t>D00046</t>
  </si>
  <si>
    <t>230100</t>
  </si>
  <si>
    <t>哈尔滨市</t>
  </si>
  <si>
    <t>N01159</t>
  </si>
  <si>
    <t>李卓屿 (Steven)</t>
  </si>
  <si>
    <t>530102198104062117</t>
  </si>
  <si>
    <t>6226091211113505</t>
  </si>
  <si>
    <t>李卓屿</t>
  </si>
  <si>
    <t>N01160</t>
  </si>
  <si>
    <t>董继娥 (Maggie Dong)</t>
  </si>
  <si>
    <t>中国区制造部行政经理</t>
  </si>
  <si>
    <t>1630</t>
  </si>
  <si>
    <t>220581198011202621</t>
  </si>
  <si>
    <t>6226091211119452</t>
  </si>
  <si>
    <t>董继娥</t>
  </si>
  <si>
    <t>D00084</t>
  </si>
  <si>
    <t>N01166</t>
  </si>
  <si>
    <t>刘舒娅</t>
  </si>
  <si>
    <t>天津省区销售代表</t>
  </si>
  <si>
    <t>12010519850303452X</t>
  </si>
  <si>
    <t>6226091211117969</t>
  </si>
  <si>
    <t>N01169</t>
  </si>
  <si>
    <t>李佳</t>
  </si>
  <si>
    <t>制造部财务部</t>
  </si>
  <si>
    <t>制造部控制专员</t>
  </si>
  <si>
    <t>1551</t>
  </si>
  <si>
    <t>310229198109171624</t>
  </si>
  <si>
    <t>6226091210863423</t>
  </si>
  <si>
    <t>D00192</t>
  </si>
  <si>
    <t>N01199</t>
  </si>
  <si>
    <t>张亮</t>
  </si>
  <si>
    <t>陕宁省区销售主任</t>
  </si>
  <si>
    <t>610104198112152158</t>
  </si>
  <si>
    <t>6226091211118371</t>
  </si>
  <si>
    <t>N01200</t>
  </si>
  <si>
    <t>房振府</t>
  </si>
  <si>
    <t>河北省区省销售经理</t>
  </si>
  <si>
    <t>132201198001124318</t>
  </si>
  <si>
    <t>6226091211117688</t>
  </si>
  <si>
    <t>130100</t>
  </si>
  <si>
    <t>石家庄市</t>
  </si>
  <si>
    <t>N01202</t>
  </si>
  <si>
    <t>童俊鹏</t>
  </si>
  <si>
    <t>浙江省区省销售经理</t>
  </si>
  <si>
    <t>342623197502040336</t>
  </si>
  <si>
    <t>6226091211116631</t>
  </si>
  <si>
    <t>330100</t>
  </si>
  <si>
    <t>杭州市</t>
  </si>
  <si>
    <t>N01203</t>
  </si>
  <si>
    <t>龚炜 (Michael Gong)</t>
  </si>
  <si>
    <t>化妆品渠道部</t>
  </si>
  <si>
    <t>全国化妆品渠道管理经理</t>
  </si>
  <si>
    <t>4200</t>
  </si>
  <si>
    <t>310113197702221433</t>
  </si>
  <si>
    <t>6226091211116011</t>
  </si>
  <si>
    <t>龚炜</t>
  </si>
  <si>
    <t>D00145</t>
  </si>
  <si>
    <t>N01205</t>
  </si>
  <si>
    <t>杨青</t>
  </si>
  <si>
    <t>310229198202111415</t>
  </si>
  <si>
    <t>6226091210863977</t>
  </si>
  <si>
    <t>N01207</t>
  </si>
  <si>
    <t>胡怡洁 (Lucy Hu)</t>
  </si>
  <si>
    <t>上海办公区行政主管-公司行政</t>
  </si>
  <si>
    <t>310104198508053622</t>
  </si>
  <si>
    <t>6226091211116516</t>
  </si>
  <si>
    <t>胡怡洁</t>
  </si>
  <si>
    <t>N01212</t>
  </si>
  <si>
    <t>耿纪民</t>
  </si>
  <si>
    <t>230227198206110812</t>
  </si>
  <si>
    <t>6226091211113026</t>
  </si>
  <si>
    <t>N01220</t>
  </si>
  <si>
    <t>张毅</t>
  </si>
  <si>
    <t>四川省区省渠道销售经理-重点客户</t>
  </si>
  <si>
    <t>43292319830422513X</t>
  </si>
  <si>
    <t>6226091211112382</t>
  </si>
  <si>
    <t>东区区域通路行销经理</t>
  </si>
  <si>
    <t>1210.001</t>
  </si>
  <si>
    <t>D00028</t>
  </si>
  <si>
    <t>N01240</t>
  </si>
  <si>
    <t>霍裕方</t>
  </si>
  <si>
    <t>机械工程师</t>
  </si>
  <si>
    <t>320223196812255015</t>
  </si>
  <si>
    <t>6226091210863985</t>
  </si>
  <si>
    <t>N01244</t>
  </si>
  <si>
    <t>李斌 (Leslie Li)</t>
  </si>
  <si>
    <t>重点客户部－屈臣氏/万宁</t>
  </si>
  <si>
    <t>重点客户群销售经理-SC屈臣氏</t>
  </si>
  <si>
    <t>3004</t>
  </si>
  <si>
    <t>310108198307180030</t>
  </si>
  <si>
    <t>6226091211116029</t>
  </si>
  <si>
    <t>李斌</t>
  </si>
  <si>
    <t>D00147</t>
  </si>
  <si>
    <t>N01245</t>
  </si>
  <si>
    <t>桑梓楠</t>
  </si>
  <si>
    <t>苏北省区省销售经理</t>
  </si>
  <si>
    <t>321002198402065515</t>
  </si>
  <si>
    <t>6226091211113836</t>
  </si>
  <si>
    <t>Y</t>
  </si>
  <si>
    <t>19</t>
  </si>
  <si>
    <t>N01261</t>
  </si>
  <si>
    <t>袁强 (Ricky Yuan)</t>
  </si>
  <si>
    <t>321281198411155017</t>
  </si>
  <si>
    <t>6226091211117886</t>
  </si>
  <si>
    <t>袁强</t>
  </si>
  <si>
    <t>321200</t>
  </si>
  <si>
    <t>泰州市</t>
  </si>
  <si>
    <t>N01262</t>
  </si>
  <si>
    <t>王丹 (Isabella Wang)</t>
  </si>
  <si>
    <t>重点客户部-欧尚/大润发</t>
  </si>
  <si>
    <t>重点客户销售主任-SC大润发</t>
  </si>
  <si>
    <t>3001</t>
  </si>
  <si>
    <t>110103198707260946</t>
  </si>
  <si>
    <t>6226091211116045</t>
  </si>
  <si>
    <t>王丹</t>
  </si>
  <si>
    <t>D00170</t>
  </si>
  <si>
    <t>N01266</t>
  </si>
  <si>
    <t>田园 (Faith Tian)</t>
  </si>
  <si>
    <t>零售管理部</t>
  </si>
  <si>
    <t>西区区域零售经理</t>
  </si>
  <si>
    <t>1260</t>
  </si>
  <si>
    <t>510108198005172120</t>
  </si>
  <si>
    <t>6226091211112416</t>
  </si>
  <si>
    <t>田园</t>
  </si>
  <si>
    <t>D00025</t>
  </si>
  <si>
    <t>N01268</t>
  </si>
  <si>
    <t>陈上清</t>
  </si>
  <si>
    <t>362203198010127911</t>
  </si>
  <si>
    <t>6226091210864769</t>
  </si>
  <si>
    <t>N01275</t>
  </si>
  <si>
    <t>郭延景</t>
  </si>
  <si>
    <t>370481198411151357</t>
  </si>
  <si>
    <t>6226091211114081</t>
  </si>
  <si>
    <t>370600</t>
  </si>
  <si>
    <t>烟台市</t>
  </si>
  <si>
    <t>N01276</t>
  </si>
  <si>
    <t>吕春兰</t>
  </si>
  <si>
    <t>320981198403120022</t>
  </si>
  <si>
    <t>6226091211118629</t>
  </si>
  <si>
    <t>320900</t>
  </si>
  <si>
    <t>盐城市</t>
  </si>
  <si>
    <t>N01279</t>
  </si>
  <si>
    <t>刘沂</t>
  </si>
  <si>
    <t>浙江省区销售主任</t>
  </si>
  <si>
    <t>331082198209240274</t>
  </si>
  <si>
    <t>6226091211113117</t>
  </si>
  <si>
    <t>N01280</t>
  </si>
  <si>
    <t>刘磊</t>
  </si>
  <si>
    <t>鲁西省区销售主任</t>
  </si>
  <si>
    <t>371522198507255114</t>
  </si>
  <si>
    <t>6226091211113406</t>
  </si>
  <si>
    <t>N01281</t>
  </si>
  <si>
    <t>周长政</t>
  </si>
  <si>
    <t>37083219820420561X</t>
  </si>
  <si>
    <t>6226091211113661</t>
  </si>
  <si>
    <t>371300</t>
  </si>
  <si>
    <t>临沂市</t>
  </si>
  <si>
    <t>N01288</t>
  </si>
  <si>
    <t>任祖延 (Gregory YAM)</t>
  </si>
  <si>
    <t>Body&amp;APM</t>
  </si>
  <si>
    <t>Reg.Marketing Mgr.-Body&amp;APM</t>
  </si>
  <si>
    <t>9002.004</t>
  </si>
  <si>
    <t>H0083922600</t>
  </si>
  <si>
    <t>2</t>
  </si>
  <si>
    <t>6226091211115898</t>
  </si>
  <si>
    <t>任祖延</t>
  </si>
  <si>
    <t>D00186</t>
  </si>
  <si>
    <t>N01289</t>
  </si>
  <si>
    <t>包仕民 (Bossmin Bao)</t>
  </si>
  <si>
    <t>342501198601218655</t>
  </si>
  <si>
    <t>6226091211116656</t>
  </si>
  <si>
    <t>包仕民</t>
  </si>
  <si>
    <t>N01293</t>
  </si>
  <si>
    <t>陈姗丹 (Fish Chen)</t>
  </si>
  <si>
    <t>财务报告主管</t>
  </si>
  <si>
    <t>310115198512193627</t>
  </si>
  <si>
    <t>6226091211114909</t>
  </si>
  <si>
    <t>陈姗丹</t>
  </si>
  <si>
    <t>N01298</t>
  </si>
  <si>
    <t>石明刚 (Frank Shi)</t>
  </si>
  <si>
    <t>OTH1</t>
  </si>
  <si>
    <t>上海制造总监</t>
  </si>
  <si>
    <t>20</t>
  </si>
  <si>
    <t>1550</t>
  </si>
  <si>
    <t>372321197511270252</t>
  </si>
  <si>
    <t>OTHERS总监以外</t>
  </si>
  <si>
    <t>6226091210864629</t>
  </si>
  <si>
    <t>石明刚</t>
  </si>
  <si>
    <t>D00091</t>
  </si>
  <si>
    <t>N01302</t>
  </si>
  <si>
    <t>魏贞胜</t>
  </si>
  <si>
    <t>苏南省区销售主任</t>
  </si>
  <si>
    <t>371203198110067718</t>
  </si>
  <si>
    <t>6226091211117761</t>
  </si>
  <si>
    <t>N01305</t>
  </si>
  <si>
    <t>雷霆 (Ketin Lei)</t>
  </si>
  <si>
    <t>法律事务总负责人</t>
  </si>
  <si>
    <t>310110197912274630</t>
  </si>
  <si>
    <t>6226091211115195</t>
  </si>
  <si>
    <t>雷霆</t>
  </si>
  <si>
    <t>N01308</t>
  </si>
  <si>
    <t>陶晔晔</t>
  </si>
  <si>
    <t>质量控制分析师</t>
  </si>
  <si>
    <t>310105197509010845</t>
  </si>
  <si>
    <t>6226091210864777</t>
  </si>
  <si>
    <t>N01309</t>
  </si>
  <si>
    <t>王莉 (Yuki Wang)</t>
  </si>
  <si>
    <t>上海工厂物料计划员</t>
  </si>
  <si>
    <t>310229198710281621</t>
  </si>
  <si>
    <t>6226091210863456</t>
  </si>
  <si>
    <t>王莉</t>
  </si>
  <si>
    <t>N01321</t>
  </si>
  <si>
    <t>曹栋伟</t>
  </si>
  <si>
    <t>陕宁省区销售代表</t>
  </si>
  <si>
    <t>370683198011035211</t>
  </si>
  <si>
    <t>6226091211118389</t>
  </si>
  <si>
    <t>N01327</t>
  </si>
  <si>
    <t>刘午</t>
  </si>
  <si>
    <t>北二区区域销售总监</t>
  </si>
  <si>
    <t>610104197502072175</t>
  </si>
  <si>
    <t>6226091211118397</t>
  </si>
  <si>
    <t>N01339</t>
  </si>
  <si>
    <t>王辉</t>
  </si>
  <si>
    <t>210302197804111815</t>
  </si>
  <si>
    <t>6226091211111822</t>
  </si>
  <si>
    <t>210300</t>
  </si>
  <si>
    <t>鞍山市</t>
  </si>
  <si>
    <t>N01340</t>
  </si>
  <si>
    <t>魏媛</t>
  </si>
  <si>
    <t>211121197912164024</t>
  </si>
  <si>
    <t>6226091211114032</t>
  </si>
  <si>
    <t>211100</t>
  </si>
  <si>
    <t>盘锦市</t>
  </si>
  <si>
    <t>N01344</t>
  </si>
  <si>
    <t>孙龙祥</t>
  </si>
  <si>
    <t>320922198307099016</t>
  </si>
  <si>
    <t>6226091211117779</t>
  </si>
  <si>
    <t>N01345</t>
  </si>
  <si>
    <t>吴兵</t>
  </si>
  <si>
    <t>320302198110034413</t>
  </si>
  <si>
    <t>6226091211118587</t>
  </si>
  <si>
    <t>320300</t>
  </si>
  <si>
    <t>徐州市</t>
  </si>
  <si>
    <t>N01348</t>
  </si>
  <si>
    <t>李俊</t>
  </si>
  <si>
    <t>340202198104232518</t>
  </si>
  <si>
    <t>6226091211118165</t>
  </si>
  <si>
    <t>340800</t>
  </si>
  <si>
    <t>安庆市</t>
  </si>
  <si>
    <t>N01370</t>
  </si>
  <si>
    <t>张文良</t>
  </si>
  <si>
    <t>310229197212310632</t>
  </si>
  <si>
    <t>6226091210863993</t>
  </si>
  <si>
    <t>N01374</t>
  </si>
  <si>
    <t>杨超英</t>
  </si>
  <si>
    <t>440883198607100626</t>
  </si>
  <si>
    <t>6226091211112762</t>
  </si>
  <si>
    <t>440100</t>
  </si>
  <si>
    <t>广州市</t>
  </si>
  <si>
    <t>N01400</t>
  </si>
  <si>
    <t>任祖卫</t>
  </si>
  <si>
    <t>370687198603052635</t>
  </si>
  <si>
    <t>6226091211113331</t>
  </si>
  <si>
    <t>N01419</t>
  </si>
  <si>
    <t>范士国</t>
  </si>
  <si>
    <t>342423198710013096</t>
  </si>
  <si>
    <t>6226091211113208</t>
  </si>
  <si>
    <t>N01432</t>
  </si>
  <si>
    <t>张志钢</t>
  </si>
  <si>
    <t>辽宁省区销售代表</t>
  </si>
  <si>
    <t>230822198301087818</t>
  </si>
  <si>
    <t>6226091211112622</t>
  </si>
  <si>
    <t>N01433</t>
  </si>
  <si>
    <t>李秋温</t>
  </si>
  <si>
    <t>131121198307013425</t>
  </si>
  <si>
    <t>6226091211111921</t>
  </si>
  <si>
    <t>N01439</t>
  </si>
  <si>
    <t>曹丹</t>
  </si>
  <si>
    <t>南区品类培训经理</t>
  </si>
  <si>
    <t>1212.001</t>
  </si>
  <si>
    <t>421002198208243828</t>
  </si>
  <si>
    <t>6226091211112788</t>
  </si>
  <si>
    <t>D00033</t>
  </si>
  <si>
    <t>N01444</t>
  </si>
  <si>
    <t>刘东明</t>
  </si>
  <si>
    <t>341222198609076916</t>
  </si>
  <si>
    <t>6226091211113232</t>
  </si>
  <si>
    <t>N01448</t>
  </si>
  <si>
    <t>卢炯毅 (Antonio Lu)</t>
  </si>
  <si>
    <t>高级品类管理经理-NM</t>
  </si>
  <si>
    <t>310107198204053016</t>
  </si>
  <si>
    <t>6226091211115906</t>
  </si>
  <si>
    <t>卢炯毅</t>
  </si>
  <si>
    <t>N01451</t>
  </si>
  <si>
    <t>曹远杰</t>
  </si>
  <si>
    <t>制造部供应计划部</t>
  </si>
  <si>
    <t>中国区制造部供应计划经理</t>
  </si>
  <si>
    <t>1650</t>
  </si>
  <si>
    <t>320382198709202876</t>
  </si>
  <si>
    <t>6226091210864405</t>
  </si>
  <si>
    <t>D00215</t>
  </si>
  <si>
    <t>N01455</t>
  </si>
  <si>
    <t>漆新刚</t>
  </si>
  <si>
    <t>1215.003</t>
  </si>
  <si>
    <t>640202197707080513</t>
  </si>
  <si>
    <t>6226091211118736</t>
  </si>
  <si>
    <t>640100</t>
  </si>
  <si>
    <t>银川市</t>
  </si>
  <si>
    <t>N01458</t>
  </si>
  <si>
    <t>曾国锋</t>
  </si>
  <si>
    <t>340505198311050616</t>
  </si>
  <si>
    <t>6226091211112325</t>
  </si>
  <si>
    <t>320400</t>
  </si>
  <si>
    <t>常州市</t>
  </si>
  <si>
    <t>N01464</t>
  </si>
  <si>
    <t>王骞</t>
  </si>
  <si>
    <t>鲁西省区省渠道销售主任-重点客户</t>
  </si>
  <si>
    <t>371522198508230090</t>
  </si>
  <si>
    <t>6226091211113349</t>
  </si>
  <si>
    <t>N01466</t>
  </si>
  <si>
    <t>杨超</t>
  </si>
  <si>
    <t>510681198201120613</t>
  </si>
  <si>
    <t>6226091211112655</t>
  </si>
  <si>
    <t>510600</t>
  </si>
  <si>
    <t>德阳市</t>
  </si>
  <si>
    <t>N01467</t>
  </si>
  <si>
    <t>张璐</t>
  </si>
  <si>
    <t>云贵省区销售主任</t>
  </si>
  <si>
    <t>530102197601131123</t>
  </si>
  <si>
    <t>6226091211113513</t>
  </si>
  <si>
    <t>N01468</t>
  </si>
  <si>
    <t>张晓兰</t>
  </si>
  <si>
    <t>甘青省区销售主任</t>
  </si>
  <si>
    <t>620102197809136224</t>
  </si>
  <si>
    <t>6226091211113596</t>
  </si>
  <si>
    <t>N01475</t>
  </si>
  <si>
    <t>朱岩</t>
  </si>
  <si>
    <t>黑龙江省区渠道销售主任－化妆品店</t>
  </si>
  <si>
    <t>230103198001254285</t>
  </si>
  <si>
    <t>6226091211113059</t>
  </si>
  <si>
    <t>N01482</t>
  </si>
  <si>
    <t>林凭记</t>
  </si>
  <si>
    <t>441702198509124250</t>
  </si>
  <si>
    <t>6226091211118777</t>
  </si>
  <si>
    <t>440800</t>
  </si>
  <si>
    <t>湛江市</t>
  </si>
  <si>
    <t>N01483</t>
  </si>
  <si>
    <t>刘艳霞</t>
  </si>
  <si>
    <t>141002198105020106</t>
  </si>
  <si>
    <t>6226091211111939</t>
  </si>
  <si>
    <t>N01487</t>
  </si>
  <si>
    <t>杨勇权</t>
  </si>
  <si>
    <t>粤东省区</t>
  </si>
  <si>
    <t>粤东省区销售代表</t>
  </si>
  <si>
    <t>1212.005</t>
  </si>
  <si>
    <t>450205197912091012</t>
  </si>
  <si>
    <t>6226091211112838</t>
  </si>
  <si>
    <t>D00034</t>
  </si>
  <si>
    <t>N01489</t>
  </si>
  <si>
    <t>胡人杰 (Hendry Hu)</t>
  </si>
  <si>
    <t>重点客户部－家乐福/北京华联</t>
  </si>
  <si>
    <t>重点客户群销售经理-SC家乐福</t>
  </si>
  <si>
    <t>3003</t>
  </si>
  <si>
    <t>310101197808092814</t>
  </si>
  <si>
    <t>6226091211116052</t>
  </si>
  <si>
    <t>胡人杰</t>
  </si>
  <si>
    <t>D00148</t>
  </si>
  <si>
    <t>N01491</t>
  </si>
  <si>
    <t>高菁 (Gayle Gao)</t>
  </si>
  <si>
    <t>Far East</t>
  </si>
  <si>
    <t>Regional VP Special Aide</t>
  </si>
  <si>
    <t>9002.000</t>
  </si>
  <si>
    <t>G43287970</t>
  </si>
  <si>
    <t>1</t>
  </si>
  <si>
    <t>6226091211114388</t>
  </si>
  <si>
    <t>高菁</t>
  </si>
  <si>
    <t>D00123</t>
  </si>
  <si>
    <t>FAR EAST</t>
  </si>
  <si>
    <t>N01493</t>
  </si>
  <si>
    <t>陈巧云</t>
  </si>
  <si>
    <t>342623198710151668</t>
  </si>
  <si>
    <t>6226091211118785</t>
  </si>
  <si>
    <t>321100</t>
  </si>
  <si>
    <t>镇江市</t>
  </si>
  <si>
    <t>N01494</t>
  </si>
  <si>
    <t>向杨平</t>
  </si>
  <si>
    <t>42282819830904683X</t>
  </si>
  <si>
    <t>6226091211118843</t>
  </si>
  <si>
    <t>442000</t>
  </si>
  <si>
    <t>中山市</t>
  </si>
  <si>
    <t>N01496</t>
  </si>
  <si>
    <t>胡安娜</t>
  </si>
  <si>
    <t>重庆省区</t>
  </si>
  <si>
    <t>重庆省区销售主任</t>
  </si>
  <si>
    <t>1215.008</t>
  </si>
  <si>
    <t>510223197709148123</t>
  </si>
  <si>
    <t>6226091211118876</t>
  </si>
  <si>
    <t>D00040</t>
  </si>
  <si>
    <t>500000</t>
  </si>
  <si>
    <t>重庆市</t>
  </si>
  <si>
    <t>331000</t>
  </si>
  <si>
    <t>台州市</t>
  </si>
  <si>
    <t>N01499</t>
  </si>
  <si>
    <t>成芳</t>
  </si>
  <si>
    <t>苏北省区销售代表</t>
  </si>
  <si>
    <t>32120219820404006X</t>
  </si>
  <si>
    <t>6226091211113851</t>
  </si>
  <si>
    <t>N01506</t>
  </si>
  <si>
    <t>周科</t>
  </si>
  <si>
    <t>桂琼省区</t>
  </si>
  <si>
    <t>1212.003</t>
  </si>
  <si>
    <t>450302197712121017</t>
  </si>
  <si>
    <t>6226091211112978</t>
  </si>
  <si>
    <t>D00037</t>
  </si>
  <si>
    <t>450300</t>
  </si>
  <si>
    <t>桂林市</t>
  </si>
  <si>
    <t>N01511</t>
  </si>
  <si>
    <t>陆云</t>
  </si>
  <si>
    <t>31011019740607541X</t>
  </si>
  <si>
    <t>6226091210864009</t>
  </si>
  <si>
    <t>N01517</t>
  </si>
  <si>
    <t>刘慧 (Heidi Liu)</t>
  </si>
  <si>
    <t>包材开发工程师</t>
  </si>
  <si>
    <t>1560</t>
  </si>
  <si>
    <t>320311198307277044</t>
  </si>
  <si>
    <t>6226091210864785</t>
  </si>
  <si>
    <t>刘慧</t>
  </si>
  <si>
    <t>N01518</t>
  </si>
  <si>
    <t>张明 (Ming Zhang)</t>
  </si>
  <si>
    <t>重点客户部－乐购/LKA</t>
  </si>
  <si>
    <t>重点客户群销售经理-LKA</t>
  </si>
  <si>
    <t>3100</t>
  </si>
  <si>
    <t>310102197811241231</t>
  </si>
  <si>
    <t>6226091211116078</t>
  </si>
  <si>
    <t>张明</t>
  </si>
  <si>
    <t>D00151</t>
  </si>
  <si>
    <t>N01523</t>
  </si>
  <si>
    <t>黄文琼 (Jean Huang)</t>
  </si>
  <si>
    <t>媒体部</t>
  </si>
  <si>
    <t>Assistant Media Manager</t>
  </si>
  <si>
    <t>1102</t>
  </si>
  <si>
    <t>310110198611041029</t>
  </si>
  <si>
    <t>6226091211115617</t>
  </si>
  <si>
    <t>黄文琼</t>
  </si>
  <si>
    <t>D00191</t>
  </si>
  <si>
    <t>N01527</t>
  </si>
  <si>
    <t>余艳红</t>
  </si>
  <si>
    <t>生产培训员</t>
  </si>
  <si>
    <t>430981198505106921</t>
  </si>
  <si>
    <t>6226091210864017</t>
  </si>
  <si>
    <t>N01540</t>
  </si>
  <si>
    <t>刘文 (Kay Liu)</t>
  </si>
  <si>
    <t>人力资源经理-BP</t>
  </si>
  <si>
    <t>530102198210082461</t>
  </si>
  <si>
    <t>6226091211115559</t>
  </si>
  <si>
    <t>刘文</t>
  </si>
  <si>
    <t>N01551</t>
  </si>
  <si>
    <t>HUI-CHEN LEE</t>
  </si>
  <si>
    <t>Regional Finance</t>
  </si>
  <si>
    <t>Regional VP Finance</t>
  </si>
  <si>
    <t>9002.003</t>
  </si>
  <si>
    <t>01767336</t>
  </si>
  <si>
    <t>6226091211114412</t>
  </si>
  <si>
    <t>李慧珍</t>
  </si>
  <si>
    <t>D00116</t>
  </si>
  <si>
    <t>REGIONAL FINANCE</t>
  </si>
  <si>
    <t>N01553</t>
  </si>
  <si>
    <t>赵士鹏</t>
  </si>
  <si>
    <t>黑龙江省区销售代表</t>
  </si>
  <si>
    <t>230822198501307838</t>
  </si>
  <si>
    <t>6226091211113067</t>
  </si>
  <si>
    <t>N01554</t>
  </si>
  <si>
    <t>王志涛</t>
  </si>
  <si>
    <t>230125198203050350</t>
  </si>
  <si>
    <t>6226091211114057</t>
  </si>
  <si>
    <t>230200</t>
  </si>
  <si>
    <t>齐齐哈尔市</t>
  </si>
  <si>
    <t>N01556</t>
  </si>
  <si>
    <t>许玲 (Mitchell Xu)</t>
  </si>
  <si>
    <t>质量部高级质量经理</t>
  </si>
  <si>
    <t>310104197507052025</t>
  </si>
  <si>
    <t>6226091211117357</t>
  </si>
  <si>
    <t>许玲</t>
  </si>
  <si>
    <t>N01559</t>
  </si>
  <si>
    <t>郭强</t>
  </si>
  <si>
    <t>四川省区销售主任</t>
  </si>
  <si>
    <t>511321198701022073</t>
  </si>
  <si>
    <t>6226091211112465</t>
  </si>
  <si>
    <t>N01560</t>
  </si>
  <si>
    <t>金丽丽 (Cindy Jin)</t>
  </si>
  <si>
    <t>上海物料管理部高级物料计划员</t>
  </si>
  <si>
    <t>320922198404080341</t>
  </si>
  <si>
    <t>6226091211117191</t>
  </si>
  <si>
    <t>金丽丽</t>
  </si>
  <si>
    <t>N01561</t>
  </si>
  <si>
    <t>冯晓静 (Ivy Feng)</t>
  </si>
  <si>
    <t>产品生命周期专员</t>
  </si>
  <si>
    <t>411302198312213789</t>
  </si>
  <si>
    <t>6226091211117365</t>
  </si>
  <si>
    <t>冯晓静</t>
  </si>
  <si>
    <t>N01566</t>
  </si>
  <si>
    <t>杨筱琴</t>
  </si>
  <si>
    <t>西区品类培训经理</t>
  </si>
  <si>
    <t>420106197903224042</t>
  </si>
  <si>
    <t>6226091211118298</t>
  </si>
  <si>
    <t>N01574</t>
  </si>
  <si>
    <t>胡菲菲 (Michelle Hu)</t>
  </si>
  <si>
    <t>培训执行经理</t>
  </si>
  <si>
    <t>320202198208124024</t>
  </si>
  <si>
    <t>6226091211115435</t>
  </si>
  <si>
    <t>胡菲菲</t>
  </si>
  <si>
    <t>N01578</t>
  </si>
  <si>
    <t>吕萍 (Lynn Lv)</t>
  </si>
  <si>
    <t>财务控制总监</t>
  </si>
  <si>
    <t>310108197807254820</t>
  </si>
  <si>
    <t>6226091211114917</t>
  </si>
  <si>
    <t>吕萍</t>
  </si>
  <si>
    <t>D00068</t>
  </si>
  <si>
    <t>N01579</t>
  </si>
  <si>
    <t>蒋冬梅 (Jasmine Jiang)</t>
  </si>
  <si>
    <t>Procurement</t>
  </si>
  <si>
    <t>Reg.Category Mgr.-Packaging</t>
  </si>
  <si>
    <t>9002.001</t>
  </si>
  <si>
    <t>342623198409203422</t>
  </si>
  <si>
    <t>6226091211114438</t>
  </si>
  <si>
    <t>蒋冬梅</t>
  </si>
  <si>
    <t>D00132</t>
  </si>
  <si>
    <t>N01582</t>
  </si>
  <si>
    <t>欧玉成 (Tref Ou)</t>
  </si>
  <si>
    <t>Project</t>
  </si>
  <si>
    <t>Regional PMO Manager</t>
  </si>
  <si>
    <t>340304198001311019</t>
  </si>
  <si>
    <t>6226091211114925</t>
  </si>
  <si>
    <t>欧玉成</t>
  </si>
  <si>
    <t>D00118</t>
  </si>
  <si>
    <t>远东区财务部</t>
  </si>
  <si>
    <t>N01584</t>
  </si>
  <si>
    <t>封燕合</t>
  </si>
  <si>
    <t>北二区区域零售经理</t>
  </si>
  <si>
    <t>130105197907102127</t>
  </si>
  <si>
    <t>6226091211117985</t>
  </si>
  <si>
    <t>N01585</t>
  </si>
  <si>
    <t>朱莎莎 (Sasha Zhu)</t>
  </si>
  <si>
    <t>上海省区销售代表</t>
  </si>
  <si>
    <t>340303198711030629</t>
  </si>
  <si>
    <t>6226091211116698</t>
  </si>
  <si>
    <t>朱莎莎</t>
  </si>
  <si>
    <t>N01588</t>
  </si>
  <si>
    <t>肖岱</t>
  </si>
  <si>
    <t>苏南省区销售代表</t>
  </si>
  <si>
    <t>320203198302170031</t>
  </si>
  <si>
    <t>6226091211118132</t>
  </si>
  <si>
    <t>N01599</t>
  </si>
  <si>
    <t>张中伟 (John Zhang)</t>
  </si>
  <si>
    <t>上海省区销售主任</t>
  </si>
  <si>
    <t>310108198111300010</t>
  </si>
  <si>
    <t>6226091211116706</t>
  </si>
  <si>
    <t>张中伟</t>
  </si>
  <si>
    <t>N01601</t>
  </si>
  <si>
    <t>吕柱</t>
  </si>
  <si>
    <t>500223198609157113</t>
  </si>
  <si>
    <t>6226091211112481</t>
  </si>
  <si>
    <t>N01603</t>
  </si>
  <si>
    <t>张光友 (Tony Zhang)</t>
  </si>
  <si>
    <t>重庆省区省销售经理</t>
  </si>
  <si>
    <t>510232197301243713</t>
  </si>
  <si>
    <t>6226091211118892</t>
  </si>
  <si>
    <t>张光友</t>
  </si>
  <si>
    <t>N01605</t>
  </si>
  <si>
    <t>白智宇</t>
  </si>
  <si>
    <t>晋蒙省区</t>
  </si>
  <si>
    <t>1214.003</t>
  </si>
  <si>
    <t>150103198110240018</t>
  </si>
  <si>
    <t>6226091211113273</t>
  </si>
  <si>
    <t>D00054</t>
  </si>
  <si>
    <t>150100</t>
  </si>
  <si>
    <t>呼和浩特市</t>
  </si>
  <si>
    <t>N01608</t>
  </si>
  <si>
    <t>张佳伟 (Jack Zhang)</t>
  </si>
  <si>
    <t>32070619820124101X</t>
  </si>
  <si>
    <t>6226091211113653</t>
  </si>
  <si>
    <t>张佳伟</t>
  </si>
  <si>
    <t>320700</t>
  </si>
  <si>
    <t>连云港市</t>
  </si>
  <si>
    <t>N01610</t>
  </si>
  <si>
    <t>唐瑶 (Aileen Tang)</t>
  </si>
  <si>
    <t>销售控制副经理</t>
  </si>
  <si>
    <t>310107198607170022</t>
  </si>
  <si>
    <t>6226091211114933</t>
  </si>
  <si>
    <t>唐瑶</t>
  </si>
  <si>
    <t>Planning</t>
  </si>
  <si>
    <t>Regional Manager Planning</t>
  </si>
  <si>
    <t>D00135</t>
  </si>
  <si>
    <t>N01615</t>
  </si>
  <si>
    <t>陈飞</t>
  </si>
  <si>
    <t>320304197908215553</t>
  </si>
  <si>
    <t>6226091211118595</t>
  </si>
  <si>
    <t>N01621</t>
  </si>
  <si>
    <t>毛燕清</t>
  </si>
  <si>
    <t>陕宁省区渠道销售主任-化妆品店</t>
  </si>
  <si>
    <t>612722198102060353</t>
  </si>
  <si>
    <t>6226091211118413</t>
  </si>
  <si>
    <t>N01623</t>
  </si>
  <si>
    <t>吴晗</t>
  </si>
  <si>
    <t>320102198611100019</t>
  </si>
  <si>
    <t>6226091211113869</t>
  </si>
  <si>
    <t>N01626</t>
  </si>
  <si>
    <t>陈焕州 (Skret Chen)</t>
  </si>
  <si>
    <t>440509198601094018</t>
  </si>
  <si>
    <t>6226091211114149</t>
  </si>
  <si>
    <t>陈焕州</t>
  </si>
  <si>
    <t>440500</t>
  </si>
  <si>
    <t>汕头市</t>
  </si>
  <si>
    <t>N01627</t>
  </si>
  <si>
    <t>张钰雪 (Coco Zhang)</t>
  </si>
  <si>
    <t>湖南省区</t>
  </si>
  <si>
    <t>1216.004</t>
  </si>
  <si>
    <t>430702197409204061</t>
  </si>
  <si>
    <t>6226091211112317</t>
  </si>
  <si>
    <t>张钰雪</t>
  </si>
  <si>
    <t>D00059</t>
  </si>
  <si>
    <t>430700</t>
  </si>
  <si>
    <t>常德市</t>
  </si>
  <si>
    <t>N01631</t>
  </si>
  <si>
    <t>张金国 (Andy Zhang)</t>
  </si>
  <si>
    <t>433025198409150618</t>
  </si>
  <si>
    <t>6226091211116748</t>
  </si>
  <si>
    <t>张金国</t>
  </si>
  <si>
    <t>N01637</t>
  </si>
  <si>
    <t>陈赟 (Jason Chen)</t>
  </si>
  <si>
    <t>321002198404037358</t>
  </si>
  <si>
    <t>6226091211118645</t>
  </si>
  <si>
    <t>陈赟</t>
  </si>
  <si>
    <t>321000</t>
  </si>
  <si>
    <t>扬州市</t>
  </si>
  <si>
    <t>N01638</t>
  </si>
  <si>
    <t>向贤天</t>
  </si>
  <si>
    <t>513022197910280033</t>
  </si>
  <si>
    <t>6226091211112499</t>
  </si>
  <si>
    <t>511100</t>
  </si>
  <si>
    <t>乐山市</t>
  </si>
  <si>
    <t>N01640</t>
  </si>
  <si>
    <t>杨媚 (Young Yang)</t>
  </si>
  <si>
    <t>产品开发工程师</t>
  </si>
  <si>
    <t>341204198608171628</t>
  </si>
  <si>
    <t>6226091211117373</t>
  </si>
  <si>
    <t>杨媚</t>
  </si>
  <si>
    <t>N01646</t>
  </si>
  <si>
    <t>陈志鹏</t>
  </si>
  <si>
    <t>南区区域COS渠道副经理</t>
  </si>
  <si>
    <t>350524198610070554</t>
  </si>
  <si>
    <t>6226091211118538</t>
  </si>
  <si>
    <t>N01648</t>
  </si>
  <si>
    <t>张健聪 (Pelot Zhang)</t>
  </si>
  <si>
    <t>440783198502030611</t>
  </si>
  <si>
    <t>6226091211113448</t>
  </si>
  <si>
    <t>张健聪</t>
  </si>
  <si>
    <t>440700</t>
  </si>
  <si>
    <t>江门市</t>
  </si>
  <si>
    <t>N01649</t>
  </si>
  <si>
    <t>贺晨光</t>
  </si>
  <si>
    <t>142703198207260018</t>
  </si>
  <si>
    <t>6226091211111947</t>
  </si>
  <si>
    <t>N01651</t>
  </si>
  <si>
    <t>陈晔超 (Jack Chen)</t>
  </si>
  <si>
    <t>高级重点客户销售经理-LKA</t>
  </si>
  <si>
    <t>310110198210162073</t>
  </si>
  <si>
    <t>6226091211116086</t>
  </si>
  <si>
    <t>陈晔超</t>
  </si>
  <si>
    <t>N01654</t>
  </si>
  <si>
    <t>林俊贤</t>
  </si>
  <si>
    <t>福建省区</t>
  </si>
  <si>
    <t>福建省区销售主任</t>
  </si>
  <si>
    <t>1212.002</t>
  </si>
  <si>
    <t>350628198509213013</t>
  </si>
  <si>
    <t>6226091211114115</t>
  </si>
  <si>
    <t>D00036</t>
  </si>
  <si>
    <t>350500</t>
  </si>
  <si>
    <t>泉州市</t>
  </si>
  <si>
    <t>N01656</t>
  </si>
  <si>
    <t>江启全 (Jacky Jiang)</t>
  </si>
  <si>
    <t>511223198208092219</t>
  </si>
  <si>
    <t>6226091211118918</t>
  </si>
  <si>
    <t>江启全</t>
  </si>
  <si>
    <t>N01659</t>
  </si>
  <si>
    <t>叶飞</t>
  </si>
  <si>
    <t>1212.004</t>
  </si>
  <si>
    <t>460006198009140211</t>
  </si>
  <si>
    <t>6226091211113083</t>
  </si>
  <si>
    <t>460100</t>
  </si>
  <si>
    <t>海口市</t>
  </si>
  <si>
    <t>N01660</t>
  </si>
  <si>
    <t>詹琼 (Nancy Zhan)</t>
  </si>
  <si>
    <t>粤西省区销售代表</t>
  </si>
  <si>
    <t>430922198710200060</t>
  </si>
  <si>
    <t>6226091211117498</t>
  </si>
  <si>
    <t>詹琼</t>
  </si>
  <si>
    <t>N01661</t>
  </si>
  <si>
    <t>李慧萍 (Eric Li)</t>
  </si>
  <si>
    <t>粤西省区销售主任</t>
  </si>
  <si>
    <t>422202198403282445</t>
  </si>
  <si>
    <t>6226091211117506</t>
  </si>
  <si>
    <t>李慧萍</t>
  </si>
  <si>
    <t>N01667</t>
  </si>
  <si>
    <t>茅佳妮</t>
  </si>
  <si>
    <t>主数据专员</t>
  </si>
  <si>
    <t>310115198306200427</t>
  </si>
  <si>
    <t>6226091211115278</t>
  </si>
  <si>
    <t>N01668</t>
  </si>
  <si>
    <t>曹峰</t>
  </si>
  <si>
    <t>鲁东省区销售代表</t>
  </si>
  <si>
    <t>370705198209021014</t>
  </si>
  <si>
    <t>6226091211118041</t>
  </si>
  <si>
    <t>N01669</t>
  </si>
  <si>
    <t>金浩松 (Jason Jin)</t>
  </si>
  <si>
    <t>530102198605122712</t>
  </si>
  <si>
    <t>6226091211113521</t>
  </si>
  <si>
    <t>金浩松</t>
  </si>
  <si>
    <t>N01670</t>
  </si>
  <si>
    <t>李杨盛 (William Li)</t>
  </si>
  <si>
    <t>重点客户群销售经理-SC大润发</t>
  </si>
  <si>
    <t>422301198210017193</t>
  </si>
  <si>
    <t>6226091211116102</t>
  </si>
  <si>
    <t>李杨盛</t>
  </si>
  <si>
    <t>N01672</t>
  </si>
  <si>
    <t>蒋晔 (Fred Jiang)</t>
  </si>
  <si>
    <t>Reg.Category Mgr.-Directs&amp;3PM</t>
  </si>
  <si>
    <t>430624197907180018</t>
  </si>
  <si>
    <t>6226091211114487</t>
  </si>
  <si>
    <t>蒋晔</t>
  </si>
  <si>
    <t>N01673</t>
  </si>
  <si>
    <t>张洁 (Jenny Zhang)</t>
  </si>
  <si>
    <t>Regional SC</t>
  </si>
  <si>
    <t>Executive Assistant-SC</t>
  </si>
  <si>
    <t>310104198207202487</t>
  </si>
  <si>
    <t>6226091211114495</t>
  </si>
  <si>
    <t>张洁</t>
  </si>
  <si>
    <t>D00131</t>
  </si>
  <si>
    <t>REGIONAL SC</t>
  </si>
  <si>
    <t>N01676</t>
  </si>
  <si>
    <t>孙百松</t>
  </si>
  <si>
    <t>130221198210185911</t>
  </si>
  <si>
    <t>6226091211117928</t>
  </si>
  <si>
    <t>N01679</t>
  </si>
  <si>
    <t>秦静 (Emma Qin)</t>
  </si>
  <si>
    <t>销售费用控制主任</t>
  </si>
  <si>
    <t>310113198206112128</t>
  </si>
  <si>
    <t>6226091211116367</t>
  </si>
  <si>
    <t>秦静</t>
  </si>
  <si>
    <t>N01681</t>
  </si>
  <si>
    <t>陈文林 (Sam Chen)</t>
  </si>
  <si>
    <t>341181197910094216</t>
  </si>
  <si>
    <t>6226091211118173</t>
  </si>
  <si>
    <t>陈文林</t>
  </si>
  <si>
    <t>340200</t>
  </si>
  <si>
    <t>芜湖市</t>
  </si>
  <si>
    <t>N01685</t>
  </si>
  <si>
    <t>赵东海</t>
  </si>
  <si>
    <t>新疆省区</t>
  </si>
  <si>
    <t>1215.007</t>
  </si>
  <si>
    <t>511325198410052630</t>
  </si>
  <si>
    <t>6226091211113471</t>
  </si>
  <si>
    <t>D00043</t>
  </si>
  <si>
    <t>650100</t>
  </si>
  <si>
    <t>乌鲁木齐市</t>
  </si>
  <si>
    <t>N01689</t>
  </si>
  <si>
    <t>赵菁 (Cynthia Zhao)</t>
  </si>
  <si>
    <t>护肤市场部</t>
  </si>
  <si>
    <t>助理品牌经理-夏季品类</t>
  </si>
  <si>
    <t>1100.006</t>
  </si>
  <si>
    <t>140108198610151927</t>
  </si>
  <si>
    <t>6226091211115658</t>
  </si>
  <si>
    <t>赵菁</t>
  </si>
  <si>
    <t>D00081</t>
  </si>
  <si>
    <t>N01690</t>
  </si>
  <si>
    <t>马玉君 (Sunny Ma)</t>
  </si>
  <si>
    <t>物流运作副经理</t>
  </si>
  <si>
    <t>370705198810290020</t>
  </si>
  <si>
    <t>6226091211115377</t>
  </si>
  <si>
    <t>马玉君</t>
  </si>
  <si>
    <t>N01693</t>
  </si>
  <si>
    <t>熊梦泉 (Mark Xiong)</t>
  </si>
  <si>
    <t>销售系统和报告经理</t>
  </si>
  <si>
    <t>310108198905042033</t>
  </si>
  <si>
    <t>6226091211116375</t>
  </si>
  <si>
    <t>熊梦泉</t>
  </si>
  <si>
    <t>N01696</t>
  </si>
  <si>
    <t>董煜 (Yuki Dong)</t>
  </si>
  <si>
    <t>品牌经理-女士</t>
  </si>
  <si>
    <t>1100.002</t>
  </si>
  <si>
    <t>370303198902087025</t>
  </si>
  <si>
    <t>6226091211115708</t>
  </si>
  <si>
    <t>董煜</t>
  </si>
  <si>
    <t>N01697</t>
  </si>
  <si>
    <t>胥丁文 (Ricky Xu)</t>
  </si>
  <si>
    <t>客户支持副经理</t>
  </si>
  <si>
    <t>360401198511190616</t>
  </si>
  <si>
    <t>6226091210864033</t>
  </si>
  <si>
    <t>胥丁文</t>
  </si>
  <si>
    <t>N01698</t>
  </si>
  <si>
    <t>刘辉松 (Andy Liu)</t>
  </si>
  <si>
    <t>仓库管理专员</t>
  </si>
  <si>
    <t>421122198202153910</t>
  </si>
  <si>
    <t>6226091211113547</t>
  </si>
  <si>
    <t>刘辉松</t>
  </si>
  <si>
    <t>N01703</t>
  </si>
  <si>
    <t>严佳佳 (Amigo Yan)</t>
  </si>
  <si>
    <t>重点客户部－沃尔玛/世纪联华</t>
  </si>
  <si>
    <t>重点客户销售经理-SC沃尔玛</t>
  </si>
  <si>
    <t>3002</t>
  </si>
  <si>
    <t>330481198709222026</t>
  </si>
  <si>
    <t>6226091211116169</t>
  </si>
  <si>
    <t>严佳佳</t>
  </si>
  <si>
    <t>D00150</t>
  </si>
  <si>
    <t>N01706</t>
  </si>
  <si>
    <t>何伟</t>
  </si>
  <si>
    <t>天津省区销售主任</t>
  </si>
  <si>
    <t>150403198210191010</t>
  </si>
  <si>
    <t>6226091211117993</t>
  </si>
  <si>
    <t>N01707</t>
  </si>
  <si>
    <t>吴振豪 (Hugo Wu)</t>
  </si>
  <si>
    <t>450503198410251256</t>
  </si>
  <si>
    <t>6226091211113901</t>
  </si>
  <si>
    <t>吴振豪</t>
  </si>
  <si>
    <t>450100</t>
  </si>
  <si>
    <t>南宁市</t>
  </si>
  <si>
    <t>N01708</t>
  </si>
  <si>
    <t>高荣</t>
  </si>
  <si>
    <t>370602198109085227</t>
  </si>
  <si>
    <t>6226091211118611</t>
  </si>
  <si>
    <t>N01710</t>
  </si>
  <si>
    <t>陈园</t>
  </si>
  <si>
    <t>320826199009132425</t>
  </si>
  <si>
    <t>6226091210864827</t>
  </si>
  <si>
    <t>N01711</t>
  </si>
  <si>
    <t>韩雪</t>
  </si>
  <si>
    <t>320382199002275566</t>
  </si>
  <si>
    <t>6226091210864835</t>
  </si>
  <si>
    <t>N01713</t>
  </si>
  <si>
    <t>郭志刚</t>
  </si>
  <si>
    <t>实验室质量控制助理</t>
  </si>
  <si>
    <t>320583198905198111</t>
  </si>
  <si>
    <t>6226091210864843</t>
  </si>
  <si>
    <t>N01714</t>
  </si>
  <si>
    <t>周旭</t>
  </si>
  <si>
    <t>客户服务部</t>
  </si>
  <si>
    <t>客户服务代表</t>
  </si>
  <si>
    <t>1160</t>
  </si>
  <si>
    <t>32012419890912103X</t>
  </si>
  <si>
    <t>6226091211115062</t>
  </si>
  <si>
    <t>D00101</t>
  </si>
  <si>
    <t>N01715</t>
  </si>
  <si>
    <t>于苗苗</t>
  </si>
  <si>
    <t>320921199002034666</t>
  </si>
  <si>
    <t>6226091211117381</t>
  </si>
  <si>
    <t>N01716</t>
  </si>
  <si>
    <t>周军军</t>
  </si>
  <si>
    <t>EHS工程师</t>
  </si>
  <si>
    <t>1580</t>
  </si>
  <si>
    <t>320981198906115479</t>
  </si>
  <si>
    <t>6226091210863399</t>
  </si>
  <si>
    <t>N01719</t>
  </si>
  <si>
    <t>刘震</t>
  </si>
  <si>
    <t>32032219890526623X</t>
  </si>
  <si>
    <t>6226091211117282</t>
  </si>
  <si>
    <t>N01720</t>
  </si>
  <si>
    <t>苏立宇</t>
  </si>
  <si>
    <t>211221198608280012</t>
  </si>
  <si>
    <t>6226091211117621</t>
  </si>
  <si>
    <t>N01727</t>
  </si>
  <si>
    <t>刘旭 (Mark Liu)</t>
  </si>
  <si>
    <t>120102198312032039</t>
  </si>
  <si>
    <t>6226091211118009</t>
  </si>
  <si>
    <t>刘旭</t>
  </si>
  <si>
    <t>N01729</t>
  </si>
  <si>
    <t>姚益艳</t>
  </si>
  <si>
    <t>610111198002084565</t>
  </si>
  <si>
    <t>6226091211118421</t>
  </si>
  <si>
    <t>N01730</t>
  </si>
  <si>
    <t>管丹 (Dan Guan)</t>
  </si>
  <si>
    <t>品牌经理-Visage</t>
  </si>
  <si>
    <t>320483198604234726</t>
  </si>
  <si>
    <t>6226091211115716</t>
  </si>
  <si>
    <t>管丹</t>
  </si>
  <si>
    <t>N01731</t>
  </si>
  <si>
    <t>刘红强 (Bill Liu)</t>
  </si>
  <si>
    <t>高级物流经理</t>
  </si>
  <si>
    <t>510227197711138552</t>
  </si>
  <si>
    <t>6226091211115385</t>
  </si>
  <si>
    <t>刘红强</t>
  </si>
  <si>
    <t>N01734</t>
  </si>
  <si>
    <t>朱奕</t>
  </si>
  <si>
    <t>湖北省区销售代表</t>
  </si>
  <si>
    <t>420102197412023515</t>
  </si>
  <si>
    <t>6226091211118322</t>
  </si>
  <si>
    <t>N01740</t>
  </si>
  <si>
    <t>高茂红</t>
  </si>
  <si>
    <t>342423198510023097</t>
  </si>
  <si>
    <t>6226091211116755</t>
  </si>
  <si>
    <t>N01742</t>
  </si>
  <si>
    <t>潘晓丽</t>
  </si>
  <si>
    <t>331023198908020561</t>
  </si>
  <si>
    <t>6226091211117399</t>
  </si>
  <si>
    <t>N01753</t>
  </si>
  <si>
    <t>曹晓敏 (Simon Cao)</t>
  </si>
  <si>
    <t>护肤市场总监</t>
  </si>
  <si>
    <t>1100.003</t>
  </si>
  <si>
    <t>310109198202081059</t>
  </si>
  <si>
    <t>6226091211115732</t>
  </si>
  <si>
    <t>曹晓敏</t>
  </si>
  <si>
    <t>N01755</t>
  </si>
  <si>
    <t>王勇</t>
  </si>
  <si>
    <t>BDF品牌保护部</t>
  </si>
  <si>
    <t>高级品牌保护经理</t>
  </si>
  <si>
    <t>9300</t>
  </si>
  <si>
    <t>440105196601144218</t>
  </si>
  <si>
    <t>6226091211112895</t>
  </si>
  <si>
    <t>D00018</t>
  </si>
  <si>
    <t>亚洲区品牌保护部</t>
  </si>
  <si>
    <t>N01758</t>
  </si>
  <si>
    <t>武文</t>
  </si>
  <si>
    <t>31010919811112253X</t>
  </si>
  <si>
    <t>6226091211116763</t>
  </si>
  <si>
    <t>N01762</t>
  </si>
  <si>
    <t>何文静 (Vivian He)</t>
  </si>
  <si>
    <t>高级全国零售经理</t>
  </si>
  <si>
    <t>310110197907142027</t>
  </si>
  <si>
    <t>6226091211115468</t>
  </si>
  <si>
    <t>何文静</t>
  </si>
  <si>
    <t>N01765</t>
  </si>
  <si>
    <t>班军</t>
  </si>
  <si>
    <t>320902197501291511</t>
  </si>
  <si>
    <t>6226091211118637</t>
  </si>
  <si>
    <t>N01766</t>
  </si>
  <si>
    <t>邬博文 (Ramble Wu)</t>
  </si>
  <si>
    <t>Regional Director–QM/Tech</t>
  </si>
  <si>
    <t>420123197411292731</t>
  </si>
  <si>
    <t>6226091211114529</t>
  </si>
  <si>
    <t>邬博文</t>
  </si>
  <si>
    <t>N01773</t>
  </si>
  <si>
    <t>陈时刚</t>
  </si>
  <si>
    <t>320203198106130913</t>
  </si>
  <si>
    <t>6226091211118157</t>
  </si>
  <si>
    <t>DC采购部</t>
  </si>
  <si>
    <t>采购主管</t>
  </si>
  <si>
    <t>1140</t>
  </si>
  <si>
    <t>D00105</t>
  </si>
  <si>
    <t>N01778</t>
  </si>
  <si>
    <t>刘跃峰</t>
  </si>
  <si>
    <t>北京省区销售代表-特</t>
  </si>
  <si>
    <t>13012119770914262X</t>
  </si>
  <si>
    <t>6226091211111988</t>
  </si>
  <si>
    <t>N01782</t>
  </si>
  <si>
    <t>李昌林</t>
  </si>
  <si>
    <t>342601198311162417</t>
  </si>
  <si>
    <t>6226091211117308</t>
  </si>
  <si>
    <t>N01783</t>
  </si>
  <si>
    <t>高建琴 (Jessie Gao)</t>
  </si>
  <si>
    <t>上海工厂人力资源副经理</t>
  </si>
  <si>
    <t>1570</t>
  </si>
  <si>
    <t>310114198002044027</t>
  </si>
  <si>
    <t>6226091210863613</t>
  </si>
  <si>
    <t>高建琴</t>
  </si>
  <si>
    <t>N01784</t>
  </si>
  <si>
    <t>范敏</t>
  </si>
  <si>
    <t>Reg.Category Mgr.-MKT&amp;Indirect</t>
  </si>
  <si>
    <t>31010919751024402X</t>
  </si>
  <si>
    <t>6226091211114537</t>
  </si>
  <si>
    <t>N01794</t>
  </si>
  <si>
    <t>周钰 (Chris Zhou)</t>
  </si>
  <si>
    <t>包装开发部</t>
  </si>
  <si>
    <t>高级包装开发经理</t>
  </si>
  <si>
    <t>9400</t>
  </si>
  <si>
    <t>34252419810508201X</t>
  </si>
  <si>
    <t>6226091211114545</t>
  </si>
  <si>
    <t>周钰</t>
  </si>
  <si>
    <t>D00185</t>
  </si>
  <si>
    <t>N01801</t>
  </si>
  <si>
    <t>周传旭</t>
  </si>
  <si>
    <t>桂琼省区省渠道销售主任-化妆品店</t>
  </si>
  <si>
    <t>450924198311057179</t>
  </si>
  <si>
    <t>6226091211118769</t>
  </si>
  <si>
    <t>450900</t>
  </si>
  <si>
    <t>玉林市</t>
  </si>
  <si>
    <t>N01802</t>
  </si>
  <si>
    <t>周罕冰 (Alan Zhou)</t>
  </si>
  <si>
    <t>360481198801160038</t>
  </si>
  <si>
    <t>6226091211116771</t>
  </si>
  <si>
    <t>周罕冰</t>
  </si>
  <si>
    <t>N01803</t>
  </si>
  <si>
    <t>王晔 (Sein Wang)</t>
  </si>
  <si>
    <t>质量控制工程师</t>
  </si>
  <si>
    <t>310107198705012511</t>
  </si>
  <si>
    <t>6214850215722973</t>
  </si>
  <si>
    <t>王晔</t>
  </si>
  <si>
    <t>N01804</t>
  </si>
  <si>
    <t>化正凤 (Mini Hua)</t>
  </si>
  <si>
    <t>EHS主管</t>
  </si>
  <si>
    <t>342423198507097407</t>
  </si>
  <si>
    <t>6226091210863407</t>
  </si>
  <si>
    <t>化正凤</t>
  </si>
  <si>
    <t>N01808</t>
  </si>
  <si>
    <t>高海飞</t>
  </si>
  <si>
    <t>610302197901162547</t>
  </si>
  <si>
    <t>6226091211111871</t>
  </si>
  <si>
    <t>610300</t>
  </si>
  <si>
    <t>宝鸡市</t>
  </si>
  <si>
    <t>N01809</t>
  </si>
  <si>
    <t>李丽</t>
  </si>
  <si>
    <t>210181197810253144</t>
  </si>
  <si>
    <t>6226091211117647</t>
  </si>
  <si>
    <t>N01810</t>
  </si>
  <si>
    <t>邱阳 (Ewan Qiu)</t>
  </si>
  <si>
    <t>53252419840416001X</t>
  </si>
  <si>
    <t>6226091211113539</t>
  </si>
  <si>
    <t>邱阳</t>
  </si>
  <si>
    <t>N01815</t>
  </si>
  <si>
    <t>胡修明</t>
  </si>
  <si>
    <t>321323198307133012</t>
  </si>
  <si>
    <t>6226091211117035</t>
  </si>
  <si>
    <t>N01816</t>
  </si>
  <si>
    <t>徐斌</t>
  </si>
  <si>
    <t>61232719820224001X</t>
  </si>
  <si>
    <t>6226091211118439</t>
  </si>
  <si>
    <t>N01823</t>
  </si>
  <si>
    <t>梁晖</t>
  </si>
  <si>
    <t>110104197105112526</t>
  </si>
  <si>
    <t>6226091211111996</t>
  </si>
  <si>
    <t>N01824</t>
  </si>
  <si>
    <t>杨永宏</t>
  </si>
  <si>
    <t>32010719771121183X</t>
  </si>
  <si>
    <t>6226091211113877</t>
  </si>
  <si>
    <t>N01826</t>
  </si>
  <si>
    <t>苏松岩 (Peter Su)</t>
  </si>
  <si>
    <t>浙江省区销售代表</t>
  </si>
  <si>
    <t>23080519870426101X</t>
  </si>
  <si>
    <t>6226091211113141</t>
  </si>
  <si>
    <t>苏松岩</t>
  </si>
  <si>
    <t>N01827</t>
  </si>
  <si>
    <t>王容</t>
  </si>
  <si>
    <t>511123197403227668</t>
  </si>
  <si>
    <t>6226091211118678</t>
  </si>
  <si>
    <t>N01828</t>
  </si>
  <si>
    <t>马驰 (Bonny Ma)</t>
  </si>
  <si>
    <t>330204197510212025</t>
  </si>
  <si>
    <t>6226091211114016</t>
  </si>
  <si>
    <t>马驰</t>
  </si>
  <si>
    <t>330200</t>
  </si>
  <si>
    <t>宁波市</t>
  </si>
  <si>
    <t>N01831</t>
  </si>
  <si>
    <t>朱丹靖 (Dana Zhu)</t>
  </si>
  <si>
    <t>东区区域零售经理</t>
  </si>
  <si>
    <t>33010319811024002X</t>
  </si>
  <si>
    <t>6226091211116797</t>
  </si>
  <si>
    <t>朱丹靖</t>
  </si>
  <si>
    <t>N01837</t>
  </si>
  <si>
    <t>任向超</t>
  </si>
  <si>
    <t>130984198510023635</t>
  </si>
  <si>
    <t>6226091211118025</t>
  </si>
  <si>
    <t>N01845</t>
  </si>
  <si>
    <t>范浩明</t>
  </si>
  <si>
    <t>610102197512192733</t>
  </si>
  <si>
    <t>6226091211118447</t>
  </si>
  <si>
    <t>N01858</t>
  </si>
  <si>
    <t>苟文洁 (Nona Gou)</t>
  </si>
  <si>
    <t>51082219861012662X</t>
  </si>
  <si>
    <t>6226091211112507</t>
  </si>
  <si>
    <t>苟文洁</t>
  </si>
  <si>
    <t>N01863</t>
  </si>
  <si>
    <t>窦国辉 (Allen Dou)</t>
  </si>
  <si>
    <t>130202198611250017</t>
  </si>
  <si>
    <t>6226091211118462</t>
  </si>
  <si>
    <t>窦国辉</t>
  </si>
  <si>
    <t>N01865</t>
  </si>
  <si>
    <t>许梅 (Mabel Xu)</t>
  </si>
  <si>
    <t>消费者关系维护专员</t>
  </si>
  <si>
    <t>321324198705080223</t>
  </si>
  <si>
    <t>6226091211115211</t>
  </si>
  <si>
    <t>许梅</t>
  </si>
  <si>
    <t>N01876</t>
  </si>
  <si>
    <t>屈正森</t>
  </si>
  <si>
    <t>34112619870818041X</t>
  </si>
  <si>
    <t>6226091210864082</t>
  </si>
  <si>
    <t>N01880</t>
  </si>
  <si>
    <t>曹妮</t>
  </si>
  <si>
    <t>612501198203045280</t>
  </si>
  <si>
    <t>6226091210864132</t>
  </si>
  <si>
    <t>N01881</t>
  </si>
  <si>
    <t>杜大彬</t>
  </si>
  <si>
    <t>342423199101036131</t>
  </si>
  <si>
    <t>6226091211117043</t>
  </si>
  <si>
    <t>N01882</t>
  </si>
  <si>
    <t>曹延铎</t>
  </si>
  <si>
    <t>称量工</t>
  </si>
  <si>
    <t>64040219861223161X</t>
  </si>
  <si>
    <t>6226091210864165</t>
  </si>
  <si>
    <t>N01884</t>
  </si>
  <si>
    <t>刘伟</t>
  </si>
  <si>
    <t>320382198611152532</t>
  </si>
  <si>
    <t>6226091210864173</t>
  </si>
  <si>
    <t>N01885</t>
  </si>
  <si>
    <t>赵新海</t>
  </si>
  <si>
    <t>320723197809193839</t>
  </si>
  <si>
    <t>6226091210864603</t>
  </si>
  <si>
    <t>N01886</t>
  </si>
  <si>
    <t>蒋广云</t>
  </si>
  <si>
    <t>320902198903028016</t>
  </si>
  <si>
    <t>6226091211117068</t>
  </si>
  <si>
    <t>N01890</t>
  </si>
  <si>
    <t>雷霞 (Sharon Lei)</t>
  </si>
  <si>
    <t>DRP副经理</t>
  </si>
  <si>
    <t>452122198603080026</t>
  </si>
  <si>
    <t>6226091211115302</t>
  </si>
  <si>
    <t>雷霞</t>
  </si>
  <si>
    <t>N01891</t>
  </si>
  <si>
    <t>范敏 (Anita Fan)</t>
  </si>
  <si>
    <t>计划员-VAS</t>
  </si>
  <si>
    <t>622827198505200401</t>
  </si>
  <si>
    <t>6226091211115328</t>
  </si>
  <si>
    <t>N01893</t>
  </si>
  <si>
    <t>李瑞 (Larry Li)</t>
  </si>
  <si>
    <t>110101198307024036</t>
  </si>
  <si>
    <t>6226091211112036</t>
  </si>
  <si>
    <t>李瑞</t>
  </si>
  <si>
    <t>N01899</t>
  </si>
  <si>
    <t>李振宇</t>
  </si>
  <si>
    <t>342501198209041533</t>
  </si>
  <si>
    <t>6226091211113257</t>
  </si>
  <si>
    <t>N01900</t>
  </si>
  <si>
    <t>魏风霞</t>
  </si>
  <si>
    <t>1215.004</t>
  </si>
  <si>
    <t>630104198207160541</t>
  </si>
  <si>
    <t>6226091211118512</t>
  </si>
  <si>
    <t>630100</t>
  </si>
  <si>
    <t>西宁市</t>
  </si>
  <si>
    <t>N01901</t>
  </si>
  <si>
    <t>雷艳杰</t>
  </si>
  <si>
    <t>130684198709111329</t>
  </si>
  <si>
    <t>6226091211112051</t>
  </si>
  <si>
    <t>N01907</t>
  </si>
  <si>
    <t>张逸闻 (Even Zhang)</t>
  </si>
  <si>
    <t>高级品牌经理-季节性品类</t>
  </si>
  <si>
    <t>1100.001</t>
  </si>
  <si>
    <t>31010419821011682X</t>
  </si>
  <si>
    <t>6226091211115773</t>
  </si>
  <si>
    <t>张逸闻</t>
  </si>
  <si>
    <t>N01911</t>
  </si>
  <si>
    <t>李雁萍 (Elaine Li)</t>
  </si>
  <si>
    <t>Executive Assistant-RM</t>
  </si>
  <si>
    <t>310103197510052425</t>
  </si>
  <si>
    <t>6226091211114628</t>
  </si>
  <si>
    <t>李雁萍</t>
  </si>
  <si>
    <t>N01914</t>
  </si>
  <si>
    <t>肖平 (Jacky Xiao)</t>
  </si>
  <si>
    <t>中国区制造部高级物料管理经理</t>
  </si>
  <si>
    <t>362430198212245713</t>
  </si>
  <si>
    <t>6226091211117209</t>
  </si>
  <si>
    <t>肖平</t>
  </si>
  <si>
    <t>N01917</t>
  </si>
  <si>
    <t>韩峻 (Daniel Han)</t>
  </si>
  <si>
    <t>渠道发展销售总监</t>
  </si>
  <si>
    <t>3000</t>
  </si>
  <si>
    <t>310102197406162417</t>
  </si>
  <si>
    <t>6226091211116177</t>
  </si>
  <si>
    <t>韩峻</t>
  </si>
  <si>
    <t>N01919</t>
  </si>
  <si>
    <t>孙金军</t>
  </si>
  <si>
    <t>320682198405242293</t>
  </si>
  <si>
    <t>6226091211113935</t>
  </si>
  <si>
    <t>N01925</t>
  </si>
  <si>
    <t>丁琳璐 (Sandy Ding)</t>
  </si>
  <si>
    <t>高级工艺工程师－F&amp;P</t>
  </si>
  <si>
    <t>332526198511200721</t>
  </si>
  <si>
    <t>6226091210864207</t>
  </si>
  <si>
    <t>丁琳璐</t>
  </si>
  <si>
    <t>N01926</t>
  </si>
  <si>
    <t>李丰 (Kiko Li)</t>
  </si>
  <si>
    <t>上海区区域零售经理</t>
  </si>
  <si>
    <t>310101198411301061</t>
  </si>
  <si>
    <t>6226091211116821</t>
  </si>
  <si>
    <t>李丰</t>
  </si>
  <si>
    <t>N01929</t>
  </si>
  <si>
    <t>江迎 (Giona Jiang)</t>
  </si>
  <si>
    <t>品牌经理-NM Moisturizer</t>
  </si>
  <si>
    <t>310109198808143525</t>
  </si>
  <si>
    <t>6226091211115781</t>
  </si>
  <si>
    <t>江迎</t>
  </si>
  <si>
    <t>N01933</t>
  </si>
  <si>
    <t>付晶 (Jane Fu)</t>
  </si>
  <si>
    <t>护发市场部</t>
  </si>
  <si>
    <t>助理品牌经理－SLEK HC</t>
  </si>
  <si>
    <t>1199</t>
  </si>
  <si>
    <t>511621198911220023</t>
  </si>
  <si>
    <t>6226091211114966</t>
  </si>
  <si>
    <t>付晶</t>
  </si>
  <si>
    <t>D00080</t>
  </si>
  <si>
    <t>N01934</t>
  </si>
  <si>
    <t>韩娴 (Iris Han)</t>
  </si>
  <si>
    <t>市场财务控制部</t>
  </si>
  <si>
    <t>市场控制主管</t>
  </si>
  <si>
    <t>9223</t>
  </si>
  <si>
    <t>31010419891126442X</t>
  </si>
  <si>
    <t>6226091211115799</t>
  </si>
  <si>
    <t>韩娴</t>
  </si>
  <si>
    <t>D00070</t>
  </si>
  <si>
    <t>N01935</t>
  </si>
  <si>
    <t>何洁云 (Crystal He)</t>
  </si>
  <si>
    <t>Visage,Sun&amp;Lip</t>
  </si>
  <si>
    <t>Reg.Asst.Brand Manager.-Lip</t>
  </si>
  <si>
    <t>44018219890601394X</t>
  </si>
  <si>
    <t>6226091211116417</t>
  </si>
  <si>
    <t>何洁云</t>
  </si>
  <si>
    <t>D00189</t>
  </si>
  <si>
    <t>N01936</t>
  </si>
  <si>
    <t>季怡 (Eve Ji)</t>
  </si>
  <si>
    <t>310115199001012948</t>
  </si>
  <si>
    <t>6226091211115179</t>
  </si>
  <si>
    <t>季怡</t>
  </si>
  <si>
    <t>330500</t>
  </si>
  <si>
    <t>湖州市</t>
  </si>
  <si>
    <t>N01937</t>
  </si>
  <si>
    <t>王旭峰 (Xufeng Wang)</t>
  </si>
  <si>
    <t>310106199007140012</t>
  </si>
  <si>
    <t>6226091211115989</t>
  </si>
  <si>
    <t>王旭峰</t>
  </si>
  <si>
    <t>N01938</t>
  </si>
  <si>
    <t>宗宇 (Howie Zong)</t>
  </si>
  <si>
    <t>Senior Media Manager</t>
  </si>
  <si>
    <t>320402197810183111</t>
  </si>
  <si>
    <t>6226091211115807</t>
  </si>
  <si>
    <t>宗宇</t>
  </si>
  <si>
    <t>N01939</t>
  </si>
  <si>
    <t>朱雯雯</t>
  </si>
  <si>
    <t>生产文员</t>
  </si>
  <si>
    <t>310229198801103046</t>
  </si>
  <si>
    <t>6226091210864215</t>
  </si>
  <si>
    <t>N01945</t>
  </si>
  <si>
    <t>杨薇华</t>
  </si>
  <si>
    <t>110101197709294042</t>
  </si>
  <si>
    <t>6226091211112085</t>
  </si>
  <si>
    <t>N01946</t>
  </si>
  <si>
    <t>王霄凌</t>
  </si>
  <si>
    <t>110111197208025541</t>
  </si>
  <si>
    <t>6226091211112093</t>
  </si>
  <si>
    <t>N01947</t>
  </si>
  <si>
    <t>谭艳梅</t>
  </si>
  <si>
    <t>510902198210065960</t>
  </si>
  <si>
    <t>6226091211112101</t>
  </si>
  <si>
    <t>N01950</t>
  </si>
  <si>
    <t>赵峰</t>
  </si>
  <si>
    <t>370103198601271012</t>
  </si>
  <si>
    <t>6226091211113372</t>
  </si>
  <si>
    <t>N01953</t>
  </si>
  <si>
    <t>周渝 (Jim Zhou)</t>
  </si>
  <si>
    <t>湖南省区销售代表</t>
  </si>
  <si>
    <t>430102198508280539</t>
  </si>
  <si>
    <t>6226091211112291</t>
  </si>
  <si>
    <t>周渝</t>
  </si>
  <si>
    <t>430100</t>
  </si>
  <si>
    <t>长沙市</t>
  </si>
  <si>
    <t>N01958</t>
  </si>
  <si>
    <t>张英</t>
  </si>
  <si>
    <t>510181198110070924</t>
  </si>
  <si>
    <t>6226091211112523</t>
  </si>
  <si>
    <t>N01960</t>
  </si>
  <si>
    <t>郑志峰 (Dreamy Zheng)</t>
  </si>
  <si>
    <t>31010519890701503X</t>
  </si>
  <si>
    <t>6226091211116862</t>
  </si>
  <si>
    <t>郑志峰</t>
  </si>
  <si>
    <t>N01961</t>
  </si>
  <si>
    <t>马卫刚 (Pony Ma)</t>
  </si>
  <si>
    <t>Reg.Process Development Mgr.</t>
  </si>
  <si>
    <t>9002.091</t>
  </si>
  <si>
    <t>410304197807192016</t>
  </si>
  <si>
    <t>6226091211114636</t>
  </si>
  <si>
    <t>马卫刚</t>
  </si>
  <si>
    <t>N01963</t>
  </si>
  <si>
    <t>安彦</t>
  </si>
  <si>
    <t>140225198602052832</t>
  </si>
  <si>
    <t>6226091211117563</t>
  </si>
  <si>
    <t>N01967</t>
  </si>
  <si>
    <t>徐卫东</t>
  </si>
  <si>
    <t>340303198501241233</t>
  </si>
  <si>
    <t>6226091211111855</t>
  </si>
  <si>
    <t>340300</t>
  </si>
  <si>
    <t>蚌埠市</t>
  </si>
  <si>
    <t>N01968</t>
  </si>
  <si>
    <t>岳荣升</t>
  </si>
  <si>
    <t>32083019850801145X</t>
  </si>
  <si>
    <t>6226091211113299</t>
  </si>
  <si>
    <t>N01969</t>
  </si>
  <si>
    <t>周齐齐</t>
  </si>
  <si>
    <t>341224198603248716</t>
  </si>
  <si>
    <t>6226091211117571</t>
  </si>
  <si>
    <t>N01972</t>
  </si>
  <si>
    <t>周兴中</t>
  </si>
  <si>
    <t>重点客户销售经理-SC大润发</t>
  </si>
  <si>
    <t>310103198406206011</t>
  </si>
  <si>
    <t>6226091211116185</t>
  </si>
  <si>
    <t>N01975</t>
  </si>
  <si>
    <t>舒心 (Vicky Shu)</t>
  </si>
  <si>
    <t>市场部-护肤行政助理</t>
  </si>
  <si>
    <t>1100</t>
  </si>
  <si>
    <t>370883198701310429</t>
  </si>
  <si>
    <t>6226091211115823</t>
  </si>
  <si>
    <t>舒心</t>
  </si>
  <si>
    <t>N01978</t>
  </si>
  <si>
    <t>胡荣达 (Jerry Hu)</t>
  </si>
  <si>
    <t>高级电气工程师</t>
  </si>
  <si>
    <t>340123198202157095</t>
  </si>
  <si>
    <t>6226091210863571</t>
  </si>
  <si>
    <t>胡荣达</t>
  </si>
  <si>
    <t>N01981</t>
  </si>
  <si>
    <t>张跃 (Dick Zhang)</t>
  </si>
  <si>
    <t>110105198508221816</t>
  </si>
  <si>
    <t>6226091211112119</t>
  </si>
  <si>
    <t>张跃</t>
  </si>
  <si>
    <t>N01985</t>
  </si>
  <si>
    <t>程洁 (Jay Cheng)</t>
  </si>
  <si>
    <t>上海系统管理员</t>
  </si>
  <si>
    <t>310229198802262217</t>
  </si>
  <si>
    <t>6226091211114339</t>
  </si>
  <si>
    <t>程洁</t>
  </si>
  <si>
    <t>N01993</t>
  </si>
  <si>
    <t>王恒</t>
  </si>
  <si>
    <t>51102319900215107X</t>
  </si>
  <si>
    <t>6226091211117159</t>
  </si>
  <si>
    <t>N01994</t>
  </si>
  <si>
    <t>石水华</t>
  </si>
  <si>
    <t>340826199012251859</t>
  </si>
  <si>
    <t>6226091211117167</t>
  </si>
  <si>
    <t>N01995</t>
  </si>
  <si>
    <t>张杰</t>
  </si>
  <si>
    <t>340321198701197321</t>
  </si>
  <si>
    <t>6226091210864306</t>
  </si>
  <si>
    <t>N01996</t>
  </si>
  <si>
    <t>祝九先</t>
  </si>
  <si>
    <t>360421198702073223</t>
  </si>
  <si>
    <t>6226091210864322</t>
  </si>
  <si>
    <t>N02006</t>
  </si>
  <si>
    <t>张迎春</t>
  </si>
  <si>
    <t>511302198605096110</t>
  </si>
  <si>
    <t>6226091211113711</t>
  </si>
  <si>
    <t>510700</t>
  </si>
  <si>
    <t>绵阳市</t>
  </si>
  <si>
    <t>N02007</t>
  </si>
  <si>
    <t>张雪</t>
  </si>
  <si>
    <t>230225199001023821</t>
  </si>
  <si>
    <t>6226091211112127</t>
  </si>
  <si>
    <t>N02012</t>
  </si>
  <si>
    <t>俞青 (Joyan Yu)</t>
  </si>
  <si>
    <t>会计主管</t>
  </si>
  <si>
    <t>310107198508290969</t>
  </si>
  <si>
    <t>6226091211114982</t>
  </si>
  <si>
    <t>俞青</t>
  </si>
  <si>
    <t>N02014</t>
  </si>
  <si>
    <t>张钧智 (Mars Zhang)</t>
  </si>
  <si>
    <t>370202198405291138</t>
  </si>
  <si>
    <t>6226091211114107</t>
  </si>
  <si>
    <t>张钧智</t>
  </si>
  <si>
    <t>N02016</t>
  </si>
  <si>
    <t>何蓓元 (Gloria He)</t>
  </si>
  <si>
    <t>310106198406050861</t>
  </si>
  <si>
    <t>6226091211115096</t>
  </si>
  <si>
    <t>何蓓元</t>
  </si>
  <si>
    <t>N02020</t>
  </si>
  <si>
    <t>胡捷</t>
  </si>
  <si>
    <t>品类管理-护发</t>
  </si>
  <si>
    <t>品类管理经理-美涛</t>
  </si>
  <si>
    <t>430381198807200822</t>
  </si>
  <si>
    <t>6226091211115997</t>
  </si>
  <si>
    <t>D00152</t>
  </si>
  <si>
    <t>通路行销部</t>
  </si>
  <si>
    <t>N02021</t>
  </si>
  <si>
    <t>宋慧佳 (Vivian Song)</t>
  </si>
  <si>
    <t>Controlling</t>
  </si>
  <si>
    <t>Regional Business Analyst</t>
  </si>
  <si>
    <t>310107198512233449</t>
  </si>
  <si>
    <t>6226091211114685</t>
  </si>
  <si>
    <t>宋慧佳</t>
  </si>
  <si>
    <t>D00117</t>
  </si>
  <si>
    <t>N02022</t>
  </si>
  <si>
    <t>郁颖 (Elayne Yu)</t>
  </si>
  <si>
    <t>助理市场和渠道研究经理</t>
  </si>
  <si>
    <t>1101</t>
  </si>
  <si>
    <t>310109198707100606</t>
  </si>
  <si>
    <t>6226091211115849</t>
  </si>
  <si>
    <t>郁颖</t>
  </si>
  <si>
    <t>N02024</t>
  </si>
  <si>
    <t>王智杰 (Baldo Wang)</t>
  </si>
  <si>
    <t>质量管理专员</t>
  </si>
  <si>
    <t>310102198509091214</t>
  </si>
  <si>
    <t>6226091210864926</t>
  </si>
  <si>
    <t>王智杰</t>
  </si>
  <si>
    <t>N02025</t>
  </si>
  <si>
    <t>金卫星 (Kevin Jin)</t>
  </si>
  <si>
    <t>Reg.Quality Management Mgr.</t>
  </si>
  <si>
    <t>320525197901224118</t>
  </si>
  <si>
    <t>6226091211114693</t>
  </si>
  <si>
    <t>金卫星</t>
  </si>
  <si>
    <t>N02027</t>
  </si>
  <si>
    <t>Bernd Wewer</t>
  </si>
  <si>
    <t>Men,Deo,Hair&amp;Shower</t>
  </si>
  <si>
    <t>Regional Marketing Manager-Men</t>
  </si>
  <si>
    <t>C4JHRW6JF</t>
  </si>
  <si>
    <t>6226091211114701</t>
  </si>
  <si>
    <t>BERND ULRICH WEWER</t>
  </si>
  <si>
    <t>D00187</t>
  </si>
  <si>
    <t>N02029</t>
  </si>
  <si>
    <t>高野 (Alice Gao)</t>
  </si>
  <si>
    <t>北一区区域销售总监</t>
  </si>
  <si>
    <t>210803197409201523</t>
  </si>
  <si>
    <t>6226091211112135</t>
  </si>
  <si>
    <t>高野</t>
  </si>
  <si>
    <t>N02033</t>
  </si>
  <si>
    <t>黄晓琳 (Ean Huang)</t>
  </si>
  <si>
    <t>采购订单专员</t>
  </si>
  <si>
    <t>310113198702062123</t>
  </si>
  <si>
    <t>6226091211115427</t>
  </si>
  <si>
    <t>黄晓琳</t>
  </si>
  <si>
    <t>N02034</t>
  </si>
  <si>
    <t>王慧琳 (Catherine Wang)</t>
  </si>
  <si>
    <t>客户行销助理</t>
  </si>
  <si>
    <t>31010719850301392X</t>
  </si>
  <si>
    <t>6226091211116201</t>
  </si>
  <si>
    <t>王慧琳</t>
  </si>
  <si>
    <t>N02038</t>
  </si>
  <si>
    <t>陈佳芸 (Cherry Chen)</t>
  </si>
  <si>
    <t>现金出纳</t>
  </si>
  <si>
    <t>310115199111123825</t>
  </si>
  <si>
    <t>6226091211115005</t>
  </si>
  <si>
    <t>陈佳芸</t>
  </si>
  <si>
    <t>N02040</t>
  </si>
  <si>
    <t>钱琬婷 (Rayee Qian)</t>
  </si>
  <si>
    <t>Regional Assistant C&amp;B Manager</t>
  </si>
  <si>
    <t>9002.002</t>
  </si>
  <si>
    <t>310109198602041048</t>
  </si>
  <si>
    <t>6226091211115583</t>
  </si>
  <si>
    <t>钱琬婷</t>
  </si>
  <si>
    <t>N02041</t>
  </si>
  <si>
    <t>吴莹 (Aimee Wu)</t>
  </si>
  <si>
    <t>重点客户控制主管</t>
  </si>
  <si>
    <t>310107198806043923</t>
  </si>
  <si>
    <t>6226091211115013</t>
  </si>
  <si>
    <t>吴莹</t>
  </si>
  <si>
    <t>N02044</t>
  </si>
  <si>
    <t>郭京峰</t>
  </si>
  <si>
    <t>北京省区销售主任-特</t>
  </si>
  <si>
    <t>110105197708101814</t>
  </si>
  <si>
    <t>6226091211112168</t>
  </si>
  <si>
    <t>N02045</t>
  </si>
  <si>
    <t>李宁 (Elaine Li)</t>
  </si>
  <si>
    <t>高级计划经理</t>
  </si>
  <si>
    <t>320107196403060326</t>
  </si>
  <si>
    <t>6226091211115336</t>
  </si>
  <si>
    <t>李宁</t>
  </si>
  <si>
    <t>N02046</t>
  </si>
  <si>
    <t>范伟</t>
  </si>
  <si>
    <t>110105198402109535</t>
  </si>
  <si>
    <t>6226091211112176</t>
  </si>
  <si>
    <t>N02048</t>
  </si>
  <si>
    <t>张德平 (Depan Zhang)</t>
  </si>
  <si>
    <t>321023197907123212</t>
  </si>
  <si>
    <t>6226091211117407</t>
  </si>
  <si>
    <t>张德平</t>
  </si>
  <si>
    <t>N02050</t>
  </si>
  <si>
    <t>陈佳星</t>
  </si>
  <si>
    <t>销售运作专员-系统支持</t>
  </si>
  <si>
    <t>41112219900102850X</t>
  </si>
  <si>
    <t>6226091211116433</t>
  </si>
  <si>
    <t>N02052</t>
  </si>
  <si>
    <t>戈泉 (Linda Ge)</t>
  </si>
  <si>
    <t>Reg.Group Brand Manager-Men</t>
  </si>
  <si>
    <t>310102197506051220</t>
  </si>
  <si>
    <t>戈泉</t>
  </si>
  <si>
    <t>N02053</t>
  </si>
  <si>
    <t>Suk Seo Dong</t>
  </si>
  <si>
    <t>Regional Procurement Director</t>
  </si>
  <si>
    <t>M45931402</t>
  </si>
  <si>
    <t>6226091211114735</t>
  </si>
  <si>
    <t>DONG-SUK SEO</t>
  </si>
  <si>
    <t>N02054</t>
  </si>
  <si>
    <t>Eike Wobker</t>
  </si>
  <si>
    <t>Digital</t>
  </si>
  <si>
    <t>Reg.Senior Digital Manager</t>
  </si>
  <si>
    <t>C4JH2LW49</t>
  </si>
  <si>
    <t>6226091211114743</t>
  </si>
  <si>
    <t>WOBKER EIKE ULRICH</t>
  </si>
  <si>
    <t>D00127</t>
  </si>
  <si>
    <t>远东区市场部</t>
  </si>
  <si>
    <t>N02055</t>
  </si>
  <si>
    <t>张玉国</t>
  </si>
  <si>
    <t>高级机械工程师</t>
  </si>
  <si>
    <t>210902196604100052</t>
  </si>
  <si>
    <t>6226091210863597</t>
  </si>
  <si>
    <t>N02056</t>
  </si>
  <si>
    <t>Sonja Ungewitter</t>
  </si>
  <si>
    <t>Regional Marketing</t>
  </si>
  <si>
    <t>Regional VP Marketing</t>
  </si>
  <si>
    <t>C1T182J95</t>
  </si>
  <si>
    <t>6226091211114768</t>
  </si>
  <si>
    <t>SONJA UNGEWITTER</t>
  </si>
  <si>
    <t>D00126</t>
  </si>
  <si>
    <t>REGIONAL MARKETING</t>
  </si>
  <si>
    <t>N02057</t>
  </si>
  <si>
    <t>苏惠君 (Katherine Su)</t>
  </si>
  <si>
    <t>Reg.Group Brand Manager-Face</t>
  </si>
  <si>
    <t>06128275</t>
  </si>
  <si>
    <t>6226091211114776</t>
  </si>
  <si>
    <t>苏惠君</t>
  </si>
  <si>
    <t>N02061</t>
  </si>
  <si>
    <t>郁鲁彬 (Robin Yu)</t>
  </si>
  <si>
    <t>西区区域通路行销经理</t>
  </si>
  <si>
    <t>321282198702020012</t>
  </si>
  <si>
    <t>6226091211112531</t>
  </si>
  <si>
    <t>郁鲁彬</t>
  </si>
  <si>
    <t>N02062</t>
  </si>
  <si>
    <t>王海花 (Fafa Wang)</t>
  </si>
  <si>
    <t>440823198209031024</t>
  </si>
  <si>
    <t>6226091211112937</t>
  </si>
  <si>
    <t>王海花</t>
  </si>
  <si>
    <t>N02064</t>
  </si>
  <si>
    <t>吴震杰</t>
  </si>
  <si>
    <t>310112198111297215</t>
  </si>
  <si>
    <t>6226091211116896</t>
  </si>
  <si>
    <t>N02068</t>
  </si>
  <si>
    <t>金伶燕 (Julie)</t>
  </si>
  <si>
    <t>重点客户销售经理-屈臣氏</t>
  </si>
  <si>
    <t>350722198602080021</t>
  </si>
  <si>
    <t>6226091211116235</t>
  </si>
  <si>
    <t>金伶燕</t>
  </si>
  <si>
    <t>N02069</t>
  </si>
  <si>
    <t>张宗盛 (Joanthan Chang)</t>
  </si>
  <si>
    <t>03121633</t>
  </si>
  <si>
    <t>6226091211114792</t>
  </si>
  <si>
    <t>张宗盛</t>
  </si>
  <si>
    <t>N02070</t>
  </si>
  <si>
    <t>李国梁 (Geoffrey Li)</t>
  </si>
  <si>
    <t>质量部新产品计划员</t>
  </si>
  <si>
    <t>370305198702064390</t>
  </si>
  <si>
    <t>6226091210864637</t>
  </si>
  <si>
    <t>李国梁</t>
  </si>
  <si>
    <t>N02071</t>
  </si>
  <si>
    <t>童祝稳 (Mark Tong)</t>
  </si>
  <si>
    <t>技术工程师</t>
  </si>
  <si>
    <t>421127198708270497</t>
  </si>
  <si>
    <t>6226091210864645</t>
  </si>
  <si>
    <t>童祝稳</t>
  </si>
  <si>
    <t>N02072</t>
  </si>
  <si>
    <t>史莉嘉</t>
  </si>
  <si>
    <t>社会公益扶助对象</t>
  </si>
  <si>
    <t>9200.3000060</t>
  </si>
  <si>
    <t>31011219800123562X</t>
  </si>
  <si>
    <t>6226091210708719</t>
  </si>
  <si>
    <t>D00106</t>
  </si>
  <si>
    <t>N02073</t>
  </si>
  <si>
    <t>毛文才</t>
  </si>
  <si>
    <t>310105195810253214</t>
  </si>
  <si>
    <t>6226091210708727</t>
  </si>
  <si>
    <t>N02074</t>
  </si>
  <si>
    <t>陈磊</t>
  </si>
  <si>
    <t>310107197006255018</t>
  </si>
  <si>
    <t>6226091210708735</t>
  </si>
  <si>
    <t>N02075</t>
  </si>
  <si>
    <t>310105198412152016</t>
  </si>
  <si>
    <t>6226091210708743</t>
  </si>
  <si>
    <t>N02076</t>
  </si>
  <si>
    <t>王怡婧</t>
  </si>
  <si>
    <t>重点客户控制专员</t>
  </si>
  <si>
    <t>310110198609260548</t>
  </si>
  <si>
    <t>6226091211115021</t>
  </si>
  <si>
    <t>N02082</t>
  </si>
  <si>
    <t>石群</t>
  </si>
  <si>
    <t>鲁西省区销售代表</t>
  </si>
  <si>
    <t>370103198308188017</t>
  </si>
  <si>
    <t>6226091211113398</t>
  </si>
  <si>
    <t>N02083</t>
  </si>
  <si>
    <t>闫姗姗</t>
  </si>
  <si>
    <t>河北省区销售代表</t>
  </si>
  <si>
    <t>130206198009301825</t>
  </si>
  <si>
    <t>6226091211117746</t>
  </si>
  <si>
    <t>N02086</t>
  </si>
  <si>
    <t>黄敏</t>
  </si>
  <si>
    <t>430281199009215316</t>
  </si>
  <si>
    <t>6226091211118983</t>
  </si>
  <si>
    <t>N02087</t>
  </si>
  <si>
    <t>赖信</t>
  </si>
  <si>
    <t>511023198608172890</t>
  </si>
  <si>
    <t>6226091211118991</t>
  </si>
  <si>
    <t>N02088</t>
  </si>
  <si>
    <t>解鹏程</t>
  </si>
  <si>
    <t>321281199109265498</t>
  </si>
  <si>
    <t>6226091211119007</t>
  </si>
  <si>
    <t>N02090</t>
  </si>
  <si>
    <t>靳泽宇</t>
  </si>
  <si>
    <t>称量组长</t>
  </si>
  <si>
    <t>412823198706152018</t>
  </si>
  <si>
    <t>6226091211119023</t>
  </si>
  <si>
    <t>N02092</t>
  </si>
  <si>
    <t>谢甜甜</t>
  </si>
  <si>
    <t>341102198303156429</t>
  </si>
  <si>
    <t>6226091211119049</t>
  </si>
  <si>
    <t>N02094</t>
  </si>
  <si>
    <t>姜华涛</t>
  </si>
  <si>
    <t>342422198308134870</t>
  </si>
  <si>
    <t>6226091211119072</t>
  </si>
  <si>
    <t>N02095</t>
  </si>
  <si>
    <t>谢志明</t>
  </si>
  <si>
    <t>420324198604094258</t>
  </si>
  <si>
    <t>6226091211119098</t>
  </si>
  <si>
    <t>N02096</t>
  </si>
  <si>
    <t>吴邦升</t>
  </si>
  <si>
    <t>360421198211133252</t>
  </si>
  <si>
    <t>6226091211119106</t>
  </si>
  <si>
    <t>N02097</t>
  </si>
  <si>
    <t>全建成</t>
  </si>
  <si>
    <t>321281198208075492</t>
  </si>
  <si>
    <t>6226091211119122</t>
  </si>
  <si>
    <t>N02099</t>
  </si>
  <si>
    <t>鲍士清</t>
  </si>
  <si>
    <t>342422198907238567</t>
  </si>
  <si>
    <t>6226091211119155</t>
  </si>
  <si>
    <t>N02100</t>
  </si>
  <si>
    <t>李冬梅</t>
  </si>
  <si>
    <t>342423198711051166</t>
  </si>
  <si>
    <t>6226091211119163</t>
  </si>
  <si>
    <t>N02102</t>
  </si>
  <si>
    <t>张青 (Sarah Zhang)</t>
  </si>
  <si>
    <t>372923198707075344</t>
  </si>
  <si>
    <t>6226091211119635</t>
  </si>
  <si>
    <t>张青</t>
  </si>
  <si>
    <t>Regional HR</t>
  </si>
  <si>
    <t>D00120</t>
  </si>
  <si>
    <t>REGIONAL HR</t>
  </si>
  <si>
    <t>N02106</t>
  </si>
  <si>
    <t>张伟忠 (Johnny Zhang)</t>
  </si>
  <si>
    <t>物流运作经理</t>
  </si>
  <si>
    <t>310112198001256017</t>
  </si>
  <si>
    <t>6226091211119296</t>
  </si>
  <si>
    <t>张伟忠</t>
  </si>
  <si>
    <t>N02107</t>
  </si>
  <si>
    <t>李炜 (Levin Li)</t>
  </si>
  <si>
    <t>包材开发经理</t>
  </si>
  <si>
    <t>320683198002187150</t>
  </si>
  <si>
    <t>6226091211119197</t>
  </si>
  <si>
    <t>李炜</t>
  </si>
  <si>
    <t>N02108</t>
  </si>
  <si>
    <t>杨怡斐 (Vicky Yang)</t>
  </si>
  <si>
    <t>通路行销控制主管</t>
  </si>
  <si>
    <t>310112198802125228</t>
  </si>
  <si>
    <t>6226091211119205</t>
  </si>
  <si>
    <t>杨怡斐</t>
  </si>
  <si>
    <t>N02109</t>
  </si>
  <si>
    <t>柯晶 (Bobo Ke)</t>
  </si>
  <si>
    <t>销售行政助理-SC沃尔玛</t>
  </si>
  <si>
    <t>310101198011072423</t>
  </si>
  <si>
    <t>6226091211119239</t>
  </si>
  <si>
    <t>柯晶</t>
  </si>
  <si>
    <t>N02110</t>
  </si>
  <si>
    <t>李佳 (Ansen Li)</t>
  </si>
  <si>
    <t>人才发展部</t>
  </si>
  <si>
    <t>人才招聘经理</t>
  </si>
  <si>
    <t>31010519801120003X</t>
  </si>
  <si>
    <t>6226091211119213</t>
  </si>
  <si>
    <t>D00196</t>
  </si>
  <si>
    <t>N02111</t>
  </si>
  <si>
    <t>夏夷萱 (Suki Xia)</t>
  </si>
  <si>
    <t>品类管理专员</t>
  </si>
  <si>
    <t>310109198606112069</t>
  </si>
  <si>
    <t>6226091211119288</t>
  </si>
  <si>
    <t>夏夷萱</t>
  </si>
  <si>
    <t>N02115</t>
  </si>
  <si>
    <t>许志斌 (Billy Xu)</t>
  </si>
  <si>
    <t>生产主管</t>
  </si>
  <si>
    <t>310107199002232555</t>
  </si>
  <si>
    <t>6226091211119361</t>
  </si>
  <si>
    <t>许志斌</t>
  </si>
  <si>
    <t>N02116</t>
  </si>
  <si>
    <t>徐燕 (Sophia Xu)</t>
  </si>
  <si>
    <t>9200.3000040</t>
  </si>
  <si>
    <t>310104199011276841</t>
  </si>
  <si>
    <t>6226091211119338</t>
  </si>
  <si>
    <t>徐燕</t>
  </si>
  <si>
    <t>N02117</t>
  </si>
  <si>
    <t>高承博 (Miko Gao)</t>
  </si>
  <si>
    <t>310113199009260011</t>
  </si>
  <si>
    <t>6226091211119346</t>
  </si>
  <si>
    <t>高承博</t>
  </si>
  <si>
    <t>N02118</t>
  </si>
  <si>
    <t>张斌 (Robin Zhang)</t>
  </si>
  <si>
    <t>31022719910110201X</t>
  </si>
  <si>
    <t>6226091211119312</t>
  </si>
  <si>
    <t>张斌</t>
  </si>
  <si>
    <t>N02120</t>
  </si>
  <si>
    <t>石建霞 (Jessie Shi)</t>
  </si>
  <si>
    <t>物料计划员</t>
  </si>
  <si>
    <t>142226198705031223</t>
  </si>
  <si>
    <t>6226091211119262</t>
  </si>
  <si>
    <t>石建霞</t>
  </si>
  <si>
    <t>N02121</t>
  </si>
  <si>
    <t>陆源星 (Dick Lu)</t>
  </si>
  <si>
    <t>高级销售控制经理</t>
  </si>
  <si>
    <t>310104197801240035</t>
  </si>
  <si>
    <t>6226091211119569</t>
  </si>
  <si>
    <t>陆源星</t>
  </si>
  <si>
    <t>N02123</t>
  </si>
  <si>
    <t>陈霄 (Augustine Chen)</t>
  </si>
  <si>
    <t>上海技术部经理</t>
  </si>
  <si>
    <t>511222198308030019</t>
  </si>
  <si>
    <t>6226091211119387</t>
  </si>
  <si>
    <t>陈霄</t>
  </si>
  <si>
    <t>N02124</t>
  </si>
  <si>
    <t>黄迎迎</t>
  </si>
  <si>
    <t>320382199011272826</t>
  </si>
  <si>
    <t>6226091211119379</t>
  </si>
  <si>
    <t>N02126</t>
  </si>
  <si>
    <t>邹文华 (Kevin Zou)</t>
  </si>
  <si>
    <t>上海物料管理部MPS</t>
  </si>
  <si>
    <t>362502198903056233</t>
  </si>
  <si>
    <t>6226091211119577</t>
  </si>
  <si>
    <t>邹文华</t>
  </si>
  <si>
    <t>N02127</t>
  </si>
  <si>
    <t>王钰文 (Derek Wang)</t>
  </si>
  <si>
    <t>450205198308230017</t>
  </si>
  <si>
    <t>6226091211119585</t>
  </si>
  <si>
    <t>王钰文</t>
  </si>
  <si>
    <t>N02129</t>
  </si>
  <si>
    <t>杭晋 (Jin Hang)</t>
  </si>
  <si>
    <t>助理品牌经理-女士</t>
  </si>
  <si>
    <t>310229199007170027</t>
  </si>
  <si>
    <t>6226091210708388</t>
  </si>
  <si>
    <t>杭晋</t>
  </si>
  <si>
    <t>N02132</t>
  </si>
  <si>
    <t>周昱 (Sunny Zhou)</t>
  </si>
  <si>
    <t>Executive Assistant-Marketing</t>
  </si>
  <si>
    <t>G42097410</t>
  </si>
  <si>
    <t>6226091211119601</t>
  </si>
  <si>
    <t>周昱</t>
  </si>
  <si>
    <t>N02133</t>
  </si>
  <si>
    <t>张来 (Wright Zhang)</t>
  </si>
  <si>
    <t>通路行销总监</t>
  </si>
  <si>
    <t>330302197601160059</t>
  </si>
  <si>
    <t>6226091211119619</t>
  </si>
  <si>
    <t>张来</t>
  </si>
  <si>
    <t>D00022</t>
  </si>
  <si>
    <t>N02134</t>
  </si>
  <si>
    <t>孟俊 (Frank Meng)</t>
  </si>
  <si>
    <t>310104198502157236</t>
  </si>
  <si>
    <t>6226091211119627</t>
  </si>
  <si>
    <t>孟俊</t>
  </si>
  <si>
    <t>N02136</t>
  </si>
  <si>
    <t>方文燕 (Diana Fang)</t>
  </si>
  <si>
    <t>高级品牌和供应链控制经理</t>
  </si>
  <si>
    <t>310115197812072224</t>
  </si>
  <si>
    <t>6226091211119718</t>
  </si>
  <si>
    <t>方文燕</t>
  </si>
  <si>
    <t>N02137</t>
  </si>
  <si>
    <t>孔晓蔚 (River Kong)</t>
  </si>
  <si>
    <t>人才发展主管</t>
  </si>
  <si>
    <t>310110198409130044</t>
  </si>
  <si>
    <t>6226091211119643</t>
  </si>
  <si>
    <t>孔晓蔚</t>
  </si>
  <si>
    <t>N02139</t>
  </si>
  <si>
    <t>介明蕙 (Tiffany Jieh)</t>
  </si>
  <si>
    <t>Reg.Asst.Brand Manager.-APM</t>
  </si>
  <si>
    <t>06924060</t>
  </si>
  <si>
    <t>6226091211119692</t>
  </si>
  <si>
    <t>介明蕙</t>
  </si>
  <si>
    <t>N02142</t>
  </si>
  <si>
    <t>李伽 (Jessica Lee)</t>
  </si>
  <si>
    <t>亚洲区品牌保护副经理</t>
  </si>
  <si>
    <t>310109197912020424</t>
  </si>
  <si>
    <t>6226091211119726</t>
  </si>
  <si>
    <t>李伽</t>
  </si>
  <si>
    <t>N02143</t>
  </si>
  <si>
    <t>王丽 (Lena Wang)</t>
  </si>
  <si>
    <t>采购员-间接材料&amp;3PM</t>
  </si>
  <si>
    <t>342922198210171785</t>
  </si>
  <si>
    <t>6226091211119908</t>
  </si>
  <si>
    <t>王丽</t>
  </si>
  <si>
    <t>N02145</t>
  </si>
  <si>
    <t>乔洋洋 (Candice Qiao)</t>
  </si>
  <si>
    <t>重点客户销售副经理－SC大润发</t>
  </si>
  <si>
    <t>622826198604083785</t>
  </si>
  <si>
    <t>6226091211119767</t>
  </si>
  <si>
    <t>乔洋洋</t>
  </si>
  <si>
    <t>N02146</t>
  </si>
  <si>
    <t>钱晓斌 (Chandler Qian)</t>
  </si>
  <si>
    <t>包装开发专家</t>
  </si>
  <si>
    <t>320581198401044036</t>
  </si>
  <si>
    <t>6226091211119783</t>
  </si>
  <si>
    <t>钱晓斌</t>
  </si>
  <si>
    <t>N02147</t>
  </si>
  <si>
    <t>卢晨 (Maria Lu)</t>
  </si>
  <si>
    <t>品牌经理-NM Cleanser</t>
  </si>
  <si>
    <t>31011319870806244X</t>
  </si>
  <si>
    <t>6226091211119916</t>
  </si>
  <si>
    <t>卢晨</t>
  </si>
  <si>
    <t>N02148</t>
  </si>
  <si>
    <t>Mireille Lockefeer</t>
  </si>
  <si>
    <t>Regional Brand Manager-Body</t>
  </si>
  <si>
    <t>NN4B4FR49</t>
  </si>
  <si>
    <t>6226091211119858</t>
  </si>
  <si>
    <t>LOCKEFEER MIREILLE MARIETTE REGINA</t>
  </si>
  <si>
    <t>N02149</t>
  </si>
  <si>
    <t>卢易 (Louisa Lu)</t>
  </si>
  <si>
    <t>Reg.Senior Brand Manager-Deo</t>
  </si>
  <si>
    <t>330421198006060028</t>
  </si>
  <si>
    <t>6226091211119775</t>
  </si>
  <si>
    <t>卢易</t>
  </si>
  <si>
    <t>N02150</t>
  </si>
  <si>
    <t>Susanne Mueller</t>
  </si>
  <si>
    <t>Regional Manager Demand</t>
  </si>
  <si>
    <t>C4JHV7101</t>
  </si>
  <si>
    <t>6226091211119841</t>
  </si>
  <si>
    <t>MUELLER SUSANNE</t>
  </si>
  <si>
    <t>N02153</t>
  </si>
  <si>
    <t>钱一鸣 (Jimmy Qian)</t>
  </si>
  <si>
    <t>31011019830608003X</t>
  </si>
  <si>
    <t>6226091211119759</t>
  </si>
  <si>
    <t>钱一鸣</t>
  </si>
  <si>
    <t>N02158</t>
  </si>
  <si>
    <t>许倩</t>
  </si>
  <si>
    <t>321281199211051947</t>
  </si>
  <si>
    <t>6226091211119825</t>
  </si>
  <si>
    <t>N02160</t>
  </si>
  <si>
    <t>唐江勇 (Thomas Tang)</t>
  </si>
  <si>
    <t>362201198605130017</t>
  </si>
  <si>
    <t>6226091211119882</t>
  </si>
  <si>
    <t>唐江勇</t>
  </si>
  <si>
    <t>N02161</t>
  </si>
  <si>
    <t>熊文婷 (Amanda Xiong)</t>
  </si>
  <si>
    <t>电子商务重点客户副经理</t>
  </si>
  <si>
    <t>530111198712220023</t>
  </si>
  <si>
    <t>6226091211119981</t>
  </si>
  <si>
    <t>熊文婷</t>
  </si>
  <si>
    <t>N02162</t>
  </si>
  <si>
    <t>Byoung-IL Kim</t>
  </si>
  <si>
    <t>Reg.Brand Manager-Hair/Shower</t>
  </si>
  <si>
    <t>M13610438</t>
  </si>
  <si>
    <t>6226091211120179</t>
  </si>
  <si>
    <t>KIM BYOUNG IL</t>
  </si>
  <si>
    <t>N02163</t>
  </si>
  <si>
    <t>马虹 (Lily Ma)</t>
  </si>
  <si>
    <t>上海制造部物料管理经理</t>
  </si>
  <si>
    <t>370902197810141284</t>
  </si>
  <si>
    <t>6226091211120369</t>
  </si>
  <si>
    <t>马虹</t>
  </si>
  <si>
    <t>N02165</t>
  </si>
  <si>
    <t>高骏 (Kevin Gao)</t>
  </si>
  <si>
    <t>品牌群经理-SLEK HC</t>
  </si>
  <si>
    <t>340302198303220216</t>
  </si>
  <si>
    <t>6226091211119965</t>
  </si>
  <si>
    <t>高骏</t>
  </si>
  <si>
    <t>N02166</t>
  </si>
  <si>
    <t>乐佳莺 (Sherry Le)</t>
  </si>
  <si>
    <t>系统专员</t>
  </si>
  <si>
    <t>310106198809170841</t>
  </si>
  <si>
    <t>6226091211119973</t>
  </si>
  <si>
    <t>乐佳莺</t>
  </si>
  <si>
    <t>N02167</t>
  </si>
  <si>
    <t>龚义红 (Echo Gong)</t>
  </si>
  <si>
    <t>优色林市场经理</t>
  </si>
  <si>
    <t>420121197608150021</t>
  </si>
  <si>
    <t>6226091211120351</t>
  </si>
  <si>
    <t>龚义红</t>
  </si>
  <si>
    <t>N02168</t>
  </si>
  <si>
    <t>李富英</t>
  </si>
  <si>
    <t>51102319790915742X</t>
  </si>
  <si>
    <t>6226091211120146</t>
  </si>
  <si>
    <t>N02169</t>
  </si>
  <si>
    <t>朱翠翠</t>
  </si>
  <si>
    <t>341202199012013620</t>
  </si>
  <si>
    <t>6226091211120112</t>
  </si>
  <si>
    <t>N02170</t>
  </si>
  <si>
    <t>吴桂珍</t>
  </si>
  <si>
    <t>362227197812060647</t>
  </si>
  <si>
    <t>6226091211120096</t>
  </si>
  <si>
    <t>N02171</t>
  </si>
  <si>
    <t>陈武艳</t>
  </si>
  <si>
    <t>321321198610297666</t>
  </si>
  <si>
    <t>6226091211120138</t>
  </si>
  <si>
    <t>N02172</t>
  </si>
  <si>
    <t>陶梅</t>
  </si>
  <si>
    <t>522126198502051529</t>
  </si>
  <si>
    <t>6226091211120005</t>
  </si>
  <si>
    <t>N02173</t>
  </si>
  <si>
    <t>石龙</t>
  </si>
  <si>
    <t>53212619931008113X</t>
  </si>
  <si>
    <t>6226091211120013</t>
  </si>
  <si>
    <t>N02175</t>
  </si>
  <si>
    <t>赵敏</t>
  </si>
  <si>
    <t>640422199201094729</t>
  </si>
  <si>
    <t>6226091211120021</t>
  </si>
  <si>
    <t>N02176</t>
  </si>
  <si>
    <t>杨阳</t>
  </si>
  <si>
    <t>511023199210040892</t>
  </si>
  <si>
    <t>6226091211120419</t>
  </si>
  <si>
    <t>N02177</t>
  </si>
  <si>
    <t>王海燕</t>
  </si>
  <si>
    <t>500230199402210480</t>
  </si>
  <si>
    <t>6226091211120047</t>
  </si>
  <si>
    <t>N02179</t>
  </si>
  <si>
    <t>黄卫勇</t>
  </si>
  <si>
    <t>341022198008151318</t>
  </si>
  <si>
    <t>6226091211120088</t>
  </si>
  <si>
    <t>N02180</t>
  </si>
  <si>
    <t>谢俊</t>
  </si>
  <si>
    <t>领导力发展经理</t>
  </si>
  <si>
    <t>310105197504184424</t>
  </si>
  <si>
    <t>6226091211120328</t>
  </si>
  <si>
    <t>N02182</t>
  </si>
  <si>
    <t>Nivedita Rastogi</t>
  </si>
  <si>
    <t>Reg.Marketing Mgr.-VSG,Sun&amp;Lip</t>
  </si>
  <si>
    <t>Z2261111</t>
  </si>
  <si>
    <t>6226091211120377</t>
  </si>
  <si>
    <t>RASTOGI NIVEDITA</t>
  </si>
  <si>
    <t>N02183</t>
  </si>
  <si>
    <t>Sudarshan Singh</t>
  </si>
  <si>
    <t>Regional MKT Director-BS&amp;A</t>
  </si>
  <si>
    <t>Z2322630</t>
  </si>
  <si>
    <t>6226091211120302</t>
  </si>
  <si>
    <t>SINGH SUDARSHAN HARI BHAJAN</t>
  </si>
  <si>
    <t>N02186</t>
  </si>
  <si>
    <t>傅臻豫 (Demi Fu)</t>
  </si>
  <si>
    <t>销售计划经理</t>
  </si>
  <si>
    <t>330725197901150027</t>
  </si>
  <si>
    <t>6226091211120336</t>
  </si>
  <si>
    <t>傅臻豫</t>
  </si>
  <si>
    <t>N02188</t>
  </si>
  <si>
    <t>Paul Brandt</t>
  </si>
  <si>
    <t>Process Technology Engineer</t>
  </si>
  <si>
    <t>C1T5321YJ</t>
  </si>
  <si>
    <t>6226091211120385</t>
  </si>
  <si>
    <t>BRANDT PAUL WALTER</t>
  </si>
  <si>
    <t>N02190</t>
  </si>
  <si>
    <t>冯振梅 (Fiona Feng)</t>
  </si>
  <si>
    <t>质量管理主管</t>
  </si>
  <si>
    <t>410204197609126020</t>
  </si>
  <si>
    <t>6226091211120401</t>
  </si>
  <si>
    <t>冯振梅</t>
  </si>
  <si>
    <t>N02192</t>
  </si>
  <si>
    <t>吴俊 (Fox Wu)</t>
  </si>
  <si>
    <t>仙桃日化厂</t>
  </si>
  <si>
    <t>仙桃工厂负责人</t>
  </si>
  <si>
    <t>1399</t>
  </si>
  <si>
    <t>522731197504140196</t>
  </si>
  <si>
    <t>6226091211120427</t>
  </si>
  <si>
    <t>吴俊</t>
  </si>
  <si>
    <t>D00088</t>
  </si>
  <si>
    <t>武汉制造部</t>
  </si>
  <si>
    <t>420101</t>
  </si>
  <si>
    <t>武汉（仙桃）</t>
  </si>
  <si>
    <t>N02193</t>
  </si>
  <si>
    <t>徐慧慧 (Nicole Xu)</t>
  </si>
  <si>
    <t>310225198911282641</t>
  </si>
  <si>
    <t>6226091211120252</t>
  </si>
  <si>
    <t>徐慧慧</t>
  </si>
  <si>
    <t>N02194</t>
  </si>
  <si>
    <t>张平 (Brandon Zhang)</t>
  </si>
  <si>
    <t>Regional Business Controller</t>
  </si>
  <si>
    <t>370683198209189216</t>
  </si>
  <si>
    <t>6226091211120211</t>
  </si>
  <si>
    <t>张平</t>
  </si>
  <si>
    <t>N02197</t>
  </si>
  <si>
    <t>陆勋焘 (Ace Lu)</t>
  </si>
  <si>
    <t>310104198803034010</t>
  </si>
  <si>
    <t>6226091211120203</t>
  </si>
  <si>
    <t>陆勋焘</t>
  </si>
  <si>
    <t>N02200</t>
  </si>
  <si>
    <t>吕娜 (Lisa Lv)</t>
  </si>
  <si>
    <t>人力资源经理-BP-N1&amp;N2</t>
  </si>
  <si>
    <t>430503197510151529</t>
  </si>
  <si>
    <t>6226091211120492</t>
  </si>
  <si>
    <t>吕娜</t>
  </si>
  <si>
    <t>N02202</t>
  </si>
  <si>
    <t>王蓓芸 (Kandy Wang)</t>
  </si>
  <si>
    <t>供应链财务控制部</t>
  </si>
  <si>
    <t>供应链财务控制副经理</t>
  </si>
  <si>
    <t>310109197909014023</t>
  </si>
  <si>
    <t>6226091211120468</t>
  </si>
  <si>
    <t>王蓓芸</t>
  </si>
  <si>
    <t>D00071</t>
  </si>
  <si>
    <t>N02207</t>
  </si>
  <si>
    <t>韩雪 (Sharon Han)</t>
  </si>
  <si>
    <t>中国区制造部人力资源经理</t>
  </si>
  <si>
    <t>230604198607252624</t>
  </si>
  <si>
    <t>6226091211120443</t>
  </si>
  <si>
    <t>N02208</t>
  </si>
  <si>
    <t>Kim NamYeon</t>
  </si>
  <si>
    <t>B.exact</t>
  </si>
  <si>
    <t>Reg. Transition Mgr. B. exact</t>
  </si>
  <si>
    <t>9500</t>
  </si>
  <si>
    <t>M74281946</t>
  </si>
  <si>
    <t>6226091211119502</t>
  </si>
  <si>
    <t>KIM NAMYEON</t>
  </si>
  <si>
    <t>D00167</t>
  </si>
  <si>
    <t>N02210</t>
  </si>
  <si>
    <t>操龙琴 (Miki Cao)</t>
  </si>
  <si>
    <t>上海物料管理部第三方计划员</t>
  </si>
  <si>
    <t>340824198908143220</t>
  </si>
  <si>
    <t>6226091211120518</t>
  </si>
  <si>
    <t>操龙琴</t>
  </si>
  <si>
    <t>N02214</t>
  </si>
  <si>
    <t>Gerda Lerchner</t>
  </si>
  <si>
    <t>护发市场副总监</t>
  </si>
  <si>
    <t>P6313998</t>
  </si>
  <si>
    <t>6226091211120435</t>
  </si>
  <si>
    <t>MMAG LERCHNER MIM GERDA CHRISTINE</t>
  </si>
  <si>
    <t>N02216</t>
  </si>
  <si>
    <t>俞璀璀 (Lizzy YU)</t>
  </si>
  <si>
    <t>品类管理副经理</t>
  </si>
  <si>
    <t>310107198703254947</t>
  </si>
  <si>
    <t>6226091211119528</t>
  </si>
  <si>
    <t>俞璀璀</t>
  </si>
  <si>
    <t>N02219</t>
  </si>
  <si>
    <t>王晓翠 (Ada Wang)</t>
  </si>
  <si>
    <t>化妆品渠道经理</t>
  </si>
  <si>
    <t>232330198305182825</t>
  </si>
  <si>
    <t>6226091211119536</t>
  </si>
  <si>
    <t>王晓翠</t>
  </si>
  <si>
    <t>N02220</t>
  </si>
  <si>
    <t>王文静 (Lisa Wang)</t>
  </si>
  <si>
    <t>412824198606280625</t>
  </si>
  <si>
    <t>6226091211119551</t>
  </si>
  <si>
    <t>王文静</t>
  </si>
  <si>
    <t>N02222</t>
  </si>
  <si>
    <t>余丽君 (Lilian Yu)</t>
  </si>
  <si>
    <t>助理品牌经理-美涛</t>
  </si>
  <si>
    <t>31010919861213458X</t>
  </si>
  <si>
    <t>6226091211120591</t>
  </si>
  <si>
    <t>余丽君</t>
  </si>
  <si>
    <t>N02225</t>
  </si>
  <si>
    <t>马琰彦 (Samantha Ma)</t>
  </si>
  <si>
    <t>POSM主任</t>
  </si>
  <si>
    <t>310110198806053724</t>
  </si>
  <si>
    <t>6226091211120617</t>
  </si>
  <si>
    <t>马琰彦</t>
  </si>
  <si>
    <t>N02227</t>
  </si>
  <si>
    <t>毛劲松 (James Mao)</t>
  </si>
  <si>
    <t>430103197109231037</t>
  </si>
  <si>
    <t>6226091211120567</t>
  </si>
  <si>
    <t>毛劲松</t>
  </si>
  <si>
    <t>N02229</t>
  </si>
  <si>
    <t>石伯坚 (Stone Shi)</t>
  </si>
  <si>
    <t>制造部控制经理</t>
  </si>
  <si>
    <t>321201197704011619</t>
  </si>
  <si>
    <t>6226091211120625</t>
  </si>
  <si>
    <t>石伯坚</t>
  </si>
  <si>
    <t>N02230</t>
  </si>
  <si>
    <t>郝新 (Xin Hao)</t>
  </si>
  <si>
    <t>412727198510163030</t>
  </si>
  <si>
    <t>6226091211120633</t>
  </si>
  <si>
    <t>郝新</t>
  </si>
  <si>
    <t>N02231</t>
  </si>
  <si>
    <t>王欢 (Huan Wang)</t>
  </si>
  <si>
    <t>称量配制生产工程师</t>
  </si>
  <si>
    <t>320829198512200434</t>
  </si>
  <si>
    <t>6226091211120641</t>
  </si>
  <si>
    <t>王欢</t>
  </si>
  <si>
    <t>N02232</t>
  </si>
  <si>
    <t>刘冯可 (Mark Liu)</t>
  </si>
  <si>
    <t>652927198506150291</t>
  </si>
  <si>
    <t>6226091211121185</t>
  </si>
  <si>
    <t>刘冯可</t>
  </si>
  <si>
    <t>N02233</t>
  </si>
  <si>
    <t>许赟朝 (Lisa Xu)</t>
  </si>
  <si>
    <t>重点客户销售副经理-北京华联</t>
  </si>
  <si>
    <t>632521198511130021</t>
  </si>
  <si>
    <t>6226091211121193</t>
  </si>
  <si>
    <t>许赟朝</t>
  </si>
  <si>
    <t>N02235</t>
  </si>
  <si>
    <t>贺宪锋 (Xianfeng He)</t>
  </si>
  <si>
    <t>生产翻班主管</t>
  </si>
  <si>
    <t>310112198212173633</t>
  </si>
  <si>
    <t>6226091211121201</t>
  </si>
  <si>
    <t>贺宪锋</t>
  </si>
  <si>
    <t>N02236</t>
  </si>
  <si>
    <t>刘炼 (Lian Liu)</t>
  </si>
  <si>
    <t>实验室分析工程师</t>
  </si>
  <si>
    <t>310104198201204019</t>
  </si>
  <si>
    <t>6226091211121219</t>
  </si>
  <si>
    <t>刘炼</t>
  </si>
  <si>
    <t>N02239</t>
  </si>
  <si>
    <t>邵元祺 (Jim Shao)</t>
  </si>
  <si>
    <t>能力发展部</t>
  </si>
  <si>
    <t>高级能力发展经理</t>
  </si>
  <si>
    <t>310103197409161619</t>
  </si>
  <si>
    <t>6226091211120708</t>
  </si>
  <si>
    <t>邵元祺</t>
  </si>
  <si>
    <t>D00195</t>
  </si>
  <si>
    <t>N02240</t>
  </si>
  <si>
    <t>龚琍 (Alina Gong)</t>
  </si>
  <si>
    <t>310230197811053725</t>
  </si>
  <si>
    <t>6226091211120765</t>
  </si>
  <si>
    <t>龚琍</t>
  </si>
  <si>
    <t>N02241</t>
  </si>
  <si>
    <t>林子焱</t>
  </si>
  <si>
    <t>供应链助理</t>
  </si>
  <si>
    <t>1500</t>
  </si>
  <si>
    <t>230715199204030022</t>
  </si>
  <si>
    <t>6226091211121367</t>
  </si>
  <si>
    <t>D00100</t>
  </si>
  <si>
    <t>N02242</t>
  </si>
  <si>
    <t>王佳春 (Spring Wang)</t>
  </si>
  <si>
    <t>护发品类管理主管</t>
  </si>
  <si>
    <t>310115198702100620</t>
  </si>
  <si>
    <t>6226091211121235</t>
  </si>
  <si>
    <t>王佳春</t>
  </si>
  <si>
    <t>N02243</t>
  </si>
  <si>
    <t>徐莉萍 (Penny Xu)</t>
  </si>
  <si>
    <t>人力资源专员-BP</t>
  </si>
  <si>
    <t>360502198708041624</t>
  </si>
  <si>
    <t>6226091211121243</t>
  </si>
  <si>
    <t>徐莉萍</t>
  </si>
  <si>
    <t>N02244</t>
  </si>
  <si>
    <t>张乾宇 (Max Zhang)</t>
  </si>
  <si>
    <t>高级市场和渠道研究经理</t>
  </si>
  <si>
    <t>320520197908141612</t>
  </si>
  <si>
    <t>6226091211120716</t>
  </si>
  <si>
    <t>张乾宇</t>
  </si>
  <si>
    <t>N02245</t>
  </si>
  <si>
    <t>杨超君 (Chloe Yang)</t>
  </si>
  <si>
    <t>需求计划主管</t>
  </si>
  <si>
    <t>31010419841214284X</t>
  </si>
  <si>
    <t>6226091211121276</t>
  </si>
  <si>
    <t>杨超君</t>
  </si>
  <si>
    <t>N02246</t>
  </si>
  <si>
    <t>张冰 (Boris Zhang)</t>
  </si>
  <si>
    <t>电子商务总监</t>
  </si>
  <si>
    <t>320102197310282416</t>
  </si>
  <si>
    <t>6226091211120732</t>
  </si>
  <si>
    <t>张冰</t>
  </si>
  <si>
    <t>N02247</t>
  </si>
  <si>
    <t>石银 (Davy Shi)</t>
  </si>
  <si>
    <t>生产经理</t>
  </si>
  <si>
    <t>32083019820106205X</t>
  </si>
  <si>
    <t>6226091211120757</t>
  </si>
  <si>
    <t>石银</t>
  </si>
  <si>
    <t>N02248</t>
  </si>
  <si>
    <t>张露 (Crystal Zhang)</t>
  </si>
  <si>
    <t>管理培训生-N02248</t>
  </si>
  <si>
    <t>310108199205173344</t>
  </si>
  <si>
    <t>6226091211121375</t>
  </si>
  <si>
    <t>张露</t>
  </si>
  <si>
    <t>N02249</t>
  </si>
  <si>
    <t>严志斌 (Sean Yan)</t>
  </si>
  <si>
    <t>管理培训生-N02249</t>
  </si>
  <si>
    <t>310113199110050051</t>
  </si>
  <si>
    <t>6226091211121383</t>
  </si>
  <si>
    <t>严志斌</t>
  </si>
  <si>
    <t>N02250</t>
  </si>
  <si>
    <t>张晓妍 (Stella Zhang)</t>
  </si>
  <si>
    <t>管理培训生-N02250</t>
  </si>
  <si>
    <t>12010719920508784X</t>
  </si>
  <si>
    <t>6226091211121391</t>
  </si>
  <si>
    <t>张晓妍</t>
  </si>
  <si>
    <t>N02251</t>
  </si>
  <si>
    <t>尤鑫 (Eunice You)</t>
  </si>
  <si>
    <t>管理培训生-N02251</t>
  </si>
  <si>
    <t>211002198905312041</t>
  </si>
  <si>
    <t>6226091211121409</t>
  </si>
  <si>
    <t>尤鑫</t>
  </si>
  <si>
    <t>N02252</t>
  </si>
  <si>
    <t>文蔷 (Alisa Wen)</t>
  </si>
  <si>
    <t>管理培训生-N02252</t>
  </si>
  <si>
    <t>420922199012218223</t>
  </si>
  <si>
    <t>6226091211121417</t>
  </si>
  <si>
    <t>文蔷</t>
  </si>
  <si>
    <t>N02253</t>
  </si>
  <si>
    <t>谢一冰 (Icy Xie)</t>
  </si>
  <si>
    <t>管理培训生-N02253</t>
  </si>
  <si>
    <t>440105199207081849</t>
  </si>
  <si>
    <t>6226091211121425</t>
  </si>
  <si>
    <t>谢一冰</t>
  </si>
  <si>
    <t>N02254</t>
  </si>
  <si>
    <t>余汶芨 (Lois Yu)</t>
  </si>
  <si>
    <t>管理培训生-N02254</t>
  </si>
  <si>
    <t>51110219890310072X</t>
  </si>
  <si>
    <t>6226091211121433</t>
  </si>
  <si>
    <t>余汶芨</t>
  </si>
  <si>
    <t>N02255</t>
  </si>
  <si>
    <t>于敏 (Amanda Yu)</t>
  </si>
  <si>
    <t>管理培训生-N02255</t>
  </si>
  <si>
    <t>370102199204031128</t>
  </si>
  <si>
    <t>6226091211121441</t>
  </si>
  <si>
    <t>于敏</t>
  </si>
  <si>
    <t>N02256</t>
  </si>
  <si>
    <t>袁思颖 (Bella Yuan)</t>
  </si>
  <si>
    <t>管理培训生-N02256</t>
  </si>
  <si>
    <t>420923199201210040</t>
  </si>
  <si>
    <t>6226091211121458</t>
  </si>
  <si>
    <t>袁思颖</t>
  </si>
  <si>
    <t>N02257</t>
  </si>
  <si>
    <t>向德成 (Thomas Xiang)</t>
  </si>
  <si>
    <t>管理培训生-N02257</t>
  </si>
  <si>
    <t>412828198704202132</t>
  </si>
  <si>
    <t>6226091211121466</t>
  </si>
  <si>
    <t>向德成</t>
  </si>
  <si>
    <t>N02258</t>
  </si>
  <si>
    <t>胡雨 (Chris Hu)</t>
  </si>
  <si>
    <t>管理培训生-N02258</t>
  </si>
  <si>
    <t>421087198911150176</t>
  </si>
  <si>
    <t>6226091211121482</t>
  </si>
  <si>
    <t>胡雨</t>
  </si>
  <si>
    <t>N02259</t>
  </si>
  <si>
    <t>曾超 (Darren Zeng)</t>
  </si>
  <si>
    <t>管理培训生-N02259</t>
  </si>
  <si>
    <t>360681199201190810</t>
  </si>
  <si>
    <t>6226091211121508</t>
  </si>
  <si>
    <t>曾超</t>
  </si>
  <si>
    <t>N02261</t>
  </si>
  <si>
    <t>郜慧莉 (Chelsey Gao)</t>
  </si>
  <si>
    <t>行政助理</t>
  </si>
  <si>
    <t>310112198511175620</t>
  </si>
  <si>
    <t>6226091211121326</t>
  </si>
  <si>
    <t>郜慧莉</t>
  </si>
  <si>
    <t>N02262</t>
  </si>
  <si>
    <t>高禕 (Gary Gao)</t>
  </si>
  <si>
    <t>品牌经理-美涛</t>
  </si>
  <si>
    <t>310112198508195233</t>
  </si>
  <si>
    <t>6226091211120773</t>
  </si>
  <si>
    <t>高禕</t>
  </si>
  <si>
    <t>N02263</t>
  </si>
  <si>
    <t>宋振华 (Zhenhua Song)</t>
  </si>
  <si>
    <t>护发产品前端开发实验室</t>
  </si>
  <si>
    <t>护发产品前端开发实验室高级研发经理</t>
  </si>
  <si>
    <t>14CE37956</t>
  </si>
  <si>
    <t>武汉招行解放公园支行</t>
  </si>
  <si>
    <t>6226090273374112</t>
  </si>
  <si>
    <t>SONG Zhenhua</t>
  </si>
  <si>
    <t>武汉</t>
  </si>
  <si>
    <t>D00206</t>
  </si>
  <si>
    <t>N02264</t>
  </si>
  <si>
    <t>朱俊 (John Zhu)</t>
  </si>
  <si>
    <t>通路管理副经理</t>
  </si>
  <si>
    <t>310115198611250156</t>
  </si>
  <si>
    <t>6226091211120799</t>
  </si>
  <si>
    <t>朱俊</t>
  </si>
  <si>
    <t>N02266</t>
  </si>
  <si>
    <t>蔡志波 (Tony Cai)</t>
  </si>
  <si>
    <t>320826198304123877</t>
  </si>
  <si>
    <t>6226091211120781</t>
  </si>
  <si>
    <t>蔡志波</t>
  </si>
  <si>
    <t>N02267</t>
  </si>
  <si>
    <t>余心牧 (Joyce Yu)</t>
  </si>
  <si>
    <t>Regional Marketing Executive</t>
  </si>
  <si>
    <t>310101198701221043</t>
  </si>
  <si>
    <t>6226091211120831</t>
  </si>
  <si>
    <t>余心牧</t>
  </si>
  <si>
    <t>N02270</t>
  </si>
  <si>
    <t>倪嘉卿 (Cheryl Ni)</t>
  </si>
  <si>
    <t>运营培训生-N02270</t>
  </si>
  <si>
    <t>310115199203013842</t>
  </si>
  <si>
    <t>6226091211121516</t>
  </si>
  <si>
    <t>倪嘉卿</t>
  </si>
  <si>
    <t>N02271</t>
  </si>
  <si>
    <t>张帆 (Fannie Zhang)</t>
  </si>
  <si>
    <t>运营培训生-N02271</t>
  </si>
  <si>
    <t>331082198912196949</t>
  </si>
  <si>
    <t>6226091211121532</t>
  </si>
  <si>
    <t>张帆</t>
  </si>
  <si>
    <t>N02272</t>
  </si>
  <si>
    <t>张超 (Jan Zhang)</t>
  </si>
  <si>
    <t>运营培训生-N02272</t>
  </si>
  <si>
    <t>622102199109270618</t>
  </si>
  <si>
    <t>6226091211121557</t>
  </si>
  <si>
    <t>张超</t>
  </si>
  <si>
    <t>N02273</t>
  </si>
  <si>
    <t>王燕 (Ivan Wang)</t>
  </si>
  <si>
    <t>运营培训生-N02273</t>
  </si>
  <si>
    <t>310230199202035184</t>
  </si>
  <si>
    <t>6226091211121565</t>
  </si>
  <si>
    <t>王燕</t>
  </si>
  <si>
    <t>N02274</t>
  </si>
  <si>
    <t>陈韫文 (Chris Chen)</t>
  </si>
  <si>
    <t>管理培训生-N02274</t>
  </si>
  <si>
    <t>320602199107061518</t>
  </si>
  <si>
    <t>6226091211121573</t>
  </si>
  <si>
    <t>陈韫文</t>
  </si>
  <si>
    <t>N02275</t>
  </si>
  <si>
    <t>李文龙</t>
  </si>
  <si>
    <t>51102319860415947X</t>
  </si>
  <si>
    <t>6226091211121581</t>
  </si>
  <si>
    <t>N02277</t>
  </si>
  <si>
    <t>黄强</t>
  </si>
  <si>
    <t>设备操作工</t>
  </si>
  <si>
    <t>430281198905035319</t>
  </si>
  <si>
    <t>6226091211121607</t>
  </si>
  <si>
    <t>N02278</t>
  </si>
  <si>
    <t>郭方</t>
  </si>
  <si>
    <t>410926198806231621</t>
  </si>
  <si>
    <t>6226091211121763</t>
  </si>
  <si>
    <t>N02279</t>
  </si>
  <si>
    <t>曾勇</t>
  </si>
  <si>
    <t>513522198010111017</t>
  </si>
  <si>
    <t>6226091211121615</t>
  </si>
  <si>
    <t>N02280</t>
  </si>
  <si>
    <t>万海鸥</t>
  </si>
  <si>
    <t>320922198603114428</t>
  </si>
  <si>
    <t>6226091211121623</t>
  </si>
  <si>
    <t>N02281</t>
  </si>
  <si>
    <t>李二龙</t>
  </si>
  <si>
    <t>41282719891010254X</t>
  </si>
  <si>
    <t>6226091211121631</t>
  </si>
  <si>
    <t>N02282</t>
  </si>
  <si>
    <t>关保成</t>
  </si>
  <si>
    <t>342127198102078936</t>
  </si>
  <si>
    <t>6226091211121649</t>
  </si>
  <si>
    <t>N02284</t>
  </si>
  <si>
    <t>翁玉成</t>
  </si>
  <si>
    <t>413026198708268758</t>
  </si>
  <si>
    <t>6226091211121672</t>
  </si>
  <si>
    <t>N02285</t>
  </si>
  <si>
    <t>解传丽</t>
  </si>
  <si>
    <t>412324197702275525</t>
  </si>
  <si>
    <t>6226091211121698</t>
  </si>
  <si>
    <t>N02286</t>
  </si>
  <si>
    <t>范又方</t>
  </si>
  <si>
    <t>612524199203251876</t>
  </si>
  <si>
    <t>6226091211121706</t>
  </si>
  <si>
    <t>N02287</t>
  </si>
  <si>
    <t>胡国龙</t>
  </si>
  <si>
    <t>342423199002272278</t>
  </si>
  <si>
    <t>6226091211121722</t>
  </si>
  <si>
    <t>N02288</t>
  </si>
  <si>
    <t>郝甜甜</t>
  </si>
  <si>
    <t>420983198911032113</t>
  </si>
  <si>
    <t>6226091211121748</t>
  </si>
  <si>
    <t>N02289</t>
  </si>
  <si>
    <t>王晴磊 (Ailsa Wang)</t>
  </si>
  <si>
    <t>310103198701077064</t>
  </si>
  <si>
    <t>6226091211121771</t>
  </si>
  <si>
    <t>王晴磊</t>
  </si>
  <si>
    <t>N02290</t>
  </si>
  <si>
    <t>何毅磊 (Abner He)</t>
  </si>
  <si>
    <t>310230199201113718</t>
  </si>
  <si>
    <t>6226091211121755</t>
  </si>
  <si>
    <t>何毅磊</t>
  </si>
  <si>
    <t>N02292</t>
  </si>
  <si>
    <t>郝婷婷 (Helena Hao)</t>
  </si>
  <si>
    <t>Talent &amp; OD</t>
  </si>
  <si>
    <t>Regional HR AD-Talent&amp;OD</t>
  </si>
  <si>
    <t>110101198308100547</t>
  </si>
  <si>
    <t>6226091211121797</t>
  </si>
  <si>
    <t>郝婷婷</t>
  </si>
  <si>
    <t>D00188</t>
  </si>
  <si>
    <t>N02294</t>
  </si>
  <si>
    <t>史伟莉 (Lily Shi)</t>
  </si>
  <si>
    <t>零售行政助理</t>
  </si>
  <si>
    <t>341223198911250328</t>
  </si>
  <si>
    <t>6226091211120872</t>
  </si>
  <si>
    <t>史伟莉</t>
  </si>
  <si>
    <t>N02295</t>
  </si>
  <si>
    <t>钱佩 (Cherry Qian)</t>
  </si>
  <si>
    <t>Regional VP Human Resources</t>
  </si>
  <si>
    <t>320204197006102028</t>
  </si>
  <si>
    <t>6226091211120898</t>
  </si>
  <si>
    <t>钱佩</t>
  </si>
  <si>
    <t>N02296</t>
  </si>
  <si>
    <t>武琦珂 (Chloe Wu)</t>
  </si>
  <si>
    <t>法律顾问</t>
  </si>
  <si>
    <t>410203198709100520</t>
  </si>
  <si>
    <t>6226091211120906</t>
  </si>
  <si>
    <t>武琦珂</t>
  </si>
  <si>
    <t>N02297</t>
  </si>
  <si>
    <t>张武 (Lennie Zhang)</t>
  </si>
  <si>
    <t>362202198402110311</t>
  </si>
  <si>
    <t>6226091211120922</t>
  </si>
  <si>
    <t>张武</t>
  </si>
  <si>
    <t>N02299</t>
  </si>
  <si>
    <t>盛园媛 (Yvonne Sheng)</t>
  </si>
  <si>
    <t>650108199102230025</t>
  </si>
  <si>
    <t>6226091211120955</t>
  </si>
  <si>
    <t>盛园媛</t>
  </si>
  <si>
    <t>N02300</t>
  </si>
  <si>
    <t>Markus Daburger</t>
  </si>
  <si>
    <t>中国区制造部</t>
  </si>
  <si>
    <t>Manufacturing Director China</t>
  </si>
  <si>
    <t>1585</t>
  </si>
  <si>
    <t>C4K5TGHHG</t>
  </si>
  <si>
    <t>6226091211120856</t>
  </si>
  <si>
    <t>DABURGER MARKUS CHRISTIAN</t>
  </si>
  <si>
    <t>D00168</t>
  </si>
  <si>
    <t>N02301</t>
  </si>
  <si>
    <t>Leah Gesing</t>
  </si>
  <si>
    <t>C1V556YWO</t>
  </si>
  <si>
    <t>6226091211120971</t>
  </si>
  <si>
    <t>GESING LEAH MAGDA</t>
  </si>
  <si>
    <t>N02302</t>
  </si>
  <si>
    <t>Krystian Zychlewicz</t>
  </si>
  <si>
    <t>Reg.Business Controlling Mgr.</t>
  </si>
  <si>
    <t>EB8148064</t>
  </si>
  <si>
    <t>6226091211121151</t>
  </si>
  <si>
    <t>ZYCHLEWICZ KRYSTIAN MARCIN</t>
  </si>
  <si>
    <t>N02303</t>
  </si>
  <si>
    <t>Frank Labahn</t>
  </si>
  <si>
    <t>Head of Supply Chain</t>
  </si>
  <si>
    <t>C1NX9PP1R</t>
  </si>
  <si>
    <t>6226091212130938</t>
  </si>
  <si>
    <t>LABAHN FRANK</t>
  </si>
  <si>
    <t>N02304</t>
  </si>
  <si>
    <t>Angela Nibungco</t>
  </si>
  <si>
    <t>Reg.Senior Brand Manager-Face</t>
  </si>
  <si>
    <t>EB4863111</t>
  </si>
  <si>
    <t>6226091211121169</t>
  </si>
  <si>
    <t>NIBUNGCO ANGELA CECILIA</t>
  </si>
  <si>
    <t>N02305</t>
  </si>
  <si>
    <t>夏寅政 (Harliry Xia)</t>
  </si>
  <si>
    <t>数字媒体部</t>
  </si>
  <si>
    <t>Digital Manager</t>
  </si>
  <si>
    <t>1103</t>
  </si>
  <si>
    <t>310107198611213021</t>
  </si>
  <si>
    <t>6226091211121177</t>
  </si>
  <si>
    <t>夏寅政</t>
  </si>
  <si>
    <t>D00193</t>
  </si>
  <si>
    <t>N02306</t>
  </si>
  <si>
    <t>Lee Kyung Hee</t>
  </si>
  <si>
    <t>财务总监</t>
  </si>
  <si>
    <t>9220</t>
  </si>
  <si>
    <t>SQ0165329</t>
  </si>
  <si>
    <t>6226091212130979</t>
  </si>
  <si>
    <t>LEE KYUNG HEE</t>
  </si>
  <si>
    <t>N02308</t>
  </si>
  <si>
    <t>Yoshiharu Ashizawa</t>
  </si>
  <si>
    <t>护肤研发部</t>
  </si>
  <si>
    <t>远东区护肤产品开发总监</t>
  </si>
  <si>
    <t>TZ1048787</t>
  </si>
  <si>
    <t>6226091212131118</t>
  </si>
  <si>
    <t>Ashizawa Yoshiharu</t>
  </si>
  <si>
    <t>D00014</t>
  </si>
  <si>
    <t>N02311</t>
  </si>
  <si>
    <t>浦焱华 (Phylicia Pu)</t>
  </si>
  <si>
    <t>初级包装开发工程师</t>
  </si>
  <si>
    <t>310230199102083728</t>
  </si>
  <si>
    <t>6226091211120963</t>
  </si>
  <si>
    <t>浦焱华</t>
  </si>
  <si>
    <t>N02313</t>
  </si>
  <si>
    <t>黄相洁 (Marianne Huang)</t>
  </si>
  <si>
    <t>供应计划员-SC</t>
  </si>
  <si>
    <t>310104198806291223</t>
  </si>
  <si>
    <t>6226091211121102</t>
  </si>
  <si>
    <t>黄相洁</t>
  </si>
  <si>
    <t>N02314</t>
  </si>
  <si>
    <t>王奕达 (Mark Wang)</t>
  </si>
  <si>
    <t>140107198707161738</t>
  </si>
  <si>
    <t>6226091211121086</t>
  </si>
  <si>
    <t>王奕达</t>
  </si>
  <si>
    <t>N02315</t>
  </si>
  <si>
    <t>宣智</t>
  </si>
  <si>
    <t>设备管理员</t>
  </si>
  <si>
    <t>340822199106100212</t>
  </si>
  <si>
    <t>6226091211120989</t>
  </si>
  <si>
    <t>N02316</t>
  </si>
  <si>
    <t>庞骏骏</t>
  </si>
  <si>
    <t>342201199107076418</t>
  </si>
  <si>
    <t>6226091211120997</t>
  </si>
  <si>
    <t>N02317</t>
  </si>
  <si>
    <t>王朝瑞</t>
  </si>
  <si>
    <t>342422198802134294</t>
  </si>
  <si>
    <t>6226091211121003</t>
  </si>
  <si>
    <t>N02319</t>
  </si>
  <si>
    <t>孟锐</t>
  </si>
  <si>
    <t>341225199306065586</t>
  </si>
  <si>
    <t>6226091211121128</t>
  </si>
  <si>
    <t>N02320</t>
  </si>
  <si>
    <t>赵廷娟</t>
  </si>
  <si>
    <t>371324198201308721</t>
  </si>
  <si>
    <t>6226091211121029</t>
  </si>
  <si>
    <t>N02321</t>
  </si>
  <si>
    <t>刘加荣</t>
  </si>
  <si>
    <t>341225198807049168</t>
  </si>
  <si>
    <t>6226091211121037</t>
  </si>
  <si>
    <t>N02322</t>
  </si>
  <si>
    <t>吴小明</t>
  </si>
  <si>
    <t>500241198707015728</t>
  </si>
  <si>
    <t>6226091211121045</t>
  </si>
  <si>
    <t>N02323</t>
  </si>
  <si>
    <t>白艳红</t>
  </si>
  <si>
    <t>340322198108157827</t>
  </si>
  <si>
    <t>6226091211121052</t>
  </si>
  <si>
    <t>N02324</t>
  </si>
  <si>
    <t>王金花</t>
  </si>
  <si>
    <t>412925197604045848</t>
  </si>
  <si>
    <t>6226091211121078</t>
  </si>
  <si>
    <t>N02325</t>
  </si>
  <si>
    <t>黄培育 (Penny Huang)</t>
  </si>
  <si>
    <t>高级重点客户销售经理-家乐福</t>
  </si>
  <si>
    <t>310107198012190825</t>
  </si>
  <si>
    <t>6226091211121136</t>
  </si>
  <si>
    <t>黄培育</t>
  </si>
  <si>
    <t>N02326</t>
  </si>
  <si>
    <t>潘勤 (Monica Pan)</t>
  </si>
  <si>
    <t>高级重点客户销售经理-屈臣氏</t>
  </si>
  <si>
    <t>310115197802073223</t>
  </si>
  <si>
    <t>6226091212130946</t>
  </si>
  <si>
    <t>潘勤</t>
  </si>
  <si>
    <t>N02327</t>
  </si>
  <si>
    <t>封雷 (Ray Feng)</t>
  </si>
  <si>
    <t>310227198706302810</t>
  </si>
  <si>
    <t>6226091212130961</t>
  </si>
  <si>
    <t>封雷</t>
  </si>
  <si>
    <t>N02328</t>
  </si>
  <si>
    <t>杭梦蛟 (Micheal Hang)</t>
  </si>
  <si>
    <t>销售行政助理-屈臣氏</t>
  </si>
  <si>
    <t>310109199004240017</t>
  </si>
  <si>
    <t>6226091212130953</t>
  </si>
  <si>
    <t>杭梦蛟</t>
  </si>
  <si>
    <t>N02329</t>
  </si>
  <si>
    <t>肖培 (Xiao Pei)</t>
  </si>
  <si>
    <t>培训执行副经理—COS渠道</t>
  </si>
  <si>
    <t>420621198402180024</t>
  </si>
  <si>
    <t>6226091212130987</t>
  </si>
  <si>
    <t>肖培</t>
  </si>
  <si>
    <t>N02330</t>
  </si>
  <si>
    <t>范晓文 (Jeff Fan)</t>
  </si>
  <si>
    <t>全国经销商营运副总监</t>
  </si>
  <si>
    <t>430103196811062515</t>
  </si>
  <si>
    <t>6226091212130995</t>
  </si>
  <si>
    <t>范晓文</t>
  </si>
  <si>
    <t>N02331</t>
  </si>
  <si>
    <t>杨英姿 (Lucy Yang)</t>
  </si>
  <si>
    <t>东区区域销售总监</t>
  </si>
  <si>
    <t>342601197203100660</t>
  </si>
  <si>
    <t>6226091212131019</t>
  </si>
  <si>
    <t>杨英姿</t>
  </si>
  <si>
    <t>N02332</t>
  </si>
  <si>
    <t>刘强 (Liu Qiang)</t>
  </si>
  <si>
    <t>612322198202260019</t>
  </si>
  <si>
    <t>6226091212131001</t>
  </si>
  <si>
    <t>刘强</t>
  </si>
  <si>
    <t>N02333</t>
  </si>
  <si>
    <t>陈亮 (George Chen)</t>
  </si>
  <si>
    <t>护肤产品前端开发实验室</t>
  </si>
  <si>
    <t>护肤产品前端开发实验室高级研发经理</t>
  </si>
  <si>
    <t>310112198208026411</t>
  </si>
  <si>
    <t>6226091212131027</t>
  </si>
  <si>
    <t>陈亮</t>
  </si>
  <si>
    <t>D00203</t>
  </si>
  <si>
    <t>N02334</t>
  </si>
  <si>
    <t>王君波 (Tersee Wang)</t>
  </si>
  <si>
    <t>310105198508111614</t>
  </si>
  <si>
    <t>6226091212131035</t>
  </si>
  <si>
    <t>王君波</t>
  </si>
  <si>
    <t>N02335</t>
  </si>
  <si>
    <t>单小一</t>
  </si>
  <si>
    <t>销售行政助理-COS</t>
  </si>
  <si>
    <t>310104199107291229</t>
  </si>
  <si>
    <t>6226091212131043</t>
  </si>
  <si>
    <t>N02337</t>
  </si>
  <si>
    <t>樊俊伟 (Felix Fan)</t>
  </si>
  <si>
    <t>品牌保护总监</t>
  </si>
  <si>
    <t>522526198204153019</t>
  </si>
  <si>
    <t>6226091212131068</t>
  </si>
  <si>
    <t>樊俊伟</t>
  </si>
  <si>
    <t>N02338</t>
  </si>
  <si>
    <t>杨月欣 (Rena)</t>
  </si>
  <si>
    <t>电子商务经理</t>
  </si>
  <si>
    <t>530302198607150320</t>
  </si>
  <si>
    <t>6226091212131159</t>
  </si>
  <si>
    <t>杨月欣</t>
  </si>
  <si>
    <t>N02339</t>
  </si>
  <si>
    <t>许瑾 (Kate Xu)</t>
  </si>
  <si>
    <t>Regional HR Talent Manager</t>
  </si>
  <si>
    <t>310115198707261941</t>
  </si>
  <si>
    <t>6226091212131142</t>
  </si>
  <si>
    <t>许瑾</t>
  </si>
  <si>
    <t>N02341</t>
  </si>
  <si>
    <t>陈成 (Sissi Chen)</t>
  </si>
  <si>
    <t>310103199002175022</t>
  </si>
  <si>
    <t>6226091212131167</t>
  </si>
  <si>
    <t>陈成</t>
  </si>
  <si>
    <t>N02342</t>
  </si>
  <si>
    <t>娄得敏</t>
  </si>
  <si>
    <t>辽宁省区销售主任</t>
  </si>
  <si>
    <t>211382197812272646</t>
  </si>
  <si>
    <t>6226091212131126</t>
  </si>
  <si>
    <t>210700</t>
  </si>
  <si>
    <t>锦州市</t>
  </si>
  <si>
    <t>N02343</t>
  </si>
  <si>
    <t>黎姗 (Kristen Li)</t>
  </si>
  <si>
    <t>Regional Digital Manager</t>
  </si>
  <si>
    <t>440104198609040029</t>
  </si>
  <si>
    <t>6226091212131092</t>
  </si>
  <si>
    <t>黎姗</t>
  </si>
  <si>
    <t>N02344</t>
  </si>
  <si>
    <t>杨昌龙 (Ken Yang)</t>
  </si>
  <si>
    <t>项目经理</t>
  </si>
  <si>
    <t>522101198810057634</t>
  </si>
  <si>
    <t>6226091212131175</t>
  </si>
  <si>
    <t>杨昌龙</t>
  </si>
  <si>
    <t>N02345</t>
  </si>
  <si>
    <t>赵佳</t>
  </si>
  <si>
    <t>500234199203162442</t>
  </si>
  <si>
    <t>6226091212131233</t>
  </si>
  <si>
    <t>N02346</t>
  </si>
  <si>
    <t>杨太志</t>
  </si>
  <si>
    <t>520202198802257679</t>
  </si>
  <si>
    <t>6226091212131357</t>
  </si>
  <si>
    <t>N02347</t>
  </si>
  <si>
    <t>李成森</t>
  </si>
  <si>
    <t>340323198801197110</t>
  </si>
  <si>
    <t>6226091212131308</t>
  </si>
  <si>
    <t>N02348</t>
  </si>
  <si>
    <t>李霞</t>
  </si>
  <si>
    <t>34283019780610142X</t>
  </si>
  <si>
    <t>6226091212131258</t>
  </si>
  <si>
    <t>N02349</t>
  </si>
  <si>
    <t>杨亚周</t>
  </si>
  <si>
    <t>622825198210240913</t>
  </si>
  <si>
    <t>6226091212131316</t>
  </si>
  <si>
    <t>N02350</t>
  </si>
  <si>
    <t>李伟</t>
  </si>
  <si>
    <t>342225199012122427</t>
  </si>
  <si>
    <t>6226091212131266</t>
  </si>
  <si>
    <t>N02351</t>
  </si>
  <si>
    <t>王红</t>
  </si>
  <si>
    <t>371324199201058085</t>
  </si>
  <si>
    <t>6226091212131241</t>
  </si>
  <si>
    <t>N02352</t>
  </si>
  <si>
    <t>曾佑强</t>
  </si>
  <si>
    <t>43120219930927361X</t>
  </si>
  <si>
    <t>6226091212131282</t>
  </si>
  <si>
    <t>N02353</t>
  </si>
  <si>
    <t>王应辉</t>
  </si>
  <si>
    <t>上海物料管理部</t>
  </si>
  <si>
    <t>32128119930921373X</t>
  </si>
  <si>
    <t>6226091212131225</t>
  </si>
  <si>
    <t>D00098</t>
  </si>
  <si>
    <t>N02354</t>
  </si>
  <si>
    <t>杨义远</t>
  </si>
  <si>
    <t>320381198606104134</t>
  </si>
  <si>
    <t>6226091212131373</t>
  </si>
  <si>
    <t>N02355</t>
  </si>
  <si>
    <t>顾燕晴 (Wendy Gu)</t>
  </si>
  <si>
    <t>上海工厂行政专员</t>
  </si>
  <si>
    <t>310229198706154427</t>
  </si>
  <si>
    <t>6226091212131365</t>
  </si>
  <si>
    <t>顾燕晴</t>
  </si>
  <si>
    <t>N02357</t>
  </si>
  <si>
    <t>朱瑞祥 (Rock Zhu)</t>
  </si>
  <si>
    <t>DRP主管</t>
  </si>
  <si>
    <t>310103198509246032</t>
  </si>
  <si>
    <t>6226091212131209</t>
  </si>
  <si>
    <t>朱瑞祥</t>
  </si>
  <si>
    <t>N02358</t>
  </si>
  <si>
    <t>刘辉 (Sophie Liu)</t>
  </si>
  <si>
    <t>Executive Assistant-Finance</t>
  </si>
  <si>
    <t>320322198408210024</t>
  </si>
  <si>
    <t>6226091212131183</t>
  </si>
  <si>
    <t>刘辉</t>
  </si>
  <si>
    <t>N02359</t>
  </si>
  <si>
    <t>王玉婷 (Tina Wang)</t>
  </si>
  <si>
    <t>31010419920709402X</t>
  </si>
  <si>
    <t>6226091212131332</t>
  </si>
  <si>
    <t>王玉婷</t>
  </si>
  <si>
    <t>N02360</t>
  </si>
  <si>
    <t>徐惟捷 (Jeff Xu)</t>
  </si>
  <si>
    <t>品牌群经理-男士</t>
  </si>
  <si>
    <t>310103198501094070</t>
  </si>
  <si>
    <t>6226091212131498</t>
  </si>
  <si>
    <t>N02362</t>
  </si>
  <si>
    <t>姜令鑫</t>
  </si>
  <si>
    <t>210624198311120018</t>
  </si>
  <si>
    <t>6226091212131191</t>
  </si>
  <si>
    <t>N02363</t>
  </si>
  <si>
    <t>张亚玲 (Luna Zhang)</t>
  </si>
  <si>
    <t>西区销售财务控制部会计</t>
  </si>
  <si>
    <t>620422198706015143</t>
  </si>
  <si>
    <t>6226091212131431</t>
  </si>
  <si>
    <t>N02365</t>
  </si>
  <si>
    <t>赵小星 (Denny Zhao)</t>
  </si>
  <si>
    <t>通路行销部项目经理</t>
  </si>
  <si>
    <t>331081198702275618</t>
  </si>
  <si>
    <t>N02366</t>
  </si>
  <si>
    <t>金嘉雯</t>
  </si>
  <si>
    <t>310104198804151227</t>
  </si>
  <si>
    <t>6226091212131399</t>
  </si>
  <si>
    <t>N02368</t>
  </si>
  <si>
    <t>卢广练 (Alex Lu)</t>
  </si>
  <si>
    <t>供应链总监</t>
  </si>
  <si>
    <t>44062319730530121X</t>
  </si>
  <si>
    <t>6226091212131423</t>
  </si>
  <si>
    <t>N02369</t>
  </si>
  <si>
    <t>张菊芳 (Cindy Zhang)</t>
  </si>
  <si>
    <t>34242619841022304X</t>
  </si>
  <si>
    <t>6226091212131472</t>
  </si>
  <si>
    <t>N02370</t>
  </si>
  <si>
    <t>杨健</t>
  </si>
  <si>
    <t>342201198605100439</t>
  </si>
  <si>
    <t>6226091212131456</t>
  </si>
  <si>
    <t>N02371</t>
  </si>
  <si>
    <t>周晓亮 (Shino Zhou)</t>
  </si>
  <si>
    <t>44058219870403551X</t>
  </si>
  <si>
    <t>6226091212131613</t>
  </si>
  <si>
    <t>N02372</t>
  </si>
  <si>
    <t>徐文漪 (Fanny Xu)</t>
  </si>
  <si>
    <t>管理培训生-N02372</t>
  </si>
  <si>
    <t>31010919910407452X</t>
  </si>
  <si>
    <t>6226091212131522</t>
  </si>
  <si>
    <t>N02373</t>
  </si>
  <si>
    <t>何雨馨 (Rose He)</t>
  </si>
  <si>
    <t>管理培训生-N02373</t>
  </si>
  <si>
    <t>421125199407035524</t>
  </si>
  <si>
    <t>6226091212131589</t>
  </si>
  <si>
    <t>N02374</t>
  </si>
  <si>
    <t>奚熙 (Andrea Xi)</t>
  </si>
  <si>
    <t>管理培训生-N02374</t>
  </si>
  <si>
    <t>310115199112180661</t>
  </si>
  <si>
    <t>6226091212131548</t>
  </si>
  <si>
    <t>N02375</t>
  </si>
  <si>
    <t>李东帆 (Young Li)</t>
  </si>
  <si>
    <t>管理培训生-N02375</t>
  </si>
  <si>
    <t>310115199304151910</t>
  </si>
  <si>
    <t>6226091212131571</t>
  </si>
  <si>
    <t>N02376</t>
  </si>
  <si>
    <t>孙在欣 (Ethan Sun)</t>
  </si>
  <si>
    <t>管理培训生-N02376</t>
  </si>
  <si>
    <t>310109199303241511</t>
  </si>
  <si>
    <t>6226091212131563</t>
  </si>
  <si>
    <t>N02377</t>
  </si>
  <si>
    <t>刘益畅 (Jack Liu)</t>
  </si>
  <si>
    <t>管理培训生-N02377</t>
  </si>
  <si>
    <t>320322199204260032</t>
  </si>
  <si>
    <t>6226091212131605</t>
  </si>
  <si>
    <t>N02378</t>
  </si>
  <si>
    <t>王俊杰 (Joshua Wang)</t>
  </si>
  <si>
    <t>管理培训生-N02378</t>
  </si>
  <si>
    <t>371327199203300217</t>
  </si>
  <si>
    <t>6226091212131555</t>
  </si>
  <si>
    <t>N02382</t>
  </si>
  <si>
    <t>王兴俊 (Jason Wang)</t>
  </si>
  <si>
    <t>320981198210040990</t>
  </si>
  <si>
    <t>6226091212131449</t>
  </si>
  <si>
    <t>N02385</t>
  </si>
  <si>
    <t>卢伟 (Jacky Lu)</t>
  </si>
  <si>
    <t>浙江省区地区销售经理</t>
  </si>
  <si>
    <t>340811198310156316</t>
  </si>
  <si>
    <t>6226091212131407</t>
  </si>
  <si>
    <t>卢伟</t>
  </si>
  <si>
    <t>N02386</t>
  </si>
  <si>
    <t>王光浩 (Bright Wang)</t>
  </si>
  <si>
    <t>电子商务重点客户主管</t>
  </si>
  <si>
    <t>37070519900120203X</t>
  </si>
  <si>
    <t>N02387</t>
  </si>
  <si>
    <t>田长征</t>
  </si>
  <si>
    <t>鲁西省区地区销售经理</t>
  </si>
  <si>
    <t>370102197804062535</t>
  </si>
  <si>
    <t>6226091212131621</t>
  </si>
  <si>
    <t>N02389</t>
  </si>
  <si>
    <t>王大卫 (David Wang)</t>
  </si>
  <si>
    <t>610103199007080015</t>
  </si>
  <si>
    <t>N02390</t>
  </si>
  <si>
    <t>兰岚 (Flora Lan)</t>
  </si>
  <si>
    <t>晋蒙省区地区销售代表</t>
  </si>
  <si>
    <t>150426198111040326</t>
  </si>
  <si>
    <t>150200</t>
  </si>
  <si>
    <t>包头市</t>
  </si>
  <si>
    <t>N02391</t>
  </si>
  <si>
    <t>陈艳</t>
  </si>
  <si>
    <t>140202198110236526</t>
  </si>
  <si>
    <t>140200</t>
  </si>
  <si>
    <t>大同市</t>
  </si>
  <si>
    <t>N02392</t>
  </si>
  <si>
    <t>李莉</t>
  </si>
  <si>
    <t>北二区销售行政-大区</t>
  </si>
  <si>
    <t>370982198402027681</t>
  </si>
  <si>
    <t>行标签</t>
  </si>
  <si>
    <t>总计</t>
  </si>
  <si>
    <t>求和项:RETENTION (税前)</t>
  </si>
  <si>
    <t>求和项:Sigh-on bonus</t>
  </si>
  <si>
    <t>求和项:应发工资</t>
  </si>
  <si>
    <t>求和项:企业金额</t>
  </si>
  <si>
    <t>求和项:企业补缴</t>
  </si>
  <si>
    <t>求和项:养老保险个人金额</t>
  </si>
  <si>
    <t>求和项:养老保险个人补缴2</t>
  </si>
  <si>
    <t>求和项:医疗保险企业金额</t>
  </si>
  <si>
    <t>求和项:医疗保险企业补缴</t>
  </si>
  <si>
    <t>求和项:医疗保险个人金额</t>
  </si>
  <si>
    <t>求和项:医疗保险个人补缴</t>
  </si>
  <si>
    <t>求和项:失业保险企业金额</t>
  </si>
  <si>
    <t>求和项:失业保险企业补缴</t>
  </si>
  <si>
    <t>求和项:工伤保险企业金额</t>
  </si>
  <si>
    <t>求和项:工伤保险企业补缴</t>
  </si>
  <si>
    <t>求和项:生育保险企业金额</t>
  </si>
  <si>
    <t>求和项:生育保险企业补缴</t>
  </si>
  <si>
    <t>求和项:公积金个人金额</t>
  </si>
  <si>
    <t>求和项:公积金个人补缴</t>
  </si>
  <si>
    <t>求和项:公积金企业金额</t>
  </si>
  <si>
    <t>求和项:公积金企业补缴</t>
  </si>
  <si>
    <t>求和项:补充医疗个人金额</t>
  </si>
  <si>
    <t>求和项:补充医疗个人补缴</t>
  </si>
  <si>
    <t>求和项:补充医疗个人补缴2</t>
  </si>
  <si>
    <t>求和项:补充医疗企业金额</t>
  </si>
  <si>
    <t>求和项:补充医疗企业补缴</t>
  </si>
  <si>
    <t>求和项:其他个人金额</t>
  </si>
  <si>
    <t>求和项:其他企业补缴</t>
  </si>
  <si>
    <t>求和项:其他个人补缴</t>
  </si>
  <si>
    <t>求和项:个税</t>
  </si>
  <si>
    <t>应发工资</t>
    <phoneticPr fontId="2" type="noConversion"/>
  </si>
  <si>
    <t>RETENTION</t>
    <phoneticPr fontId="2" type="noConversion"/>
  </si>
  <si>
    <t>Sigh-on bonus</t>
    <phoneticPr fontId="2" type="noConversion"/>
  </si>
  <si>
    <t>养老保险公司金额</t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</si>
  <si>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企业补缴</t>
    </r>
    <phoneticPr fontId="2" type="noConversion"/>
  </si>
  <si>
    <r>
      <rPr>
        <sz val="11"/>
        <color rgb="FF9C0006"/>
        <rFont val="宋体"/>
        <family val="3"/>
        <charset val="134"/>
      </rPr>
      <t>养老保险公司金额</t>
    </r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</si>
  <si>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养老保险个人补缴</t>
    </r>
    <r>
      <rPr>
        <sz val="11"/>
        <color theme="1"/>
        <rFont val="Arial"/>
        <family val="2"/>
        <charset val="134"/>
      </rPr>
      <t>2</t>
    </r>
    <phoneticPr fontId="2" type="noConversion"/>
  </si>
  <si>
    <t>养老保险个人</t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</si>
  <si>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医疗保险企业补缴</t>
    </r>
    <phoneticPr fontId="2" type="noConversion"/>
  </si>
  <si>
    <r>
      <rPr>
        <sz val="11"/>
        <color rgb="FF9C0006"/>
        <rFont val="宋体"/>
        <family val="3"/>
        <charset val="134"/>
      </rPr>
      <t>医疗保险企业</t>
    </r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</si>
  <si>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医疗保险个人金额</t>
    </r>
    <phoneticPr fontId="2" type="noConversion"/>
  </si>
  <si>
    <r>
      <rPr>
        <sz val="11"/>
        <color rgb="FF9C0006"/>
        <rFont val="宋体"/>
        <family val="3"/>
        <charset val="134"/>
      </rPr>
      <t>医疗保险个人</t>
    </r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</si>
  <si>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失业保险企业金额</t>
    </r>
    <phoneticPr fontId="2" type="noConversion"/>
  </si>
  <si>
    <t>失业保险企业</t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</si>
  <si>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工伤保险企业补缴</t>
    </r>
    <phoneticPr fontId="2" type="noConversion"/>
  </si>
  <si>
    <r>
      <rPr>
        <sz val="11"/>
        <color rgb="FF9C0006"/>
        <rFont val="宋体"/>
        <family val="3"/>
        <charset val="134"/>
      </rPr>
      <t>工伤保险企业</t>
    </r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</si>
  <si>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公积金个人补缴</t>
    </r>
    <phoneticPr fontId="2" type="noConversion"/>
  </si>
  <si>
    <r>
      <rPr>
        <sz val="11"/>
        <color rgb="FF9C0006"/>
        <rFont val="宋体"/>
        <family val="3"/>
        <charset val="134"/>
      </rPr>
      <t>公积金个人</t>
    </r>
    <phoneticPr fontId="2" type="noConversion"/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</si>
  <si>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公积金企业金额</t>
    </r>
    <phoneticPr fontId="2" type="noConversion"/>
  </si>
  <si>
    <r>
      <rPr>
        <sz val="11"/>
        <color rgb="FF9C0006"/>
        <rFont val="宋体"/>
        <family val="3"/>
        <charset val="134"/>
      </rPr>
      <t>公积金企业</t>
    </r>
    <phoneticPr fontId="2" type="noConversion"/>
  </si>
  <si>
    <r>
      <rPr>
        <b/>
        <i/>
        <sz val="10"/>
        <rFont val="宋体"/>
        <family val="2"/>
      </rPr>
      <t>养老公司缴费部分</t>
    </r>
  </si>
  <si>
    <r>
      <rPr>
        <b/>
        <i/>
        <sz val="10"/>
        <rFont val="宋体"/>
        <family val="2"/>
      </rPr>
      <t>养老代扣代缴部分</t>
    </r>
  </si>
  <si>
    <r>
      <rPr>
        <b/>
        <i/>
        <sz val="10"/>
        <rFont val="宋体"/>
        <family val="2"/>
      </rPr>
      <t>医疗公司缴费部分</t>
    </r>
  </si>
  <si>
    <r>
      <rPr>
        <b/>
        <i/>
        <sz val="10"/>
        <rFont val="宋体"/>
        <family val="2"/>
      </rPr>
      <t>医疗代扣代缴部分</t>
    </r>
  </si>
  <si>
    <r>
      <rPr>
        <b/>
        <i/>
        <sz val="10"/>
        <rFont val="宋体"/>
        <family val="2"/>
      </rPr>
      <t>失业公司缴费部分</t>
    </r>
  </si>
  <si>
    <r>
      <rPr>
        <b/>
        <i/>
        <sz val="10"/>
        <rFont val="宋体"/>
        <family val="2"/>
      </rPr>
      <t>失业代扣代缴部分</t>
    </r>
  </si>
  <si>
    <r>
      <rPr>
        <b/>
        <i/>
        <sz val="10"/>
        <rFont val="宋体"/>
        <family val="2"/>
      </rPr>
      <t>工伤公司缴费部分</t>
    </r>
  </si>
  <si>
    <r>
      <rPr>
        <b/>
        <i/>
        <sz val="10"/>
        <rFont val="宋体"/>
        <family val="2"/>
      </rPr>
      <t>生育公司缴费部分</t>
    </r>
  </si>
  <si>
    <t>求和项:失业保险个人金额</t>
  </si>
  <si>
    <t>求和项:失业保险个人补缴</t>
  </si>
  <si>
    <r>
      <rPr>
        <sz val="11"/>
        <color theme="1"/>
        <rFont val="宋体"/>
        <family val="3"/>
        <charset val="134"/>
      </rPr>
      <t>求和项</t>
    </r>
    <r>
      <rPr>
        <sz val="11"/>
        <color theme="1"/>
        <rFont val="Arial"/>
        <family val="2"/>
        <charset val="134"/>
      </rPr>
      <t>:</t>
    </r>
    <r>
      <rPr>
        <sz val="11"/>
        <color theme="1"/>
        <rFont val="宋体"/>
        <family val="3"/>
        <charset val="134"/>
      </rPr>
      <t>失业保险个人补缴</t>
    </r>
    <phoneticPr fontId="2" type="noConversion"/>
  </si>
  <si>
    <r>
      <rPr>
        <sz val="11"/>
        <color rgb="FF9C0006"/>
        <rFont val="宋体"/>
        <family val="3"/>
        <charset val="134"/>
      </rPr>
      <t>失业保险个人</t>
    </r>
    <phoneticPr fontId="2" type="noConversion"/>
  </si>
  <si>
    <r>
      <t xml:space="preserve">SUBTOTAL </t>
    </r>
    <r>
      <rPr>
        <b/>
        <i/>
        <sz val="10"/>
        <rFont val="宋体"/>
        <family val="2"/>
      </rPr>
      <t>公司缴费部分</t>
    </r>
  </si>
  <si>
    <r>
      <t xml:space="preserve">SUBTOTAL </t>
    </r>
    <r>
      <rPr>
        <b/>
        <i/>
        <sz val="10"/>
        <rFont val="宋体"/>
        <family val="2"/>
      </rPr>
      <t>代扣代缴部分</t>
    </r>
  </si>
  <si>
    <r>
      <rPr>
        <b/>
        <i/>
        <sz val="10"/>
        <rFont val="宋体"/>
        <family val="2"/>
      </rPr>
      <t>公积金</t>
    </r>
    <r>
      <rPr>
        <b/>
        <i/>
        <sz val="10"/>
        <rFont val="Calibri"/>
        <family val="2"/>
      </rPr>
      <t>Housing.</t>
    </r>
  </si>
  <si>
    <r>
      <rPr>
        <b/>
        <i/>
        <sz val="10"/>
        <rFont val="宋体"/>
        <family val="2"/>
      </rPr>
      <t>代扣代缴部分</t>
    </r>
  </si>
  <si>
    <t>公司缴费部分</t>
  </si>
  <si>
    <t>求和项:工会费（个人）</t>
  </si>
  <si>
    <t>求和项:工会费（公司）</t>
  </si>
  <si>
    <r>
      <rPr>
        <b/>
        <i/>
        <sz val="10"/>
        <rFont val="宋体"/>
        <family val="2"/>
      </rPr>
      <t>工会费</t>
    </r>
    <r>
      <rPr>
        <b/>
        <i/>
        <sz val="10"/>
        <rFont val="Calibri"/>
        <family val="2"/>
      </rPr>
      <t>Union Fee</t>
    </r>
  </si>
  <si>
    <r>
      <t xml:space="preserve">Accrue=base pay*2%
</t>
    </r>
    <r>
      <rPr>
        <b/>
        <i/>
        <sz val="10"/>
        <rFont val="宋体"/>
        <family val="2"/>
      </rPr>
      <t>（</t>
    </r>
    <r>
      <rPr>
        <b/>
        <i/>
        <sz val="10"/>
        <rFont val="Calibri"/>
        <family val="2"/>
      </rPr>
      <t>excl. expats</t>
    </r>
    <r>
      <rPr>
        <b/>
        <i/>
        <sz val="10"/>
        <rFont val="宋体"/>
        <family val="2"/>
      </rPr>
      <t>）</t>
    </r>
  </si>
  <si>
    <r>
      <t xml:space="preserve">SUBTOTAL
</t>
    </r>
    <r>
      <rPr>
        <b/>
        <i/>
        <sz val="10"/>
        <rFont val="宋体"/>
        <family val="2"/>
      </rPr>
      <t>（企业福利）</t>
    </r>
  </si>
  <si>
    <r>
      <t xml:space="preserve">SUBTOTAL
</t>
    </r>
    <r>
      <rPr>
        <b/>
        <i/>
        <sz val="10"/>
        <rFont val="宋体"/>
        <family val="2"/>
      </rPr>
      <t>（工资</t>
    </r>
    <r>
      <rPr>
        <b/>
        <i/>
        <sz val="10"/>
        <rFont val="Calibri"/>
        <family val="2"/>
      </rPr>
      <t>+</t>
    </r>
    <r>
      <rPr>
        <b/>
        <i/>
        <sz val="10"/>
        <rFont val="宋体"/>
        <family val="2"/>
      </rPr>
      <t>企业福利）</t>
    </r>
  </si>
  <si>
    <r>
      <rPr>
        <b/>
        <i/>
        <sz val="10"/>
        <rFont val="宋体"/>
        <family val="2"/>
      </rPr>
      <t>个人所得税</t>
    </r>
    <r>
      <rPr>
        <b/>
        <i/>
        <sz val="10"/>
        <rFont val="Calibri"/>
        <family val="2"/>
      </rPr>
      <t>IIT</t>
    </r>
  </si>
  <si>
    <r>
      <rPr>
        <b/>
        <i/>
        <sz val="10"/>
        <rFont val="宋体"/>
        <family val="3"/>
        <charset val="134"/>
      </rPr>
      <t xml:space="preserve">应发工资
</t>
    </r>
    <r>
      <rPr>
        <b/>
        <i/>
        <sz val="10"/>
        <rFont val="Calibri"/>
        <family val="2"/>
      </rPr>
      <t>Payable</t>
    </r>
    <phoneticPr fontId="11" type="noConversion"/>
  </si>
  <si>
    <r>
      <rPr>
        <b/>
        <i/>
        <sz val="10"/>
        <rFont val="宋体"/>
        <family val="2"/>
      </rPr>
      <t>社保</t>
    </r>
    <r>
      <rPr>
        <b/>
        <i/>
        <sz val="10"/>
        <rFont val="Calibri"/>
        <family val="2"/>
      </rPr>
      <t>Benefit</t>
    </r>
  </si>
  <si>
    <t>Cost Center</t>
  </si>
  <si>
    <t>减去</t>
    <phoneticPr fontId="2" type="noConversion"/>
  </si>
  <si>
    <r>
      <rPr>
        <sz val="11"/>
        <color rgb="FF9C6500"/>
        <rFont val="宋体"/>
        <family val="3"/>
        <charset val="134"/>
      </rPr>
      <t>结果：</t>
    </r>
    <phoneticPr fontId="2" type="noConversion"/>
  </si>
  <si>
    <t>成本中心</t>
    <phoneticPr fontId="11" type="noConversion"/>
  </si>
  <si>
    <t>房租</t>
    <phoneticPr fontId="11" type="noConversion"/>
  </si>
  <si>
    <t>金额金额</t>
    <phoneticPr fontId="11" type="noConversion"/>
  </si>
  <si>
    <t>9002.004</t>
    <phoneticPr fontId="11" type="noConversion"/>
  </si>
  <si>
    <t>1199</t>
    <phoneticPr fontId="11" type="noConversion"/>
  </si>
  <si>
    <t>Gerda</t>
    <phoneticPr fontId="11" type="noConversion"/>
  </si>
  <si>
    <t>个调税明细汇总</t>
    <phoneticPr fontId="20" type="noConversion"/>
  </si>
  <si>
    <r>
      <t> </t>
    </r>
    <r>
      <rPr>
        <sz val="10"/>
        <rFont val="微软雅黑"/>
        <family val="2"/>
        <charset val="134"/>
      </rPr>
      <t>部门</t>
    </r>
    <r>
      <rPr>
        <sz val="10"/>
        <rFont val="Calibri"/>
        <family val="2"/>
      </rPr>
      <t xml:space="preserve"> </t>
    </r>
  </si>
  <si>
    <r>
      <t> </t>
    </r>
    <r>
      <rPr>
        <sz val="10"/>
        <rFont val="微软雅黑"/>
        <family val="2"/>
        <charset val="134"/>
      </rPr>
      <t>日期</t>
    </r>
    <r>
      <rPr>
        <sz val="10"/>
        <rFont val="Calibri"/>
        <family val="2"/>
      </rPr>
      <t xml:space="preserve"> </t>
    </r>
  </si>
  <si>
    <r>
      <t> </t>
    </r>
    <r>
      <rPr>
        <sz val="10"/>
        <rFont val="微软雅黑"/>
        <family val="2"/>
        <charset val="134"/>
      </rPr>
      <t>金额</t>
    </r>
    <r>
      <rPr>
        <sz val="10"/>
        <rFont val="Calibri"/>
        <family val="2"/>
      </rPr>
      <t xml:space="preserve"> </t>
    </r>
  </si>
  <si>
    <r>
      <t> NIVEA</t>
    </r>
    <r>
      <rPr>
        <sz val="10"/>
        <rFont val="微软雅黑"/>
        <family val="2"/>
        <charset val="134"/>
      </rPr>
      <t>正式员工</t>
    </r>
    <r>
      <rPr>
        <sz val="10"/>
        <rFont val="Calibri"/>
        <family val="2"/>
      </rPr>
      <t xml:space="preserve"> </t>
    </r>
  </si>
  <si>
    <r>
      <t> Expatriate</t>
    </r>
    <r>
      <rPr>
        <sz val="10"/>
        <rFont val="微软雅黑"/>
        <family val="2"/>
        <charset val="134"/>
      </rPr>
      <t>（</t>
    </r>
    <r>
      <rPr>
        <sz val="10"/>
        <rFont val="Calibri"/>
        <family val="2"/>
      </rPr>
      <t>15</t>
    </r>
    <r>
      <rPr>
        <sz val="10"/>
        <rFont val="微软雅黑"/>
        <family val="2"/>
        <charset val="134"/>
      </rPr>
      <t>）</t>
    </r>
    <r>
      <rPr>
        <sz val="10"/>
        <rFont val="Calibri"/>
        <family val="2"/>
      </rPr>
      <t xml:space="preserve"> </t>
    </r>
    <phoneticPr fontId="11" type="noConversion"/>
  </si>
  <si>
    <t xml:space="preserve">Total </t>
  </si>
  <si>
    <t xml:space="preserve"> 经济补偿金个调税明细汇总 </t>
  </si>
  <si>
    <t xml:space="preserve"> 年终奖个调税明细汇总 </t>
  </si>
  <si>
    <t>应发合计Payable</t>
    <phoneticPr fontId="2" type="noConversion"/>
  </si>
  <si>
    <r>
      <rPr>
        <i/>
        <sz val="11"/>
        <color rgb="FF9C6500"/>
        <rFont val="宋体"/>
        <family val="3"/>
        <charset val="134"/>
      </rPr>
      <t>合计</t>
    </r>
    <phoneticPr fontId="2" type="noConversion"/>
  </si>
  <si>
    <t>Angela Nibungco</t>
    <phoneticPr fontId="11" type="noConversion"/>
  </si>
  <si>
    <t>苏南省区地区销售主任</t>
  </si>
  <si>
    <t>区域销售财务控制</t>
  </si>
  <si>
    <t>D00222</t>
  </si>
  <si>
    <t>上海总部IT</t>
  </si>
  <si>
    <t>D00219</t>
  </si>
  <si>
    <t>辽宁省区地区销售经理-A</t>
  </si>
  <si>
    <t>江西省区地区销售主任</t>
  </si>
  <si>
    <t>苏南省区地区销售经理</t>
  </si>
  <si>
    <t>上海省区地区销售经理</t>
  </si>
  <si>
    <t>浙江省区地区销售代表</t>
  </si>
  <si>
    <t>苏北省区地区销售经理</t>
  </si>
  <si>
    <t>鲁东省区地区销售经理</t>
  </si>
  <si>
    <t>辽宁省区地区销售经理</t>
  </si>
  <si>
    <t>鲁西省区地区销售代表</t>
  </si>
  <si>
    <t>湖北省区地区销售主任</t>
  </si>
  <si>
    <t>法规事务副经理</t>
  </si>
  <si>
    <t>浙江省区地区销售主任</t>
  </si>
  <si>
    <t>鲁东省区地区销售主任</t>
  </si>
  <si>
    <t>安徽省区地区销售主任</t>
  </si>
  <si>
    <t>河北省区地区销售主任</t>
  </si>
  <si>
    <t>云贵省区地区销售经理</t>
  </si>
  <si>
    <t>中国工厂人事行政部</t>
  </si>
  <si>
    <t>黑龙江省区地区销售代表</t>
  </si>
  <si>
    <t>苏北省区地区销售代表</t>
  </si>
  <si>
    <t>IPC检验组长</t>
  </si>
  <si>
    <t>苏北省区地区销售主任</t>
  </si>
  <si>
    <t>辽宁省区地区销售代表</t>
  </si>
  <si>
    <t>辽宁省区地区销售主任</t>
  </si>
  <si>
    <t>鲁东省区地区销售代表</t>
  </si>
  <si>
    <t>天津省区高级地区销售经理</t>
  </si>
  <si>
    <t>陕宁省区地区销售主任</t>
  </si>
  <si>
    <t>四川省区地区销售代表</t>
  </si>
  <si>
    <t>粤西省区地区销售主任</t>
  </si>
  <si>
    <t>粤东省区销售主任</t>
  </si>
  <si>
    <t>重庆省区地区销售经理</t>
  </si>
  <si>
    <t>桂琼省区地区销售主任</t>
  </si>
  <si>
    <t>晋蒙省区地区销售主任</t>
  </si>
  <si>
    <t>销售总部财务控制</t>
  </si>
  <si>
    <t>D00223</t>
  </si>
  <si>
    <t>粤东省区地区销售代表</t>
  </si>
  <si>
    <t>湖南省区地区销售主任</t>
  </si>
  <si>
    <t>北京省区高级销售代表</t>
  </si>
  <si>
    <t>鲁东省区销售主任</t>
  </si>
  <si>
    <t>河北省区地区销售代表</t>
  </si>
  <si>
    <t>新疆省区地区销售主任</t>
  </si>
  <si>
    <t>N01704</t>
  </si>
  <si>
    <t>张顺元 (John Zhang)</t>
  </si>
  <si>
    <t>拜尔斯道夫中国</t>
  </si>
  <si>
    <t>总经理</t>
  </si>
  <si>
    <t>9100</t>
  </si>
  <si>
    <t>G44964331</t>
  </si>
  <si>
    <t>6226091211114503</t>
  </si>
  <si>
    <t>张顺元</t>
  </si>
  <si>
    <t>D00019</t>
  </si>
  <si>
    <t>桂琼省区地区销售经理</t>
  </si>
  <si>
    <t>天津省区地区销售经理</t>
  </si>
  <si>
    <t>陕宁省区地区销售代表</t>
  </si>
  <si>
    <t>云贵省区地区销售代表</t>
  </si>
  <si>
    <t>陕宁省区地区销售经理</t>
  </si>
  <si>
    <t>陕宁省区高级销售代表</t>
  </si>
  <si>
    <t>甘青省区地区销售主任</t>
  </si>
  <si>
    <t>人力资源副经理-人事费用控制</t>
  </si>
  <si>
    <t>四川省区渠道销售主任</t>
  </si>
  <si>
    <t>粤西省区地区销售代表</t>
  </si>
  <si>
    <t>四川省区高级地区销售代表</t>
  </si>
  <si>
    <t>鲁东省区高级销售代表</t>
  </si>
  <si>
    <t>5124250216050675</t>
  </si>
  <si>
    <t>销售控制</t>
  </si>
  <si>
    <t>数据报告专员</t>
  </si>
  <si>
    <t>9401</t>
  </si>
  <si>
    <t>财务部</t>
  </si>
  <si>
    <t>D00067</t>
  </si>
  <si>
    <t>四川省区地区销售经理</t>
  </si>
  <si>
    <t>N02361</t>
  </si>
  <si>
    <t>胡维婕 (Jess Hu)</t>
  </si>
  <si>
    <t>品牌经理-冬季品类</t>
  </si>
  <si>
    <t>310105198706242826</t>
  </si>
  <si>
    <t>6226091212131639</t>
  </si>
  <si>
    <t>胡维婕</t>
  </si>
  <si>
    <t>6226091212131506</t>
  </si>
  <si>
    <t>赵小星</t>
  </si>
  <si>
    <t>N02384</t>
  </si>
  <si>
    <t>Chou Chi-na</t>
  </si>
  <si>
    <t>NU2KR6KK0</t>
  </si>
  <si>
    <t>6226091212131647</t>
  </si>
  <si>
    <t>6226091212131381</t>
  </si>
  <si>
    <t>王光浩</t>
  </si>
  <si>
    <t>N02388</t>
  </si>
  <si>
    <t>徐小芬</t>
  </si>
  <si>
    <t>330501198103217322</t>
  </si>
  <si>
    <t>6226091212131662</t>
  </si>
  <si>
    <t>6226091212131688</t>
  </si>
  <si>
    <t>王大卫</t>
  </si>
  <si>
    <t>6226091212131696</t>
  </si>
  <si>
    <t>兰岚</t>
  </si>
  <si>
    <t>6226091212131712</t>
  </si>
  <si>
    <t>6226091212131738</t>
  </si>
  <si>
    <t>N02393</t>
  </si>
  <si>
    <t>张渊 (Aimar Zhang)</t>
  </si>
  <si>
    <t>销售控制总负责人</t>
  </si>
  <si>
    <t>140102197406035117</t>
  </si>
  <si>
    <t>6226091212131795</t>
  </si>
  <si>
    <t>张渊</t>
  </si>
  <si>
    <t>N02395</t>
  </si>
  <si>
    <t>杨桦 (Howard Yang)</t>
  </si>
  <si>
    <t>310112197011270053</t>
  </si>
  <si>
    <t>6226091212131746</t>
  </si>
  <si>
    <t>杨桦</t>
  </si>
  <si>
    <t>N02396</t>
  </si>
  <si>
    <t>李玲 (Gary Li)</t>
  </si>
  <si>
    <t>晋蒙省区销售代表</t>
  </si>
  <si>
    <t>140107198801151720</t>
  </si>
  <si>
    <t>6226091212131753</t>
  </si>
  <si>
    <t>李玲</t>
  </si>
  <si>
    <t>140100</t>
  </si>
  <si>
    <t>太原市</t>
  </si>
  <si>
    <t>N02397</t>
  </si>
  <si>
    <t>Stella Gu</t>
  </si>
  <si>
    <t>C1T53GKCK</t>
  </si>
  <si>
    <t>6226091212131779</t>
  </si>
  <si>
    <t>GU STELLA JIEYU</t>
  </si>
  <si>
    <t>N02398</t>
  </si>
  <si>
    <t>肖仁俊</t>
  </si>
  <si>
    <t>310107197803220432</t>
  </si>
  <si>
    <t>N02401</t>
  </si>
  <si>
    <t>孔陈叶 (Karis Kong)</t>
  </si>
  <si>
    <t>产品法规事务助理</t>
  </si>
  <si>
    <t>310228199209063426</t>
  </si>
  <si>
    <t>孔陈叶</t>
  </si>
  <si>
    <t>N02405</t>
  </si>
  <si>
    <t>Thomas Grunzke</t>
  </si>
  <si>
    <t>Managing Director NEA</t>
  </si>
  <si>
    <t>C4KV5MNOC</t>
  </si>
  <si>
    <t>6226091212131787</t>
  </si>
  <si>
    <t>GRUNZKE THOMAS</t>
  </si>
  <si>
    <t>求和项:RETENTION (税后)</t>
  </si>
  <si>
    <r>
      <rPr>
        <sz val="10"/>
        <color theme="1"/>
        <rFont val="宋体"/>
        <family val="3"/>
        <charset val="134"/>
      </rPr>
      <t>（-）</t>
    </r>
    <r>
      <rPr>
        <sz val="10"/>
        <color theme="1"/>
        <rFont val="Arial"/>
        <family val="2"/>
        <charset val="134"/>
      </rPr>
      <t>Q2 Bonus</t>
    </r>
    <phoneticPr fontId="2" type="noConversion"/>
  </si>
  <si>
    <r>
      <rPr>
        <sz val="10"/>
        <color theme="1"/>
        <rFont val="宋体"/>
        <family val="3"/>
        <charset val="134"/>
      </rPr>
      <t>（+）</t>
    </r>
    <r>
      <rPr>
        <sz val="10"/>
        <color theme="1"/>
        <rFont val="Arial"/>
        <family val="2"/>
        <charset val="134"/>
      </rPr>
      <t>Other benefit</t>
    </r>
    <phoneticPr fontId="2" type="noConversion"/>
  </si>
  <si>
    <r>
      <rPr>
        <sz val="10"/>
        <color theme="1"/>
        <rFont val="宋体"/>
        <family val="3"/>
        <charset val="134"/>
      </rPr>
      <t>（+）</t>
    </r>
    <r>
      <rPr>
        <sz val="10"/>
        <color theme="1"/>
        <rFont val="Arial"/>
        <family val="2"/>
        <charset val="134"/>
      </rPr>
      <t>Sigh-on bonus</t>
    </r>
    <phoneticPr fontId="2" type="noConversion"/>
  </si>
  <si>
    <r>
      <rPr>
        <sz val="10"/>
        <color theme="1"/>
        <rFont val="宋体"/>
        <family val="3"/>
        <charset val="134"/>
      </rPr>
      <t>（-）</t>
    </r>
    <r>
      <rPr>
        <sz val="10"/>
        <color theme="1"/>
        <rFont val="Arial"/>
        <family val="2"/>
        <charset val="134"/>
      </rPr>
      <t>OT</t>
    </r>
    <phoneticPr fontId="2" type="noConversion"/>
  </si>
  <si>
    <t>201509</t>
  </si>
  <si>
    <t>中区重点客户销售经理</t>
  </si>
  <si>
    <t>东区重点客户销售经理</t>
  </si>
  <si>
    <t>称量配制领班</t>
  </si>
  <si>
    <t>通路行销控制专员</t>
  </si>
  <si>
    <t>南区重点客户销售副经理</t>
  </si>
  <si>
    <t>N01878</t>
  </si>
  <si>
    <t>汪涛</t>
  </si>
  <si>
    <t>342401198910096131</t>
  </si>
  <si>
    <t>6226091210864108</t>
  </si>
  <si>
    <t>销售部</t>
  </si>
  <si>
    <t>D00020</t>
  </si>
  <si>
    <t>薪酬福利部</t>
  </si>
  <si>
    <t>D00108</t>
  </si>
  <si>
    <t>品类管理主管-Men</t>
  </si>
  <si>
    <t>护肤市场主任</t>
  </si>
  <si>
    <t>市场主任-SLEK HC</t>
  </si>
  <si>
    <t>全国销售总监</t>
  </si>
  <si>
    <t>第三方物料供应计划及主数据主管</t>
  </si>
  <si>
    <t>电子商务重点客户副经理-JD</t>
  </si>
  <si>
    <t>4100.142</t>
  </si>
  <si>
    <t>9002.002.142</t>
  </si>
  <si>
    <t>9002.004.142</t>
  </si>
  <si>
    <t>1201.142</t>
  </si>
  <si>
    <t>1110.142</t>
  </si>
  <si>
    <t>称量配制翻班主管</t>
  </si>
  <si>
    <t>王兴俊</t>
  </si>
  <si>
    <t>N02394</t>
  </si>
  <si>
    <t>卞圣舟 (Juicy Bian)</t>
  </si>
  <si>
    <t>电子商务助理</t>
  </si>
  <si>
    <t>31010719900217042X</t>
  </si>
  <si>
    <t>6226091212131829</t>
  </si>
  <si>
    <t>卞圣舟</t>
  </si>
  <si>
    <t>9002.001.142</t>
  </si>
  <si>
    <t>6226091212131803</t>
  </si>
  <si>
    <t>N02399</t>
  </si>
  <si>
    <t>傅婷婷</t>
  </si>
  <si>
    <t>销售报告专员</t>
  </si>
  <si>
    <t>310227199009070027</t>
  </si>
  <si>
    <t>6226091212131837</t>
  </si>
  <si>
    <t>N02400</t>
  </si>
  <si>
    <t>王娟 (Parisa Wang)</t>
  </si>
  <si>
    <t>西区区域销售控制</t>
  </si>
  <si>
    <t>610103198011021646</t>
  </si>
  <si>
    <t>6226091212131845</t>
  </si>
  <si>
    <t>王娟</t>
  </si>
  <si>
    <t>6226091212131811</t>
  </si>
  <si>
    <t>N02402</t>
  </si>
  <si>
    <t>程岳江</t>
  </si>
  <si>
    <t>新疆省区省销售经理</t>
  </si>
  <si>
    <t>650102197510116515</t>
  </si>
  <si>
    <t>6226091212131852</t>
  </si>
  <si>
    <t>N02403</t>
  </si>
  <si>
    <t>陈昱 (Michelle Chen)</t>
  </si>
  <si>
    <t>高级采购经理</t>
  </si>
  <si>
    <t>310101197911141223</t>
  </si>
  <si>
    <t>陈昱</t>
  </si>
  <si>
    <t>6226091212132066</t>
  </si>
  <si>
    <t>N02406</t>
  </si>
  <si>
    <t>徐亚民</t>
  </si>
  <si>
    <t>320321196809291317</t>
  </si>
  <si>
    <t>6226091212131878</t>
  </si>
  <si>
    <t>N02407</t>
  </si>
  <si>
    <t>汪小娟</t>
  </si>
  <si>
    <t>342601198905121823</t>
  </si>
  <si>
    <t>6226091212131886</t>
  </si>
  <si>
    <t>N02408</t>
  </si>
  <si>
    <t>徐蓉</t>
  </si>
  <si>
    <t>420527198410101042</t>
  </si>
  <si>
    <t>6226091212131902</t>
  </si>
  <si>
    <t>N02409</t>
  </si>
  <si>
    <t>郭勇</t>
  </si>
  <si>
    <t>341125199306106338</t>
  </si>
  <si>
    <t>6226091212131928</t>
  </si>
  <si>
    <t>N02410</t>
  </si>
  <si>
    <t>袁普</t>
  </si>
  <si>
    <t>420983198912242112</t>
  </si>
  <si>
    <t>6226091212131936</t>
  </si>
  <si>
    <t>N02411</t>
  </si>
  <si>
    <t>王竹林</t>
  </si>
  <si>
    <t>342921198809224920</t>
  </si>
  <si>
    <t>6226091212131951</t>
  </si>
  <si>
    <t>N02412</t>
  </si>
  <si>
    <t>朱航</t>
  </si>
  <si>
    <t>511023199002243695</t>
  </si>
  <si>
    <t>6226091212131969</t>
  </si>
  <si>
    <t>N02413</t>
  </si>
  <si>
    <t>潘延丽</t>
  </si>
  <si>
    <t>鲁东省区省销售经理</t>
  </si>
  <si>
    <t>370282197505273866</t>
  </si>
  <si>
    <t>6226091212131977</t>
  </si>
  <si>
    <t>N02415</t>
  </si>
  <si>
    <t>李辉 (Wills Li)</t>
  </si>
  <si>
    <t>330283198712300058</t>
  </si>
  <si>
    <t>6226091212131985</t>
  </si>
  <si>
    <t>李辉</t>
  </si>
  <si>
    <t>N02416</t>
  </si>
  <si>
    <t>缪晓 (Kim Miao)</t>
  </si>
  <si>
    <t>销售计划专员</t>
  </si>
  <si>
    <t>310113199112230021</t>
  </si>
  <si>
    <t>6226091212131993</t>
  </si>
  <si>
    <t>缪晓</t>
  </si>
  <si>
    <t>N02417</t>
  </si>
  <si>
    <t>程汉威 (Ivy Cheng)</t>
  </si>
  <si>
    <t>Regional Associate HR Director</t>
  </si>
  <si>
    <t>330602197607041524</t>
  </si>
  <si>
    <t>6226091212132009</t>
  </si>
  <si>
    <t>程汉威</t>
  </si>
  <si>
    <t>N02418</t>
  </si>
  <si>
    <t>郭海峰</t>
  </si>
  <si>
    <t>371102198711102230</t>
  </si>
  <si>
    <t>6226091212132017</t>
  </si>
  <si>
    <t>371100</t>
  </si>
  <si>
    <t>日照市</t>
  </si>
  <si>
    <t>N02420</t>
  </si>
  <si>
    <t>刘华乐</t>
  </si>
  <si>
    <t>晋蒙省区销售主任</t>
  </si>
  <si>
    <t>41232219780208001X</t>
  </si>
  <si>
    <t>6226091212132025</t>
  </si>
  <si>
    <t>N02422</t>
  </si>
  <si>
    <t>马涛</t>
  </si>
  <si>
    <t>130629198802180914</t>
  </si>
  <si>
    <t>6226091212132058</t>
  </si>
  <si>
    <t>N02424</t>
  </si>
  <si>
    <t>Conny Li</t>
  </si>
  <si>
    <t>C1VHK6L6N</t>
  </si>
  <si>
    <t>6226091212132041</t>
  </si>
  <si>
    <t>LI CONNY</t>
  </si>
  <si>
    <t>成本中心</t>
    <phoneticPr fontId="2" type="noConversion"/>
  </si>
  <si>
    <t>其他补缴个人</t>
    <phoneticPr fontId="2" type="noConversion"/>
  </si>
  <si>
    <t>补充医疗个人补缴</t>
    <phoneticPr fontId="2" type="noConversion"/>
  </si>
  <si>
    <t>补充医疗企业金额</t>
    <phoneticPr fontId="2" type="noConversion"/>
  </si>
  <si>
    <t>补充医疗企业补缴</t>
    <phoneticPr fontId="2" type="noConversion"/>
  </si>
  <si>
    <t>其他个人金额</t>
    <phoneticPr fontId="2" type="noConversion"/>
  </si>
  <si>
    <t>其他企业补缴</t>
    <phoneticPr fontId="2" type="noConversion"/>
  </si>
  <si>
    <t>其他个人补缴</t>
    <phoneticPr fontId="2" type="noConversion"/>
  </si>
  <si>
    <t>其他补缴企业</t>
    <phoneticPr fontId="2" type="noConversion"/>
  </si>
  <si>
    <r>
      <rPr>
        <sz val="11"/>
        <color theme="1"/>
        <rFont val="宋体"/>
        <family val="3"/>
        <charset val="134"/>
      </rPr>
      <t>分成</t>
    </r>
    <r>
      <rPr>
        <sz val="11"/>
        <color theme="1"/>
        <rFont val="Arial"/>
        <family val="2"/>
        <charset val="134"/>
      </rPr>
      <t>1/2</t>
    </r>
    <phoneticPr fontId="2" type="noConversion"/>
  </si>
  <si>
    <r>
      <rPr>
        <sz val="11"/>
        <color theme="1"/>
        <rFont val="宋体"/>
        <family val="3"/>
        <charset val="134"/>
      </rPr>
      <t>刘辉</t>
    </r>
    <r>
      <rPr>
        <sz val="11"/>
        <color theme="1"/>
        <rFont val="Arial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全额都在</t>
    </r>
    <r>
      <rPr>
        <sz val="11"/>
        <color theme="1"/>
        <rFont val="Arial"/>
        <family val="2"/>
        <charset val="134"/>
      </rPr>
      <t>9002.003</t>
    </r>
    <phoneticPr fontId="2" type="noConversion"/>
  </si>
  <si>
    <r>
      <t>9220</t>
    </r>
    <r>
      <rPr>
        <sz val="11"/>
        <color rgb="FF9C6500"/>
        <rFont val="宋体"/>
        <family val="3"/>
        <charset val="134"/>
      </rPr>
      <t>（+）</t>
    </r>
    <phoneticPr fontId="2" type="noConversion"/>
  </si>
  <si>
    <r>
      <t>9002.003</t>
    </r>
    <r>
      <rPr>
        <sz val="11"/>
        <color rgb="FF9C6500"/>
        <rFont val="宋体"/>
        <family val="3"/>
        <charset val="134"/>
      </rPr>
      <t>（-）</t>
    </r>
    <phoneticPr fontId="2" type="noConversion"/>
  </si>
  <si>
    <r>
      <t>9</t>
    </r>
    <r>
      <rPr>
        <b/>
        <sz val="10"/>
        <rFont val="宋体"/>
        <family val="3"/>
        <charset val="134"/>
      </rPr>
      <t>月工资个调税明细汇总</t>
    </r>
    <r>
      <rPr>
        <b/>
        <sz val="10"/>
        <rFont val="Calibri"/>
        <family val="2"/>
      </rPr>
      <t xml:space="preserve"> </t>
    </r>
    <phoneticPr fontId="11" type="noConversion"/>
  </si>
  <si>
    <t>N01288</t>
    <phoneticPr fontId="2" type="noConversion"/>
  </si>
  <si>
    <t>1590.3000180</t>
  </si>
  <si>
    <t>9600.3000222</t>
  </si>
  <si>
    <t>9002.003.3000166</t>
  </si>
  <si>
    <t>9002</t>
  </si>
  <si>
    <t>1595.3000180</t>
  </si>
  <si>
    <t>9222.3000164</t>
  </si>
  <si>
    <t>9002.002.3000142</t>
  </si>
  <si>
    <t>1199.3000142</t>
  </si>
  <si>
    <t>1210.004.3000142</t>
  </si>
  <si>
    <t>1211.003.3000142</t>
  </si>
  <si>
    <t>1150.3000142</t>
  </si>
  <si>
    <t>1150</t>
  </si>
  <si>
    <t>9221.3000164</t>
  </si>
  <si>
    <t>9002.001.3000142</t>
  </si>
  <si>
    <t>5000</t>
  </si>
  <si>
    <t>1140.3000163</t>
  </si>
  <si>
    <t>1130.3000163</t>
  </si>
  <si>
    <t>1600.3000180</t>
  </si>
  <si>
    <t>2016/07/01-2016/07/31</t>
    <phoneticPr fontId="11" type="noConversion"/>
  </si>
  <si>
    <t>2016/07/01-2016/07/31</t>
    <phoneticPr fontId="11" type="noConversion"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</si>
</sst>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[$-804]General"/>
    <numFmt numFmtId="178" formatCode="_ * #,##0_ ;_ * \-#,##0_ ;_ * &quot;-&quot;??_ ;_ @_ "/>
    <numFmt numFmtId="179" formatCode="#,##0.00_ "/>
  </numFmts>
  <fonts count="31">
    <font>
      <sz val="11"/>
      <color theme="1"/>
      <name val="Arial"/>
      <family val="2"/>
      <charset val="134"/>
    </font>
    <font>
      <sz val="11"/>
      <color rgb="FF9C0006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name val="宋体"/>
      <family val="3"/>
      <charset val="134"/>
    </font>
    <font>
      <b/>
      <i/>
      <sz val="10"/>
      <name val="Calibri"/>
      <family val="2"/>
    </font>
    <font>
      <b/>
      <i/>
      <sz val="10"/>
      <name val="宋体"/>
      <family val="2"/>
    </font>
    <font>
      <sz val="10"/>
      <color theme="1"/>
      <name val="Arial"/>
      <family val="2"/>
      <charset val="134"/>
    </font>
    <font>
      <sz val="10"/>
      <color rgb="FF9C0006"/>
      <name val="Arial"/>
      <family val="2"/>
      <charset val="134"/>
    </font>
    <font>
      <b/>
      <i/>
      <sz val="10"/>
      <name val="宋体"/>
      <family val="3"/>
      <charset val="134"/>
    </font>
    <font>
      <sz val="9"/>
      <name val="宋体"/>
      <family val="3"/>
      <charset val="134"/>
    </font>
    <font>
      <b/>
      <i/>
      <sz val="11"/>
      <name val="Calibri"/>
      <family val="2"/>
    </font>
    <font>
      <sz val="11"/>
      <color theme="1"/>
      <name val="Arial"/>
      <family val="2"/>
      <charset val="134"/>
    </font>
    <font>
      <sz val="11"/>
      <color rgb="FF9C6500"/>
      <name val="Arial"/>
      <family val="2"/>
      <charset val="134"/>
    </font>
    <font>
      <sz val="11"/>
      <color rgb="FF9C6500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  <font>
      <b/>
      <sz val="10"/>
      <name val="宋体"/>
      <family val="3"/>
      <charset val="134"/>
    </font>
    <font>
      <sz val="12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Times New Roman"/>
      <family val="1"/>
    </font>
    <font>
      <sz val="10"/>
      <name val="微软雅黑"/>
      <family val="2"/>
      <charset val="134"/>
    </font>
    <font>
      <b/>
      <sz val="12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</font>
    <font>
      <i/>
      <sz val="11"/>
      <color rgb="FF9C6500"/>
      <name val="Arial"/>
      <family val="2"/>
      <charset val="134"/>
    </font>
    <font>
      <i/>
      <sz val="11"/>
      <color rgb="FF9C65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indexed="64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5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2" borderId="0" xfId="1">
      <alignment vertical="center"/>
    </xf>
    <xf numFmtId="0" fontId="4" fillId="2" borderId="0" xfId="1" applyFont="1">
      <alignment vertical="center"/>
    </xf>
    <xf numFmtId="176" fontId="6" fillId="3" borderId="1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Border="1" applyAlignment="1">
      <alignment horizontal="center" vertical="center" wrapText="1"/>
    </xf>
    <xf numFmtId="0" fontId="0" fillId="6" borderId="0" xfId="0" applyFill="1">
      <alignment vertical="center"/>
    </xf>
    <xf numFmtId="0" fontId="1" fillId="6" borderId="0" xfId="1" applyFill="1">
      <alignment vertical="center"/>
    </xf>
    <xf numFmtId="0" fontId="8" fillId="6" borderId="2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9" fillId="6" borderId="1" xfId="1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0" fillId="6" borderId="0" xfId="0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4" fillId="9" borderId="0" xfId="4">
      <alignment vertical="center"/>
    </xf>
    <xf numFmtId="176" fontId="16" fillId="0" borderId="10" xfId="0" applyNumberFormat="1" applyFont="1" applyFill="1" applyBorder="1" applyAlignment="1"/>
    <xf numFmtId="176" fontId="16" fillId="7" borderId="10" xfId="0" applyNumberFormat="1" applyFont="1" applyFill="1" applyBorder="1" applyAlignment="1">
      <alignment horizontal="center"/>
    </xf>
    <xf numFmtId="176" fontId="17" fillId="0" borderId="10" xfId="0" quotePrefix="1" applyNumberFormat="1" applyFont="1" applyFill="1" applyBorder="1" applyAlignment="1"/>
    <xf numFmtId="176" fontId="17" fillId="0" borderId="10" xfId="0" applyNumberFormat="1" applyFont="1" applyFill="1" applyBorder="1" applyAlignment="1">
      <alignment horizontal="center"/>
    </xf>
    <xf numFmtId="176" fontId="17" fillId="0" borderId="10" xfId="0" applyNumberFormat="1" applyFont="1" applyFill="1" applyBorder="1" applyAlignment="1"/>
    <xf numFmtId="177" fontId="18" fillId="0" borderId="0" xfId="2" applyFont="1" applyFill="1" applyBorder="1">
      <alignment vertical="center"/>
    </xf>
    <xf numFmtId="177" fontId="19" fillId="0" borderId="0" xfId="2" applyFont="1" applyFill="1">
      <alignment vertical="center"/>
    </xf>
    <xf numFmtId="177" fontId="19" fillId="0" borderId="0" xfId="2" applyFont="1">
      <alignment vertical="center"/>
    </xf>
    <xf numFmtId="177" fontId="22" fillId="0" borderId="0" xfId="0" applyNumberFormat="1" applyFont="1" applyFill="1" applyBorder="1" applyAlignment="1">
      <alignment vertical="center"/>
    </xf>
    <xf numFmtId="177" fontId="17" fillId="0" borderId="10" xfId="0" applyNumberFormat="1" applyFont="1" applyFill="1" applyBorder="1" applyAlignment="1">
      <alignment horizontal="center" vertical="center"/>
    </xf>
    <xf numFmtId="177" fontId="17" fillId="0" borderId="10" xfId="0" applyNumberFormat="1" applyFont="1" applyFill="1" applyBorder="1" applyAlignment="1">
      <alignment vertical="center" wrapText="1"/>
    </xf>
    <xf numFmtId="178" fontId="17" fillId="0" borderId="10" xfId="3" applyNumberFormat="1" applyFont="1" applyFill="1" applyBorder="1" applyAlignment="1">
      <alignment horizontal="center" vertical="center"/>
    </xf>
    <xf numFmtId="177" fontId="22" fillId="0" borderId="10" xfId="0" applyNumberFormat="1" applyFont="1" applyFill="1" applyBorder="1" applyAlignment="1">
      <alignment vertical="center"/>
    </xf>
    <xf numFmtId="177" fontId="25" fillId="0" borderId="10" xfId="0" applyNumberFormat="1" applyFont="1" applyFill="1" applyBorder="1" applyAlignment="1">
      <alignment vertical="center" wrapText="1"/>
    </xf>
    <xf numFmtId="178" fontId="26" fillId="0" borderId="10" xfId="3" applyNumberFormat="1" applyFont="1" applyFill="1" applyBorder="1" applyAlignment="1">
      <alignment horizontal="center" vertical="center"/>
    </xf>
    <xf numFmtId="177" fontId="22" fillId="0" borderId="0" xfId="0" applyNumberFormat="1" applyFont="1" applyFill="1" applyBorder="1" applyAlignment="1">
      <alignment vertical="center" wrapText="1"/>
    </xf>
    <xf numFmtId="177" fontId="18" fillId="0" borderId="0" xfId="0" applyNumberFormat="1" applyFont="1" applyFill="1" applyBorder="1" applyAlignment="1">
      <alignment vertical="center"/>
    </xf>
    <xf numFmtId="177" fontId="16" fillId="0" borderId="10" xfId="0" applyNumberFormat="1" applyFont="1" applyFill="1" applyBorder="1" applyAlignment="1">
      <alignment horizontal="center" vertical="center"/>
    </xf>
    <xf numFmtId="177" fontId="16" fillId="0" borderId="10" xfId="2" applyFont="1" applyFill="1" applyBorder="1">
      <alignment vertical="center"/>
    </xf>
    <xf numFmtId="177" fontId="17" fillId="0" borderId="10" xfId="2" applyFont="1" applyFill="1" applyBorder="1">
      <alignment vertical="center"/>
    </xf>
    <xf numFmtId="177" fontId="17" fillId="0" borderId="10" xfId="2" applyFont="1" applyBorder="1">
      <alignment vertical="center"/>
    </xf>
    <xf numFmtId="177" fontId="16" fillId="0" borderId="0" xfId="2" applyFont="1" applyFill="1" applyBorder="1">
      <alignment vertical="center"/>
    </xf>
    <xf numFmtId="177" fontId="17" fillId="0" borderId="0" xfId="2" applyFont="1" applyFill="1" applyBorder="1">
      <alignment vertical="center"/>
    </xf>
    <xf numFmtId="177" fontId="17" fillId="0" borderId="0" xfId="2" applyFont="1" applyBorder="1">
      <alignment vertical="center"/>
    </xf>
    <xf numFmtId="176" fontId="16" fillId="6" borderId="0" xfId="0" applyNumberFormat="1" applyFont="1" applyFill="1" applyBorder="1" applyAlignment="1">
      <alignment horizontal="center"/>
    </xf>
    <xf numFmtId="176" fontId="16" fillId="6" borderId="0" xfId="0" applyNumberFormat="1" applyFont="1" applyFill="1" applyBorder="1" applyAlignment="1"/>
    <xf numFmtId="176" fontId="17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/>
    <xf numFmtId="176" fontId="17" fillId="6" borderId="0" xfId="0" applyNumberFormat="1" applyFont="1" applyFill="1" applyBorder="1" applyAlignment="1"/>
    <xf numFmtId="177" fontId="19" fillId="6" borderId="0" xfId="2" applyFont="1" applyFill="1">
      <alignment vertical="center"/>
    </xf>
    <xf numFmtId="177" fontId="22" fillId="6" borderId="0" xfId="0" applyNumberFormat="1" applyFont="1" applyFill="1" applyBorder="1" applyAlignment="1">
      <alignment vertical="center"/>
    </xf>
    <xf numFmtId="177" fontId="17" fillId="6" borderId="0" xfId="0" applyNumberFormat="1" applyFont="1" applyFill="1" applyBorder="1" applyAlignment="1">
      <alignment horizontal="center" vertical="center"/>
    </xf>
    <xf numFmtId="178" fontId="17" fillId="6" borderId="0" xfId="3" applyNumberFormat="1" applyFont="1" applyFill="1" applyBorder="1" applyAlignment="1">
      <alignment horizontal="center" vertical="center"/>
    </xf>
    <xf numFmtId="178" fontId="26" fillId="6" borderId="0" xfId="3" applyNumberFormat="1" applyFont="1" applyFill="1" applyBorder="1" applyAlignment="1">
      <alignment horizontal="center" vertical="center"/>
    </xf>
    <xf numFmtId="177" fontId="22" fillId="6" borderId="0" xfId="0" applyNumberFormat="1" applyFont="1" applyFill="1" applyBorder="1" applyAlignment="1">
      <alignment vertical="center" wrapText="1"/>
    </xf>
    <xf numFmtId="0" fontId="8" fillId="6" borderId="11" xfId="0" applyFont="1" applyFill="1" applyBorder="1">
      <alignment vertical="center"/>
    </xf>
    <xf numFmtId="0" fontId="8" fillId="6" borderId="12" xfId="0" applyFont="1" applyFill="1" applyBorder="1">
      <alignment vertical="center"/>
    </xf>
    <xf numFmtId="179" fontId="17" fillId="0" borderId="10" xfId="3" applyNumberFormat="1" applyFont="1" applyFill="1" applyBorder="1" applyAlignment="1">
      <alignment horizontal="center" vertical="center"/>
    </xf>
    <xf numFmtId="0" fontId="30" fillId="0" borderId="0" xfId="0" applyFont="1">
      <alignment vertical="center"/>
    </xf>
    <xf numFmtId="177" fontId="17" fillId="0" borderId="10" xfId="0" applyNumberFormat="1" applyFont="1" applyFill="1" applyBorder="1" applyAlignment="1">
      <alignment horizontal="center" vertical="center"/>
    </xf>
    <xf numFmtId="177" fontId="17" fillId="0" borderId="10" xfId="0" applyNumberFormat="1" applyFont="1" applyFill="1" applyBorder="1" applyAlignment="1">
      <alignment horizontal="center" vertical="center" wrapText="1"/>
    </xf>
    <xf numFmtId="177" fontId="24" fillId="0" borderId="10" xfId="0" applyNumberFormat="1" applyFont="1" applyFill="1" applyBorder="1" applyAlignment="1">
      <alignment horizontal="center" vertical="center"/>
    </xf>
    <xf numFmtId="177" fontId="17" fillId="0" borderId="0" xfId="0" applyNumberFormat="1" applyFont="1" applyFill="1" applyBorder="1" applyAlignment="1">
      <alignment horizontal="center" vertical="center"/>
    </xf>
    <xf numFmtId="178" fontId="17" fillId="0" borderId="0" xfId="3" applyNumberFormat="1" applyFont="1" applyFill="1" applyBorder="1" applyAlignment="1">
      <alignment horizontal="center" vertical="center"/>
    </xf>
    <xf numFmtId="177" fontId="17" fillId="6" borderId="0" xfId="0" applyNumberFormat="1" applyFont="1" applyFill="1" applyBorder="1" applyAlignment="1">
      <alignment horizontal="right" vertical="center" wrapText="1"/>
    </xf>
    <xf numFmtId="177" fontId="24" fillId="6" borderId="0" xfId="0" applyNumberFormat="1" applyFont="1" applyFill="1" applyBorder="1" applyAlignment="1">
      <alignment horizontal="center" vertical="center"/>
    </xf>
    <xf numFmtId="178" fontId="26" fillId="0" borderId="0" xfId="3" applyNumberFormat="1" applyFont="1" applyFill="1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 wrapText="1"/>
    </xf>
    <xf numFmtId="177" fontId="17" fillId="0" borderId="0" xfId="0" applyNumberFormat="1" applyFont="1" applyFill="1" applyBorder="1" applyAlignment="1">
      <alignment horizontal="center" vertical="center" wrapText="1"/>
    </xf>
    <xf numFmtId="177" fontId="17" fillId="6" borderId="0" xfId="0" applyNumberFormat="1" applyFont="1" applyFill="1" applyBorder="1" applyAlignment="1">
      <alignment horizontal="center" vertical="center" wrapText="1"/>
    </xf>
    <xf numFmtId="177" fontId="24" fillId="0" borderId="0" xfId="0" applyNumberFormat="1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7" borderId="2" xfId="2" applyNumberFormat="1" applyFont="1" applyFill="1" applyBorder="1" applyAlignment="1">
      <alignment horizontal="center" vertical="center" wrapText="1"/>
    </xf>
    <xf numFmtId="176" fontId="6" fillId="7" borderId="1" xfId="2" applyNumberFormat="1" applyFont="1" applyFill="1" applyBorder="1" applyAlignment="1">
      <alignment horizontal="center" vertical="center" wrapText="1"/>
    </xf>
    <xf numFmtId="176" fontId="6" fillId="8" borderId="2" xfId="0" applyNumberFormat="1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 wrapText="1"/>
    </xf>
    <xf numFmtId="49" fontId="12" fillId="0" borderId="9" xfId="0" applyNumberFormat="1" applyFont="1" applyFill="1" applyBorder="1" applyAlignment="1">
      <alignment horizontal="center" vertical="center" wrapText="1"/>
    </xf>
    <xf numFmtId="176" fontId="6" fillId="0" borderId="2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76" fontId="6" fillId="4" borderId="2" xfId="0" applyNumberFormat="1" applyFont="1" applyFill="1" applyBorder="1" applyAlignment="1">
      <alignment horizontal="center" vertical="center"/>
    </xf>
    <xf numFmtId="176" fontId="6" fillId="5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7" fontId="17" fillId="0" borderId="10" xfId="0" applyNumberFormat="1" applyFont="1" applyFill="1" applyBorder="1" applyAlignment="1">
      <alignment horizontal="center" vertical="center"/>
    </xf>
    <xf numFmtId="177" fontId="17" fillId="0" borderId="10" xfId="0" applyNumberFormat="1" applyFont="1" applyFill="1" applyBorder="1" applyAlignment="1">
      <alignment horizontal="center" vertical="center" wrapText="1"/>
    </xf>
    <xf numFmtId="177" fontId="24" fillId="0" borderId="10" xfId="0" applyNumberFormat="1" applyFont="1" applyFill="1" applyBorder="1" applyAlignment="1">
      <alignment horizontal="center" vertical="center"/>
    </xf>
    <xf numFmtId="176" fontId="10" fillId="7" borderId="11" xfId="2" applyNumberFormat="1" applyFont="1" applyFill="1" applyBorder="1" applyAlignment="1">
      <alignment horizontal="center" vertical="center" wrapText="1"/>
    </xf>
    <xf numFmtId="176" fontId="10" fillId="7" borderId="12" xfId="2" applyNumberFormat="1" applyFont="1" applyFill="1" applyBorder="1" applyAlignment="1">
      <alignment horizontal="center" vertical="center" wrapText="1"/>
    </xf>
    <xf numFmtId="0" fontId="27" fillId="9" borderId="11" xfId="4" applyFont="1" applyBorder="1" applyAlignment="1">
      <alignment horizontal="center" vertical="center"/>
    </xf>
    <xf numFmtId="0" fontId="27" fillId="9" borderId="12" xfId="4" applyFont="1" applyBorder="1" applyAlignment="1">
      <alignment horizontal="center" vertical="center"/>
    </xf>
    <xf numFmtId="177" fontId="18" fillId="0" borderId="10" xfId="0" applyNumberFormat="1" applyFont="1" applyFill="1" applyBorder="1" applyAlignment="1">
      <alignment vertical="center"/>
    </xf>
    <xf numFmtId="14" fontId="17" fillId="0" borderId="10" xfId="0" applyNumberFormat="1" applyFont="1" applyFill="1" applyBorder="1" applyAlignment="1">
      <alignment horizontal="center" vertical="center" wrapText="1"/>
    </xf>
    <xf numFmtId="177" fontId="21" fillId="0" borderId="0" xfId="0" applyNumberFormat="1" applyFont="1" applyFill="1" applyBorder="1" applyAlignment="1">
      <alignment vertical="center"/>
    </xf>
    <xf numFmtId="177" fontId="17" fillId="0" borderId="10" xfId="0" applyNumberFormat="1" applyFont="1" applyFill="1" applyBorder="1" applyAlignment="1">
      <alignment horizontal="right" vertical="center" wrapText="1"/>
    </xf>
    <xf numFmtId="49" fontId="8" fillId="6" borderId="4" xfId="0" applyNumberFormat="1" applyFont="1" applyFill="1" applyBorder="1">
      <alignment vertical="center"/>
    </xf>
    <xf numFmtId="49" fontId="8" fillId="6" borderId="13" xfId="0" applyNumberFormat="1" applyFont="1" applyFill="1" applyBorder="1">
      <alignment vertical="center"/>
    </xf>
    <xf numFmtId="4" fontId="8" fillId="6" borderId="1" xfId="0" applyNumberFormat="1" applyFont="1" applyFill="1" applyBorder="1">
      <alignment vertical="center"/>
    </xf>
    <xf numFmtId="4" fontId="9" fillId="6" borderId="1" xfId="1" applyNumberFormat="1" applyFont="1" applyFill="1" applyBorder="1">
      <alignment vertical="center"/>
    </xf>
    <xf numFmtId="4" fontId="8" fillId="6" borderId="5" xfId="0" applyNumberFormat="1" applyFont="1" applyFill="1" applyBorder="1">
      <alignment vertical="center"/>
    </xf>
    <xf numFmtId="4" fontId="8" fillId="6" borderId="14" xfId="0" applyNumberFormat="1" applyFont="1" applyFill="1" applyBorder="1">
      <alignment vertical="center"/>
    </xf>
    <xf numFmtId="4" fontId="9" fillId="6" borderId="14" xfId="1" applyNumberFormat="1" applyFont="1" applyFill="1" applyBorder="1">
      <alignment vertical="center"/>
    </xf>
    <xf numFmtId="4" fontId="8" fillId="6" borderId="15" xfId="0" applyNumberFormat="1" applyFont="1" applyFill="1" applyBorder="1">
      <alignment vertical="center"/>
    </xf>
    <xf numFmtId="4" fontId="8" fillId="6" borderId="7" xfId="0" applyNumberFormat="1" applyFont="1" applyFill="1" applyBorder="1">
      <alignment vertical="center"/>
    </xf>
  </cellXfs>
  <cellStyles count="5">
    <cellStyle name="差" xfId="1" builtinId="27"/>
    <cellStyle name="常规" xfId="0" builtinId="0"/>
    <cellStyle name="常规_2006salary(NIVEA)" xfId="2"/>
    <cellStyle name="千位分隔" xfId="3" builtinId="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L/Pay/&#34218;&#36164;&#22823;&#34920;201509&#26368;&#2603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07">
          <cell r="A407" t="str">
            <v>N00006</v>
          </cell>
          <cell r="B407" t="str">
            <v>黄刚</v>
          </cell>
          <cell r="C407" t="str">
            <v>DC</v>
          </cell>
          <cell r="D407" t="str">
            <v>妮维雅（上海）有限公司</v>
          </cell>
          <cell r="E407" t="str">
            <v>物流部</v>
          </cell>
          <cell r="F407" t="str">
            <v>物流协调员</v>
          </cell>
          <cell r="G407" t="str">
            <v/>
          </cell>
          <cell r="H407" t="str">
            <v>1330</v>
          </cell>
          <cell r="I407" t="str">
            <v>31010119630810161X</v>
          </cell>
          <cell r="J407" t="str">
            <v>0</v>
          </cell>
          <cell r="K407" t="str">
            <v>DC</v>
          </cell>
          <cell r="L407">
            <v>34486</v>
          </cell>
          <cell r="N407" t="str">
            <v>招商银行上海虹桥支行</v>
          </cell>
          <cell r="O407" t="str">
            <v>6226091211115351</v>
          </cell>
          <cell r="P407" t="str">
            <v>黄刚</v>
          </cell>
          <cell r="Q407">
            <v>21</v>
          </cell>
          <cell r="R407">
            <v>21</v>
          </cell>
          <cell r="S407">
            <v>6163</v>
          </cell>
          <cell r="T407">
            <v>0</v>
          </cell>
          <cell r="U407">
            <v>0</v>
          </cell>
          <cell r="V407">
            <v>0.12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23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6163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6163</v>
          </cell>
          <cell r="BW407">
            <v>0</v>
          </cell>
          <cell r="BX407">
            <v>0</v>
          </cell>
          <cell r="BY407">
            <v>6163</v>
          </cell>
          <cell r="BZ407">
            <v>0</v>
          </cell>
          <cell r="CA407">
            <v>0</v>
          </cell>
          <cell r="CB407">
            <v>0</v>
          </cell>
          <cell r="CC407">
            <v>1125.5999999999999</v>
          </cell>
          <cell r="CD407">
            <v>5</v>
          </cell>
          <cell r="CE407">
            <v>5032.3999999999996</v>
          </cell>
          <cell r="CF407">
            <v>5032.3999999999996</v>
          </cell>
          <cell r="CG407">
            <v>3500</v>
          </cell>
          <cell r="CH407">
            <v>1532.4</v>
          </cell>
          <cell r="CI407">
            <v>48.24</v>
          </cell>
        </row>
        <row r="408">
          <cell r="A408" t="str">
            <v>N00007</v>
          </cell>
          <cell r="B408" t="str">
            <v>王皓</v>
          </cell>
          <cell r="C408" t="str">
            <v>DC</v>
          </cell>
          <cell r="D408" t="str">
            <v>妮维雅（上海）有限公司</v>
          </cell>
          <cell r="E408" t="str">
            <v>护肤财会部</v>
          </cell>
          <cell r="F408" t="str">
            <v>护肤会计部发票专员</v>
          </cell>
          <cell r="G408" t="str">
            <v>10</v>
          </cell>
          <cell r="H408" t="str">
            <v>9221</v>
          </cell>
          <cell r="I408" t="str">
            <v>310109196104241638</v>
          </cell>
          <cell r="J408" t="str">
            <v>0</v>
          </cell>
          <cell r="K408" t="str">
            <v>DC</v>
          </cell>
          <cell r="L408">
            <v>34486</v>
          </cell>
          <cell r="N408" t="str">
            <v>招商银行上海虹桥支行</v>
          </cell>
          <cell r="O408" t="str">
            <v>6226091211114842</v>
          </cell>
          <cell r="P408" t="str">
            <v>王皓</v>
          </cell>
          <cell r="Q408">
            <v>21</v>
          </cell>
          <cell r="R408">
            <v>21</v>
          </cell>
          <cell r="S408">
            <v>5887</v>
          </cell>
          <cell r="T408">
            <v>0</v>
          </cell>
          <cell r="U408">
            <v>0</v>
          </cell>
          <cell r="V408">
            <v>0.12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23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5887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5887</v>
          </cell>
          <cell r="BW408">
            <v>0</v>
          </cell>
          <cell r="BX408">
            <v>0</v>
          </cell>
          <cell r="BY408">
            <v>5887</v>
          </cell>
          <cell r="BZ408">
            <v>0</v>
          </cell>
          <cell r="CA408">
            <v>0</v>
          </cell>
          <cell r="CB408">
            <v>0</v>
          </cell>
          <cell r="CC408">
            <v>1132.5999999999999</v>
          </cell>
          <cell r="CD408">
            <v>5</v>
          </cell>
          <cell r="CE408">
            <v>4749.3999999999996</v>
          </cell>
          <cell r="CF408">
            <v>4749.3999999999996</v>
          </cell>
          <cell r="CG408">
            <v>3500</v>
          </cell>
          <cell r="CH408">
            <v>1249.4000000000001</v>
          </cell>
          <cell r="CI408">
            <v>37.479999999999997</v>
          </cell>
        </row>
        <row r="409">
          <cell r="A409" t="str">
            <v>N00013</v>
          </cell>
          <cell r="B409" t="str">
            <v>李成栋</v>
          </cell>
          <cell r="C409" t="str">
            <v>SC</v>
          </cell>
          <cell r="D409" t="str">
            <v>妮维雅（上海）有限公司</v>
          </cell>
          <cell r="E409" t="str">
            <v>质量部</v>
          </cell>
          <cell r="F409" t="str">
            <v>质量部质量控制助理</v>
          </cell>
          <cell r="G409" t="str">
            <v>12</v>
          </cell>
          <cell r="H409" t="str">
            <v>1555</v>
          </cell>
          <cell r="I409" t="str">
            <v>310106196201311213</v>
          </cell>
          <cell r="J409" t="str">
            <v>0</v>
          </cell>
          <cell r="K409" t="str">
            <v>SC</v>
          </cell>
          <cell r="L409">
            <v>34486</v>
          </cell>
          <cell r="N409" t="str">
            <v>招商银行上海虹桥支行</v>
          </cell>
          <cell r="O409" t="str">
            <v>6226091210863621</v>
          </cell>
          <cell r="P409" t="str">
            <v>李成栋</v>
          </cell>
          <cell r="Q409">
            <v>21</v>
          </cell>
          <cell r="R409">
            <v>21</v>
          </cell>
          <cell r="S409">
            <v>3578</v>
          </cell>
          <cell r="T409">
            <v>298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298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23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3876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3876</v>
          </cell>
          <cell r="BW409">
            <v>-298</v>
          </cell>
          <cell r="BX409">
            <v>0</v>
          </cell>
          <cell r="BY409">
            <v>3578</v>
          </cell>
          <cell r="BZ409">
            <v>0</v>
          </cell>
          <cell r="CA409">
            <v>0</v>
          </cell>
          <cell r="CB409">
            <v>0</v>
          </cell>
          <cell r="CC409">
            <v>675</v>
          </cell>
          <cell r="CD409">
            <v>3</v>
          </cell>
          <cell r="CE409">
            <v>2900</v>
          </cell>
          <cell r="CF409">
            <v>2900</v>
          </cell>
          <cell r="CG409">
            <v>3500</v>
          </cell>
          <cell r="CH409">
            <v>0</v>
          </cell>
          <cell r="CI409">
            <v>0</v>
          </cell>
        </row>
        <row r="410">
          <cell r="A410" t="str">
            <v>N00028</v>
          </cell>
          <cell r="B410" t="str">
            <v>刘峻</v>
          </cell>
          <cell r="C410" t="str">
            <v>SC</v>
          </cell>
          <cell r="D410" t="str">
            <v>妮维雅（上海）有限公司</v>
          </cell>
          <cell r="E410" t="str">
            <v>上海制造部物料管理部</v>
          </cell>
          <cell r="F410" t="str">
            <v>上海物料管理部仓库保管员</v>
          </cell>
          <cell r="G410" t="str">
            <v>12</v>
          </cell>
          <cell r="H410" t="str">
            <v>1620</v>
          </cell>
          <cell r="I410" t="str">
            <v>310101196405222413</v>
          </cell>
          <cell r="J410" t="str">
            <v>0</v>
          </cell>
          <cell r="K410" t="str">
            <v>SC</v>
          </cell>
          <cell r="L410">
            <v>34486</v>
          </cell>
          <cell r="N410" t="str">
            <v>招商银行上海虹桥支行</v>
          </cell>
          <cell r="O410" t="str">
            <v>6226091210864447</v>
          </cell>
          <cell r="P410" t="str">
            <v>刘峻</v>
          </cell>
          <cell r="Q410">
            <v>21</v>
          </cell>
          <cell r="R410">
            <v>21</v>
          </cell>
          <cell r="S410">
            <v>4024</v>
          </cell>
          <cell r="T410">
            <v>335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335</v>
          </cell>
          <cell r="AP410">
            <v>335</v>
          </cell>
          <cell r="AQ410">
            <v>200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23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4894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4894</v>
          </cell>
          <cell r="BW410">
            <v>0</v>
          </cell>
          <cell r="BX410">
            <v>0</v>
          </cell>
          <cell r="BY410">
            <v>4894</v>
          </cell>
          <cell r="BZ410">
            <v>0</v>
          </cell>
          <cell r="CA410">
            <v>0</v>
          </cell>
          <cell r="CB410">
            <v>0</v>
          </cell>
          <cell r="CC410">
            <v>793</v>
          </cell>
          <cell r="CD410">
            <v>3</v>
          </cell>
          <cell r="CE410">
            <v>4098</v>
          </cell>
          <cell r="CF410">
            <v>4098</v>
          </cell>
          <cell r="CG410">
            <v>3500</v>
          </cell>
          <cell r="CH410">
            <v>598</v>
          </cell>
          <cell r="CI410">
            <v>17.940000000000001</v>
          </cell>
        </row>
        <row r="411">
          <cell r="A411" t="str">
            <v>N00029</v>
          </cell>
          <cell r="B411" t="str">
            <v>朱国富 (Guofu Zhu)</v>
          </cell>
          <cell r="C411" t="str">
            <v>OTH2</v>
          </cell>
          <cell r="D411" t="str">
            <v>妮维雅（上海）有限公司</v>
          </cell>
          <cell r="E411" t="str">
            <v>上海行政部</v>
          </cell>
          <cell r="F411" t="str">
            <v>上海办公区行政主管-EHS&amp;采购</v>
          </cell>
          <cell r="G411" t="str">
            <v>10</v>
          </cell>
          <cell r="H411" t="str">
            <v>9250</v>
          </cell>
          <cell r="I411" t="str">
            <v>310104195809272956</v>
          </cell>
          <cell r="J411" t="str">
            <v>0</v>
          </cell>
          <cell r="K411" t="str">
            <v>OTHERS总监</v>
          </cell>
          <cell r="L411">
            <v>34486</v>
          </cell>
          <cell r="N411" t="str">
            <v>招商银行上海虹桥支行</v>
          </cell>
          <cell r="O411" t="str">
            <v>6226091211116441</v>
          </cell>
          <cell r="P411" t="str">
            <v>朱国富</v>
          </cell>
          <cell r="Q411">
            <v>21</v>
          </cell>
          <cell r="R411">
            <v>21</v>
          </cell>
          <cell r="S411">
            <v>7927</v>
          </cell>
          <cell r="T411">
            <v>0</v>
          </cell>
          <cell r="U411">
            <v>0</v>
          </cell>
          <cell r="V411">
            <v>0.12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23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7927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7927</v>
          </cell>
          <cell r="BW411">
            <v>0</v>
          </cell>
          <cell r="BX411">
            <v>0</v>
          </cell>
          <cell r="BY411">
            <v>7927</v>
          </cell>
          <cell r="BZ411">
            <v>0</v>
          </cell>
          <cell r="CA411">
            <v>0</v>
          </cell>
          <cell r="CB411">
            <v>0</v>
          </cell>
          <cell r="CC411">
            <v>1427.5</v>
          </cell>
          <cell r="CD411">
            <v>5</v>
          </cell>
          <cell r="CE411">
            <v>6494.5</v>
          </cell>
          <cell r="CF411">
            <v>6494.5</v>
          </cell>
          <cell r="CG411">
            <v>3500</v>
          </cell>
          <cell r="CH411">
            <v>2994.5</v>
          </cell>
          <cell r="CI411">
            <v>194.45</v>
          </cell>
        </row>
        <row r="412">
          <cell r="A412" t="str">
            <v>N00030</v>
          </cell>
          <cell r="B412" t="str">
            <v>黄贵萍 (Guiping Huang)</v>
          </cell>
          <cell r="C412" t="str">
            <v>DC</v>
          </cell>
          <cell r="D412" t="str">
            <v>妮维雅（上海）有限公司</v>
          </cell>
          <cell r="E412" t="str">
            <v>销售运营和计划部</v>
          </cell>
          <cell r="F412" t="str">
            <v>销售行政经理</v>
          </cell>
          <cell r="G412" t="str">
            <v>17</v>
          </cell>
          <cell r="H412" t="str">
            <v>1250</v>
          </cell>
          <cell r="I412" t="str">
            <v>310103196312310820</v>
          </cell>
          <cell r="J412" t="str">
            <v>0</v>
          </cell>
          <cell r="K412" t="str">
            <v>DC</v>
          </cell>
          <cell r="L412">
            <v>34486</v>
          </cell>
          <cell r="N412" t="str">
            <v>招商银行上海虹桥支行</v>
          </cell>
          <cell r="O412" t="str">
            <v>6226091211116268</v>
          </cell>
          <cell r="P412" t="str">
            <v>黄贵萍</v>
          </cell>
          <cell r="Q412">
            <v>21</v>
          </cell>
          <cell r="R412">
            <v>21</v>
          </cell>
          <cell r="S412">
            <v>16308</v>
          </cell>
          <cell r="T412">
            <v>0</v>
          </cell>
          <cell r="U412">
            <v>0</v>
          </cell>
          <cell r="V412">
            <v>0.12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23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16308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16308</v>
          </cell>
          <cell r="BW412">
            <v>0</v>
          </cell>
          <cell r="BX412">
            <v>0</v>
          </cell>
          <cell r="BY412">
            <v>16308</v>
          </cell>
          <cell r="BZ412">
            <v>0</v>
          </cell>
          <cell r="CA412">
            <v>0</v>
          </cell>
          <cell r="CB412">
            <v>0</v>
          </cell>
          <cell r="CC412">
            <v>2862.2</v>
          </cell>
          <cell r="CD412">
            <v>10</v>
          </cell>
          <cell r="CE412">
            <v>13435.8</v>
          </cell>
          <cell r="CF412">
            <v>13435.8</v>
          </cell>
          <cell r="CG412">
            <v>3500</v>
          </cell>
          <cell r="CH412">
            <v>9935.7999999999993</v>
          </cell>
          <cell r="CI412">
            <v>1478.95</v>
          </cell>
        </row>
        <row r="413">
          <cell r="A413" t="str">
            <v>N00031</v>
          </cell>
          <cell r="B413" t="str">
            <v>蔡煜东</v>
          </cell>
          <cell r="C413" t="str">
            <v>SC</v>
          </cell>
          <cell r="D413" t="str">
            <v>妮维雅（上海）有限公司</v>
          </cell>
          <cell r="E413" t="str">
            <v>生产部</v>
          </cell>
          <cell r="F413" t="str">
            <v>运转工</v>
          </cell>
          <cell r="G413" t="str">
            <v>13</v>
          </cell>
          <cell r="H413" t="str">
            <v>1530</v>
          </cell>
          <cell r="I413" t="str">
            <v>310108196506225239</v>
          </cell>
          <cell r="J413" t="str">
            <v>0</v>
          </cell>
          <cell r="K413" t="str">
            <v>SC</v>
          </cell>
          <cell r="L413">
            <v>34486</v>
          </cell>
          <cell r="N413" t="str">
            <v>招商银行上海虹桥支行</v>
          </cell>
          <cell r="O413" t="str">
            <v>6226091210863647</v>
          </cell>
          <cell r="P413" t="str">
            <v>蔡煜东</v>
          </cell>
          <cell r="Q413">
            <v>21</v>
          </cell>
          <cell r="R413">
            <v>21</v>
          </cell>
          <cell r="S413">
            <v>3990</v>
          </cell>
          <cell r="T413">
            <v>333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36</v>
          </cell>
          <cell r="AG413">
            <v>0</v>
          </cell>
          <cell r="AH413">
            <v>1238.28</v>
          </cell>
          <cell r="AI413">
            <v>0</v>
          </cell>
          <cell r="AJ413">
            <v>1238.28</v>
          </cell>
          <cell r="AK413">
            <v>137.59</v>
          </cell>
          <cell r="AL413">
            <v>0</v>
          </cell>
          <cell r="AM413">
            <v>0</v>
          </cell>
          <cell r="AN413">
            <v>0</v>
          </cell>
          <cell r="AO413">
            <v>333</v>
          </cell>
          <cell r="AP413">
            <v>333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23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6031.87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6031.87</v>
          </cell>
          <cell r="BW413">
            <v>0</v>
          </cell>
          <cell r="BX413">
            <v>0</v>
          </cell>
          <cell r="BY413">
            <v>6031.87</v>
          </cell>
          <cell r="BZ413">
            <v>0</v>
          </cell>
          <cell r="CA413">
            <v>0</v>
          </cell>
          <cell r="CB413">
            <v>0</v>
          </cell>
          <cell r="CC413">
            <v>959.9</v>
          </cell>
          <cell r="CD413">
            <v>3</v>
          </cell>
          <cell r="CE413">
            <v>5068.97</v>
          </cell>
          <cell r="CF413">
            <v>5068.97</v>
          </cell>
          <cell r="CG413">
            <v>3500</v>
          </cell>
          <cell r="CH413">
            <v>1568.97</v>
          </cell>
          <cell r="CI413">
            <v>51.9</v>
          </cell>
        </row>
        <row r="414">
          <cell r="A414" t="str">
            <v>N00033</v>
          </cell>
          <cell r="B414" t="str">
            <v>范文彪</v>
          </cell>
          <cell r="C414" t="str">
            <v>SC</v>
          </cell>
          <cell r="D414" t="str">
            <v>妮维雅（上海）有限公司</v>
          </cell>
          <cell r="E414" t="str">
            <v>生产部</v>
          </cell>
          <cell r="F414" t="str">
            <v>技术顾问-生产</v>
          </cell>
          <cell r="G414" t="str">
            <v/>
          </cell>
          <cell r="H414" t="str">
            <v>1595</v>
          </cell>
          <cell r="I414" t="str">
            <v>31010619560430163X</v>
          </cell>
          <cell r="J414" t="str">
            <v>0</v>
          </cell>
          <cell r="K414" t="str">
            <v>SC</v>
          </cell>
          <cell r="L414">
            <v>34486</v>
          </cell>
          <cell r="N414" t="str">
            <v>招商银行上海虹桥支行</v>
          </cell>
          <cell r="O414" t="str">
            <v>6226091210863662</v>
          </cell>
          <cell r="P414" t="str">
            <v>范文彪</v>
          </cell>
          <cell r="Q414">
            <v>21</v>
          </cell>
          <cell r="R414">
            <v>21</v>
          </cell>
          <cell r="S414">
            <v>11312</v>
          </cell>
          <cell r="T414">
            <v>0</v>
          </cell>
          <cell r="U414">
            <v>0</v>
          </cell>
          <cell r="V414">
            <v>0.13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23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11312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11312</v>
          </cell>
          <cell r="BW414">
            <v>0</v>
          </cell>
          <cell r="BX414">
            <v>0</v>
          </cell>
          <cell r="BY414">
            <v>11312</v>
          </cell>
          <cell r="BZ414">
            <v>0</v>
          </cell>
          <cell r="CA414">
            <v>0</v>
          </cell>
          <cell r="CB414">
            <v>0</v>
          </cell>
          <cell r="CC414">
            <v>2404.6999999999998</v>
          </cell>
          <cell r="CD414">
            <v>7</v>
          </cell>
          <cell r="CE414">
            <v>8900.2999999999993</v>
          </cell>
          <cell r="CF414">
            <v>8900.2999999999993</v>
          </cell>
          <cell r="CG414">
            <v>3500</v>
          </cell>
          <cell r="CH414">
            <v>5400.3</v>
          </cell>
          <cell r="CI414">
            <v>525.05999999999995</v>
          </cell>
        </row>
        <row r="415">
          <cell r="A415" t="str">
            <v>N00034</v>
          </cell>
          <cell r="B415" t="str">
            <v>陆天钢</v>
          </cell>
          <cell r="C415" t="str">
            <v>SC</v>
          </cell>
          <cell r="D415" t="str">
            <v>妮维雅（上海）有限公司</v>
          </cell>
          <cell r="E415" t="str">
            <v>上海技术部</v>
          </cell>
          <cell r="F415" t="str">
            <v>生产设备维修工-TES</v>
          </cell>
          <cell r="G415" t="str">
            <v/>
          </cell>
          <cell r="H415" t="str">
            <v>1575</v>
          </cell>
          <cell r="I415" t="str">
            <v>310106196212261258</v>
          </cell>
          <cell r="J415" t="str">
            <v>0</v>
          </cell>
          <cell r="K415" t="str">
            <v>SC</v>
          </cell>
          <cell r="L415">
            <v>34486</v>
          </cell>
          <cell r="N415" t="str">
            <v>招商银行上海虹桥支行</v>
          </cell>
          <cell r="O415" t="str">
            <v>6226091211119411</v>
          </cell>
          <cell r="P415" t="str">
            <v>陆天钢</v>
          </cell>
          <cell r="Q415">
            <v>21</v>
          </cell>
          <cell r="R415">
            <v>21</v>
          </cell>
          <cell r="S415">
            <v>5642</v>
          </cell>
          <cell r="T415">
            <v>470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18</v>
          </cell>
          <cell r="AG415">
            <v>0</v>
          </cell>
          <cell r="AH415">
            <v>875.48</v>
          </cell>
          <cell r="AI415">
            <v>0</v>
          </cell>
          <cell r="AJ415">
            <v>875.48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470</v>
          </cell>
          <cell r="AP415">
            <v>470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23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7457.48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7457.48</v>
          </cell>
          <cell r="BW415">
            <v>0</v>
          </cell>
          <cell r="BX415">
            <v>0</v>
          </cell>
          <cell r="BY415">
            <v>7457.48</v>
          </cell>
          <cell r="BZ415">
            <v>0</v>
          </cell>
          <cell r="CA415">
            <v>0</v>
          </cell>
          <cell r="CB415">
            <v>0</v>
          </cell>
          <cell r="CC415">
            <v>1234.7</v>
          </cell>
          <cell r="CD415">
            <v>5</v>
          </cell>
          <cell r="CE415">
            <v>6217.78</v>
          </cell>
          <cell r="CF415">
            <v>6217.78</v>
          </cell>
          <cell r="CG415">
            <v>3500</v>
          </cell>
          <cell r="CH415">
            <v>2717.78</v>
          </cell>
          <cell r="CI415">
            <v>166.78</v>
          </cell>
        </row>
        <row r="416">
          <cell r="A416" t="str">
            <v>N00035</v>
          </cell>
          <cell r="B416" t="str">
            <v>陈文青 (Shirley Chen)</v>
          </cell>
          <cell r="C416" t="str">
            <v>DC</v>
          </cell>
          <cell r="D416" t="str">
            <v>妮维雅（上海）有限公司</v>
          </cell>
          <cell r="E416" t="str">
            <v>护肤财会部</v>
          </cell>
          <cell r="F416" t="str">
            <v>护肤财会部高级资金专员</v>
          </cell>
          <cell r="G416" t="str">
            <v>10</v>
          </cell>
          <cell r="H416" t="str">
            <v>9221</v>
          </cell>
          <cell r="I416" t="str">
            <v>310106196806171225</v>
          </cell>
          <cell r="J416" t="str">
            <v>0</v>
          </cell>
          <cell r="K416" t="str">
            <v>DC</v>
          </cell>
          <cell r="L416">
            <v>34516</v>
          </cell>
          <cell r="N416" t="str">
            <v>招商银行上海虹桥支行</v>
          </cell>
          <cell r="O416" t="str">
            <v>6226091211114859</v>
          </cell>
          <cell r="P416" t="str">
            <v>陈文青</v>
          </cell>
          <cell r="Q416">
            <v>21</v>
          </cell>
          <cell r="R416">
            <v>21</v>
          </cell>
          <cell r="S416">
            <v>11575</v>
          </cell>
          <cell r="T416">
            <v>0</v>
          </cell>
          <cell r="U416">
            <v>0</v>
          </cell>
          <cell r="V416">
            <v>0.12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23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11575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11575</v>
          </cell>
          <cell r="BW416">
            <v>0</v>
          </cell>
          <cell r="BX416">
            <v>0</v>
          </cell>
          <cell r="BY416">
            <v>11575</v>
          </cell>
          <cell r="BZ416">
            <v>0</v>
          </cell>
          <cell r="CA416">
            <v>0</v>
          </cell>
          <cell r="CB416">
            <v>0</v>
          </cell>
          <cell r="CC416">
            <v>2222.5</v>
          </cell>
          <cell r="CD416">
            <v>7</v>
          </cell>
          <cell r="CE416">
            <v>9345.5</v>
          </cell>
          <cell r="CF416">
            <v>9345.5</v>
          </cell>
          <cell r="CG416">
            <v>3500</v>
          </cell>
          <cell r="CH416">
            <v>5845.5</v>
          </cell>
          <cell r="CI416">
            <v>614.1</v>
          </cell>
        </row>
        <row r="417">
          <cell r="A417" t="str">
            <v>N00041</v>
          </cell>
          <cell r="B417" t="str">
            <v>高福民</v>
          </cell>
          <cell r="C417" t="str">
            <v>DC</v>
          </cell>
          <cell r="D417" t="str">
            <v>妮维雅（上海）有限公司</v>
          </cell>
          <cell r="E417" t="str">
            <v>计划部</v>
          </cell>
          <cell r="F417" t="str">
            <v>需求计划经理-SC</v>
          </cell>
          <cell r="G417" t="str">
            <v>18</v>
          </cell>
          <cell r="H417" t="str">
            <v>1130</v>
          </cell>
          <cell r="I417" t="str">
            <v>310106195509260817</v>
          </cell>
          <cell r="J417" t="str">
            <v>0</v>
          </cell>
          <cell r="K417" t="str">
            <v>DC</v>
          </cell>
          <cell r="L417">
            <v>34568</v>
          </cell>
          <cell r="M417">
            <v>42277</v>
          </cell>
          <cell r="N417" t="str">
            <v>招商银行上海虹桥支行</v>
          </cell>
          <cell r="O417" t="str">
            <v>6226091211115237</v>
          </cell>
          <cell r="P417" t="str">
            <v>高福民</v>
          </cell>
          <cell r="Q417">
            <v>21</v>
          </cell>
          <cell r="R417">
            <v>21</v>
          </cell>
          <cell r="S417">
            <v>23140</v>
          </cell>
          <cell r="T417">
            <v>0</v>
          </cell>
          <cell r="U417">
            <v>0</v>
          </cell>
          <cell r="V417">
            <v>0.12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23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23140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23140</v>
          </cell>
          <cell r="BW417">
            <v>0</v>
          </cell>
          <cell r="BX417">
            <v>0</v>
          </cell>
          <cell r="BY417">
            <v>23140</v>
          </cell>
          <cell r="BZ417">
            <v>0</v>
          </cell>
          <cell r="CA417">
            <v>0</v>
          </cell>
          <cell r="CB417">
            <v>0</v>
          </cell>
          <cell r="CC417">
            <v>2862.2</v>
          </cell>
          <cell r="CD417">
            <v>10</v>
          </cell>
          <cell r="CE417">
            <v>20267.8</v>
          </cell>
          <cell r="CF417">
            <v>20267.8</v>
          </cell>
          <cell r="CG417">
            <v>3500</v>
          </cell>
          <cell r="CH417">
            <v>16767.8</v>
          </cell>
          <cell r="CI417">
            <v>3186.95</v>
          </cell>
        </row>
        <row r="418">
          <cell r="A418" t="str">
            <v>N00052</v>
          </cell>
          <cell r="B418" t="str">
            <v>张荣宇</v>
          </cell>
          <cell r="C418" t="str">
            <v>SC</v>
          </cell>
          <cell r="D418" t="str">
            <v>妮维雅（上海）有限公司</v>
          </cell>
          <cell r="E418" t="str">
            <v>上海技术部</v>
          </cell>
          <cell r="F418" t="str">
            <v>水处理工</v>
          </cell>
          <cell r="G418" t="str">
            <v>13</v>
          </cell>
          <cell r="H418" t="str">
            <v>1575</v>
          </cell>
          <cell r="I418" t="str">
            <v>310105195810281215</v>
          </cell>
          <cell r="J418" t="str">
            <v>0</v>
          </cell>
          <cell r="K418" t="str">
            <v>SC</v>
          </cell>
          <cell r="L418">
            <v>34639</v>
          </cell>
          <cell r="N418" t="str">
            <v>招商银行上海虹桥支行</v>
          </cell>
          <cell r="O418" t="str">
            <v>6226091211119403</v>
          </cell>
          <cell r="P418" t="str">
            <v>张荣宇</v>
          </cell>
          <cell r="Q418">
            <v>21</v>
          </cell>
          <cell r="R418">
            <v>21</v>
          </cell>
          <cell r="S418">
            <v>3774</v>
          </cell>
          <cell r="T418">
            <v>314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157.5</v>
          </cell>
          <cell r="AP418">
            <v>314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23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4245.5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4245.5</v>
          </cell>
          <cell r="BW418">
            <v>0</v>
          </cell>
          <cell r="BX418">
            <v>0</v>
          </cell>
          <cell r="BY418">
            <v>4245.5</v>
          </cell>
          <cell r="BZ418">
            <v>0</v>
          </cell>
          <cell r="CA418">
            <v>0</v>
          </cell>
          <cell r="CB418">
            <v>0</v>
          </cell>
          <cell r="CC418">
            <v>975.6</v>
          </cell>
          <cell r="CD418">
            <v>3</v>
          </cell>
          <cell r="CE418">
            <v>3266.9</v>
          </cell>
          <cell r="CF418">
            <v>3266.9</v>
          </cell>
          <cell r="CG418">
            <v>3500</v>
          </cell>
          <cell r="CH418">
            <v>0</v>
          </cell>
          <cell r="CI418">
            <v>0</v>
          </cell>
        </row>
        <row r="419">
          <cell r="A419" t="str">
            <v>N00056</v>
          </cell>
          <cell r="B419" t="str">
            <v>朱荣平</v>
          </cell>
          <cell r="C419" t="str">
            <v>SC</v>
          </cell>
          <cell r="D419" t="str">
            <v>妮维雅（上海）有限公司</v>
          </cell>
          <cell r="E419" t="str">
            <v>生产部</v>
          </cell>
          <cell r="F419" t="str">
            <v>灌包装工</v>
          </cell>
          <cell r="G419" t="str">
            <v>10</v>
          </cell>
          <cell r="H419" t="str">
            <v>1530</v>
          </cell>
          <cell r="I419" t="str">
            <v>310102195602063636</v>
          </cell>
          <cell r="J419" t="str">
            <v>0</v>
          </cell>
          <cell r="K419" t="str">
            <v>SC</v>
          </cell>
          <cell r="L419">
            <v>34669</v>
          </cell>
          <cell r="N419" t="str">
            <v>招商银行上海虹桥支行</v>
          </cell>
          <cell r="O419" t="str">
            <v>6226091211116912</v>
          </cell>
          <cell r="P419" t="str">
            <v>朱荣平</v>
          </cell>
          <cell r="Q419">
            <v>21</v>
          </cell>
          <cell r="R419">
            <v>21</v>
          </cell>
          <cell r="S419">
            <v>4341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23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4341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4341</v>
          </cell>
          <cell r="BW419">
            <v>0</v>
          </cell>
          <cell r="BX419">
            <v>0</v>
          </cell>
          <cell r="BY419">
            <v>4341</v>
          </cell>
          <cell r="BZ419">
            <v>0</v>
          </cell>
          <cell r="CA419">
            <v>0</v>
          </cell>
          <cell r="CB419">
            <v>0</v>
          </cell>
          <cell r="CC419">
            <v>760</v>
          </cell>
          <cell r="CD419">
            <v>3</v>
          </cell>
          <cell r="CE419">
            <v>3578</v>
          </cell>
          <cell r="CF419">
            <v>3578</v>
          </cell>
          <cell r="CG419">
            <v>3500</v>
          </cell>
          <cell r="CH419">
            <v>78</v>
          </cell>
          <cell r="CI419">
            <v>2.34</v>
          </cell>
        </row>
        <row r="420">
          <cell r="A420" t="str">
            <v>N00062</v>
          </cell>
          <cell r="B420" t="str">
            <v>周荣良</v>
          </cell>
          <cell r="C420" t="str">
            <v>OTH2</v>
          </cell>
          <cell r="D420" t="str">
            <v>妮维雅（上海）有限公司</v>
          </cell>
          <cell r="E420" t="str">
            <v>上海行政部</v>
          </cell>
          <cell r="F420" t="str">
            <v>上海办公区司机</v>
          </cell>
          <cell r="G420" t="str">
            <v>10</v>
          </cell>
          <cell r="H420" t="str">
            <v>9250</v>
          </cell>
          <cell r="I420" t="str">
            <v>310103195606232819</v>
          </cell>
          <cell r="J420" t="str">
            <v>0</v>
          </cell>
          <cell r="K420" t="str">
            <v>OTHERS总监</v>
          </cell>
          <cell r="L420">
            <v>34722</v>
          </cell>
          <cell r="N420" t="str">
            <v>招商银行上海虹桥支行</v>
          </cell>
          <cell r="O420" t="str">
            <v>6226091211116466</v>
          </cell>
          <cell r="P420" t="str">
            <v>周荣良</v>
          </cell>
          <cell r="Q420">
            <v>21</v>
          </cell>
          <cell r="R420">
            <v>21</v>
          </cell>
          <cell r="S420">
            <v>4549</v>
          </cell>
          <cell r="T420">
            <v>0</v>
          </cell>
          <cell r="U420">
            <v>0</v>
          </cell>
          <cell r="V420">
            <v>0.08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1500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1500</v>
          </cell>
          <cell r="AX420">
            <v>0</v>
          </cell>
          <cell r="AY420">
            <v>23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6049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6049</v>
          </cell>
          <cell r="BW420">
            <v>0</v>
          </cell>
          <cell r="BX420">
            <v>0</v>
          </cell>
          <cell r="BY420">
            <v>6049</v>
          </cell>
          <cell r="BZ420">
            <v>0</v>
          </cell>
          <cell r="CA420">
            <v>0</v>
          </cell>
          <cell r="CB420">
            <v>0</v>
          </cell>
          <cell r="CC420">
            <v>1029.8</v>
          </cell>
          <cell r="CD420">
            <v>3</v>
          </cell>
          <cell r="CE420">
            <v>5016.2</v>
          </cell>
          <cell r="CF420">
            <v>5016.2</v>
          </cell>
          <cell r="CG420">
            <v>3500</v>
          </cell>
          <cell r="CH420">
            <v>1516.2</v>
          </cell>
          <cell r="CI420">
            <v>46.62</v>
          </cell>
        </row>
        <row r="421">
          <cell r="A421" t="str">
            <v>N00067</v>
          </cell>
          <cell r="B421" t="str">
            <v>郑洁民</v>
          </cell>
          <cell r="C421" t="str">
            <v>OTH2</v>
          </cell>
          <cell r="D421" t="str">
            <v>妮维雅（上海）有限公司</v>
          </cell>
          <cell r="E421" t="str">
            <v>上海行政部</v>
          </cell>
          <cell r="F421" t="str">
            <v>上海办公区司机</v>
          </cell>
          <cell r="G421" t="str">
            <v>10</v>
          </cell>
          <cell r="H421" t="str">
            <v>9250</v>
          </cell>
          <cell r="I421" t="str">
            <v>310102195610231695</v>
          </cell>
          <cell r="J421" t="str">
            <v>0</v>
          </cell>
          <cell r="K421" t="str">
            <v>OTHERS总监</v>
          </cell>
          <cell r="L421">
            <v>34869</v>
          </cell>
          <cell r="N421" t="str">
            <v>招商银行上海虹桥支行</v>
          </cell>
          <cell r="O421" t="str">
            <v>6226091211116482</v>
          </cell>
          <cell r="P421" t="str">
            <v>郑洁民</v>
          </cell>
          <cell r="Q421">
            <v>21</v>
          </cell>
          <cell r="R421">
            <v>21</v>
          </cell>
          <cell r="S421">
            <v>4549</v>
          </cell>
          <cell r="T421">
            <v>0</v>
          </cell>
          <cell r="U421">
            <v>0</v>
          </cell>
          <cell r="V421">
            <v>0.08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1500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1500</v>
          </cell>
          <cell r="AX421">
            <v>0</v>
          </cell>
          <cell r="AY421">
            <v>23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6049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6049</v>
          </cell>
          <cell r="BW421">
            <v>0</v>
          </cell>
          <cell r="BX421">
            <v>0</v>
          </cell>
          <cell r="BY421">
            <v>6049</v>
          </cell>
          <cell r="BZ421">
            <v>0</v>
          </cell>
          <cell r="CA421">
            <v>0</v>
          </cell>
          <cell r="CB421">
            <v>0</v>
          </cell>
          <cell r="CC421">
            <v>1029.8</v>
          </cell>
          <cell r="CD421">
            <v>3</v>
          </cell>
          <cell r="CE421">
            <v>5016.2</v>
          </cell>
          <cell r="CF421">
            <v>5016.2</v>
          </cell>
          <cell r="CG421">
            <v>3500</v>
          </cell>
          <cell r="CH421">
            <v>1516.2</v>
          </cell>
          <cell r="CI421">
            <v>46.62</v>
          </cell>
        </row>
        <row r="422">
          <cell r="A422" t="str">
            <v>N00090</v>
          </cell>
          <cell r="B422" t="str">
            <v>陈聿明</v>
          </cell>
          <cell r="C422" t="str">
            <v>DC</v>
          </cell>
          <cell r="D422" t="str">
            <v>妮维雅（上海）有限公司</v>
          </cell>
          <cell r="E422" t="str">
            <v>物流部</v>
          </cell>
          <cell r="F422" t="str">
            <v>物流运作副经理-SH CDC</v>
          </cell>
          <cell r="G422" t="str">
            <v/>
          </cell>
          <cell r="H422" t="str">
            <v>1330</v>
          </cell>
          <cell r="I422" t="str">
            <v>310103197401260014</v>
          </cell>
          <cell r="J422" t="str">
            <v>0</v>
          </cell>
          <cell r="K422" t="str">
            <v>DC</v>
          </cell>
          <cell r="L422">
            <v>35899</v>
          </cell>
          <cell r="N422" t="str">
            <v>招商银行上海虹桥支行</v>
          </cell>
          <cell r="O422" t="str">
            <v>6226091211115369</v>
          </cell>
          <cell r="P422" t="str">
            <v>陈聿明</v>
          </cell>
          <cell r="Q422">
            <v>21</v>
          </cell>
          <cell r="R422">
            <v>21</v>
          </cell>
          <cell r="S422">
            <v>13086</v>
          </cell>
          <cell r="T422">
            <v>0</v>
          </cell>
          <cell r="U422">
            <v>0</v>
          </cell>
          <cell r="V422">
            <v>0.25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1636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23</v>
          </cell>
          <cell r="AZ422">
            <v>0</v>
          </cell>
          <cell r="BA422">
            <v>0</v>
          </cell>
          <cell r="BB422">
            <v>0</v>
          </cell>
          <cell r="BC422">
            <v>1636</v>
          </cell>
          <cell r="BD422">
            <v>0</v>
          </cell>
          <cell r="BE422">
            <v>0</v>
          </cell>
          <cell r="BF422">
            <v>14722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14722</v>
          </cell>
          <cell r="BW422">
            <v>0</v>
          </cell>
          <cell r="BX422">
            <v>0</v>
          </cell>
          <cell r="BY422">
            <v>14722</v>
          </cell>
          <cell r="BZ422">
            <v>0</v>
          </cell>
          <cell r="CA422">
            <v>0</v>
          </cell>
          <cell r="CB422">
            <v>0</v>
          </cell>
          <cell r="CC422">
            <v>2320.6999999999998</v>
          </cell>
          <cell r="CD422">
            <v>7</v>
          </cell>
          <cell r="CE422">
            <v>12394.3</v>
          </cell>
          <cell r="CF422">
            <v>12394.3</v>
          </cell>
          <cell r="CG422">
            <v>3500</v>
          </cell>
          <cell r="CH422">
            <v>8894.2999999999993</v>
          </cell>
          <cell r="CI422">
            <v>1223.8599999999999</v>
          </cell>
        </row>
        <row r="423">
          <cell r="A423" t="str">
            <v>N00100</v>
          </cell>
          <cell r="B423" t="str">
            <v>陈洁</v>
          </cell>
          <cell r="C423" t="str">
            <v>SC</v>
          </cell>
          <cell r="D423" t="str">
            <v>妮维雅（上海）有限公司</v>
          </cell>
          <cell r="E423" t="str">
            <v>质量部</v>
          </cell>
          <cell r="F423" t="str">
            <v>质量控制副经理</v>
          </cell>
          <cell r="G423" t="str">
            <v>10</v>
          </cell>
          <cell r="H423" t="str">
            <v>1555</v>
          </cell>
          <cell r="I423" t="str">
            <v>310107197207285424</v>
          </cell>
          <cell r="J423" t="str">
            <v>0</v>
          </cell>
          <cell r="K423" t="str">
            <v>SC</v>
          </cell>
          <cell r="L423">
            <v>36008</v>
          </cell>
          <cell r="N423" t="str">
            <v>招商银行上海虹桥支行</v>
          </cell>
          <cell r="O423" t="str">
            <v>6226091211119478</v>
          </cell>
          <cell r="P423" t="str">
            <v>陈洁</v>
          </cell>
          <cell r="Q423">
            <v>21</v>
          </cell>
          <cell r="R423">
            <v>21</v>
          </cell>
          <cell r="S423">
            <v>13671</v>
          </cell>
          <cell r="T423">
            <v>0</v>
          </cell>
          <cell r="U423">
            <v>0</v>
          </cell>
          <cell r="V423">
            <v>0.12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23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13671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13671</v>
          </cell>
          <cell r="BW423">
            <v>0</v>
          </cell>
          <cell r="BX423">
            <v>0</v>
          </cell>
          <cell r="BY423">
            <v>13671</v>
          </cell>
          <cell r="BZ423">
            <v>0</v>
          </cell>
          <cell r="CA423">
            <v>0</v>
          </cell>
          <cell r="CB423">
            <v>0</v>
          </cell>
          <cell r="CC423">
            <v>2469.8000000000002</v>
          </cell>
          <cell r="CD423">
            <v>7</v>
          </cell>
          <cell r="CE423">
            <v>11194.2</v>
          </cell>
          <cell r="CF423">
            <v>11194.2</v>
          </cell>
          <cell r="CG423">
            <v>3500</v>
          </cell>
          <cell r="CH423">
            <v>7694.2</v>
          </cell>
          <cell r="CI423">
            <v>983.84</v>
          </cell>
        </row>
        <row r="424">
          <cell r="A424" t="str">
            <v>N00103</v>
          </cell>
          <cell r="B424" t="str">
            <v>张恒华</v>
          </cell>
          <cell r="C424" t="str">
            <v>DC</v>
          </cell>
          <cell r="D424" t="str">
            <v>妮维雅（上海）有限公司</v>
          </cell>
          <cell r="E424" t="str">
            <v>苏南省区</v>
          </cell>
          <cell r="F424" t="str">
            <v>苏南省区地区销售主任</v>
          </cell>
          <cell r="G424" t="str">
            <v/>
          </cell>
          <cell r="H424" t="str">
            <v>1211.002</v>
          </cell>
          <cell r="I424" t="str">
            <v>310105196109262811</v>
          </cell>
          <cell r="J424" t="str">
            <v>0</v>
          </cell>
          <cell r="K424" t="str">
            <v>DC</v>
          </cell>
          <cell r="L424">
            <v>36130</v>
          </cell>
          <cell r="N424" t="str">
            <v>招商银行上海虹桥支行</v>
          </cell>
          <cell r="O424" t="str">
            <v>6226091211113919</v>
          </cell>
          <cell r="P424" t="str">
            <v>张恒华</v>
          </cell>
          <cell r="Q424">
            <v>21</v>
          </cell>
          <cell r="R424">
            <v>21</v>
          </cell>
          <cell r="S424">
            <v>9248</v>
          </cell>
          <cell r="T424">
            <v>0</v>
          </cell>
          <cell r="U424">
            <v>0</v>
          </cell>
          <cell r="V424">
            <v>0.17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1542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6251.65</v>
          </cell>
          <cell r="AS424">
            <v>0</v>
          </cell>
          <cell r="AT424">
            <v>0</v>
          </cell>
          <cell r="AU424">
            <v>0</v>
          </cell>
          <cell r="AV424">
            <v>6251.65</v>
          </cell>
          <cell r="AW424">
            <v>0</v>
          </cell>
          <cell r="AX424">
            <v>0</v>
          </cell>
          <cell r="AY424">
            <v>23</v>
          </cell>
          <cell r="AZ424">
            <v>0</v>
          </cell>
          <cell r="BA424">
            <v>0</v>
          </cell>
          <cell r="BB424">
            <v>0</v>
          </cell>
          <cell r="BC424">
            <v>1542</v>
          </cell>
          <cell r="BD424">
            <v>0</v>
          </cell>
          <cell r="BE424">
            <v>0</v>
          </cell>
          <cell r="BF424">
            <v>17041.650000000001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17041.650000000001</v>
          </cell>
          <cell r="BW424">
            <v>0</v>
          </cell>
          <cell r="BX424">
            <v>0</v>
          </cell>
          <cell r="BY424">
            <v>17041.650000000001</v>
          </cell>
          <cell r="BZ424">
            <v>0</v>
          </cell>
          <cell r="CA424">
            <v>0</v>
          </cell>
          <cell r="CB424">
            <v>0</v>
          </cell>
          <cell r="CC424">
            <v>2435.3000000000002</v>
          </cell>
          <cell r="CD424">
            <v>5</v>
          </cell>
          <cell r="CE424">
            <v>14601.35</v>
          </cell>
          <cell r="CF424">
            <v>14601.35</v>
          </cell>
          <cell r="CG424">
            <v>3500</v>
          </cell>
          <cell r="CH424">
            <v>11101.35</v>
          </cell>
          <cell r="CI424">
            <v>1770.34</v>
          </cell>
        </row>
        <row r="425">
          <cell r="A425" t="str">
            <v>N00117</v>
          </cell>
          <cell r="B425" t="str">
            <v>蒋寅龙 (Yinlong Jiang)</v>
          </cell>
          <cell r="C425" t="str">
            <v>DC</v>
          </cell>
          <cell r="D425" t="str">
            <v>妮维雅（上海）有限公司</v>
          </cell>
          <cell r="E425" t="str">
            <v>区域销售财务控制</v>
          </cell>
          <cell r="F425" t="str">
            <v>系统管控经理</v>
          </cell>
          <cell r="G425" t="str">
            <v>10</v>
          </cell>
          <cell r="H425" t="str">
            <v>9222</v>
          </cell>
          <cell r="I425" t="str">
            <v>310101196211242053</v>
          </cell>
          <cell r="J425" t="str">
            <v>0</v>
          </cell>
          <cell r="K425" t="str">
            <v>DC</v>
          </cell>
          <cell r="L425">
            <v>36413</v>
          </cell>
          <cell r="N425" t="str">
            <v>招商银行上海虹桥支行</v>
          </cell>
          <cell r="O425" t="str">
            <v>6226091211114867</v>
          </cell>
          <cell r="P425" t="str">
            <v>蒋寅龙</v>
          </cell>
          <cell r="Q425">
            <v>21</v>
          </cell>
          <cell r="R425">
            <v>21</v>
          </cell>
          <cell r="S425">
            <v>24164</v>
          </cell>
          <cell r="T425">
            <v>0</v>
          </cell>
          <cell r="U425">
            <v>0</v>
          </cell>
          <cell r="V425">
            <v>0.12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23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24164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24164</v>
          </cell>
          <cell r="BW425">
            <v>0</v>
          </cell>
          <cell r="BX425">
            <v>0</v>
          </cell>
          <cell r="BY425">
            <v>24164</v>
          </cell>
          <cell r="BZ425">
            <v>0</v>
          </cell>
          <cell r="CA425">
            <v>0</v>
          </cell>
          <cell r="CB425">
            <v>0</v>
          </cell>
          <cell r="CC425">
            <v>2862.2</v>
          </cell>
          <cell r="CD425">
            <v>10</v>
          </cell>
          <cell r="CE425">
            <v>21291.8</v>
          </cell>
          <cell r="CF425">
            <v>21291.8</v>
          </cell>
          <cell r="CG425">
            <v>3500</v>
          </cell>
          <cell r="CH425">
            <v>17791.8</v>
          </cell>
          <cell r="CI425">
            <v>3442.95</v>
          </cell>
        </row>
        <row r="426">
          <cell r="A426" t="str">
            <v>N00121</v>
          </cell>
          <cell r="B426" t="str">
            <v>张匀 (Helen Zhang)</v>
          </cell>
          <cell r="C426" t="str">
            <v>OTH2</v>
          </cell>
          <cell r="D426" t="str">
            <v>妮维雅（上海）有限公司</v>
          </cell>
          <cell r="E426" t="str">
            <v>业务支持部</v>
          </cell>
          <cell r="F426" t="str">
            <v>人力资源经理-BP-E&amp;零售</v>
          </cell>
          <cell r="G426" t="str">
            <v/>
          </cell>
          <cell r="H426" t="str">
            <v>9200</v>
          </cell>
          <cell r="I426" t="str">
            <v>310106197601080842</v>
          </cell>
          <cell r="J426" t="str">
            <v>0</v>
          </cell>
          <cell r="K426" t="str">
            <v>OTHERS总监</v>
          </cell>
          <cell r="L426">
            <v>36465</v>
          </cell>
          <cell r="N426" t="str">
            <v>招商银行上海虹桥支行</v>
          </cell>
          <cell r="O426" t="str">
            <v>4100622101220806</v>
          </cell>
          <cell r="P426" t="str">
            <v>张匀</v>
          </cell>
          <cell r="Q426">
            <v>21</v>
          </cell>
          <cell r="R426">
            <v>21</v>
          </cell>
          <cell r="S426">
            <v>27837</v>
          </cell>
          <cell r="T426">
            <v>0</v>
          </cell>
          <cell r="U426">
            <v>0</v>
          </cell>
          <cell r="V426">
            <v>0.12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23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27837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27837</v>
          </cell>
          <cell r="BW426">
            <v>0</v>
          </cell>
          <cell r="BX426">
            <v>0</v>
          </cell>
          <cell r="BY426">
            <v>27837</v>
          </cell>
          <cell r="BZ426">
            <v>0</v>
          </cell>
          <cell r="CA426">
            <v>0</v>
          </cell>
          <cell r="CB426">
            <v>0</v>
          </cell>
          <cell r="CC426">
            <v>2862.2</v>
          </cell>
          <cell r="CD426">
            <v>10</v>
          </cell>
          <cell r="CE426">
            <v>24964.799999999999</v>
          </cell>
          <cell r="CF426">
            <v>24964.799999999999</v>
          </cell>
          <cell r="CG426">
            <v>3500</v>
          </cell>
          <cell r="CH426">
            <v>21464.799999999999</v>
          </cell>
          <cell r="CI426">
            <v>4361.2</v>
          </cell>
        </row>
        <row r="427">
          <cell r="A427" t="str">
            <v>N00132</v>
          </cell>
          <cell r="B427" t="str">
            <v>江南</v>
          </cell>
          <cell r="C427" t="str">
            <v>DC</v>
          </cell>
          <cell r="D427" t="str">
            <v>妮维雅（上海）有限公司</v>
          </cell>
          <cell r="E427" t="str">
            <v>苏北省区</v>
          </cell>
          <cell r="F427" t="str">
            <v>苏北省区销售主任</v>
          </cell>
          <cell r="G427" t="str">
            <v/>
          </cell>
          <cell r="H427" t="str">
            <v>1211.005</v>
          </cell>
          <cell r="I427" t="str">
            <v>320106197012240029</v>
          </cell>
          <cell r="J427" t="str">
            <v>0</v>
          </cell>
          <cell r="K427" t="str">
            <v>DC</v>
          </cell>
          <cell r="L427">
            <v>36647</v>
          </cell>
          <cell r="N427" t="str">
            <v>招商银行上海虹桥支行</v>
          </cell>
          <cell r="O427" t="str">
            <v>6226091211113786</v>
          </cell>
          <cell r="P427" t="str">
            <v>江南</v>
          </cell>
          <cell r="Q427">
            <v>21</v>
          </cell>
          <cell r="R427">
            <v>21</v>
          </cell>
          <cell r="S427">
            <v>9555</v>
          </cell>
          <cell r="T427">
            <v>0</v>
          </cell>
          <cell r="U427">
            <v>0</v>
          </cell>
          <cell r="V427">
            <v>0.15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1470</v>
          </cell>
          <cell r="AS427">
            <v>0</v>
          </cell>
          <cell r="AT427">
            <v>0</v>
          </cell>
          <cell r="AU427">
            <v>0</v>
          </cell>
          <cell r="AV427">
            <v>1470</v>
          </cell>
          <cell r="AW427">
            <v>0</v>
          </cell>
          <cell r="AX427">
            <v>0</v>
          </cell>
          <cell r="AY427">
            <v>23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11025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11025</v>
          </cell>
          <cell r="BW427">
            <v>0</v>
          </cell>
          <cell r="BX427">
            <v>0</v>
          </cell>
          <cell r="BY427">
            <v>11025</v>
          </cell>
          <cell r="BZ427">
            <v>0</v>
          </cell>
          <cell r="CA427">
            <v>0</v>
          </cell>
          <cell r="CB427">
            <v>0</v>
          </cell>
          <cell r="CC427">
            <v>2606.6799999999998</v>
          </cell>
          <cell r="CD427">
            <v>5</v>
          </cell>
          <cell r="CE427">
            <v>8413.32</v>
          </cell>
          <cell r="CF427">
            <v>8413.32</v>
          </cell>
          <cell r="CG427">
            <v>3500</v>
          </cell>
          <cell r="CH427">
            <v>4913.32</v>
          </cell>
          <cell r="CI427">
            <v>427.66</v>
          </cell>
        </row>
        <row r="428">
          <cell r="A428" t="str">
            <v>N00145</v>
          </cell>
          <cell r="B428" t="str">
            <v>汤晓烨</v>
          </cell>
          <cell r="C428" t="str">
            <v>DC</v>
          </cell>
          <cell r="D428" t="str">
            <v>妮维雅（上海）有限公司</v>
          </cell>
          <cell r="E428" t="str">
            <v>计划部</v>
          </cell>
          <cell r="F428" t="str">
            <v>供应计划经理</v>
          </cell>
          <cell r="G428" t="str">
            <v>18</v>
          </cell>
          <cell r="H428" t="str">
            <v>1130</v>
          </cell>
          <cell r="I428" t="str">
            <v>310112197312270532</v>
          </cell>
          <cell r="J428" t="str">
            <v>0</v>
          </cell>
          <cell r="K428" t="str">
            <v>DC</v>
          </cell>
          <cell r="L428">
            <v>36831</v>
          </cell>
          <cell r="N428" t="str">
            <v>招商银行上海虹桥支行</v>
          </cell>
          <cell r="O428" t="str">
            <v>6226091211115245</v>
          </cell>
          <cell r="P428" t="str">
            <v>汤晓烨</v>
          </cell>
          <cell r="Q428">
            <v>21</v>
          </cell>
          <cell r="R428">
            <v>21</v>
          </cell>
          <cell r="S428">
            <v>26491</v>
          </cell>
          <cell r="T428">
            <v>0</v>
          </cell>
          <cell r="U428">
            <v>0</v>
          </cell>
          <cell r="V428">
            <v>0.12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23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26491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26491</v>
          </cell>
          <cell r="BW428">
            <v>0</v>
          </cell>
          <cell r="BX428">
            <v>0</v>
          </cell>
          <cell r="BY428">
            <v>26491</v>
          </cell>
          <cell r="BZ428">
            <v>0</v>
          </cell>
          <cell r="CA428">
            <v>0</v>
          </cell>
          <cell r="CB428">
            <v>0</v>
          </cell>
          <cell r="CC428">
            <v>2862.2</v>
          </cell>
          <cell r="CD428">
            <v>10</v>
          </cell>
          <cell r="CE428">
            <v>23618.799999999999</v>
          </cell>
          <cell r="CF428">
            <v>23618.799999999999</v>
          </cell>
          <cell r="CG428">
            <v>3500</v>
          </cell>
          <cell r="CH428">
            <v>20118.8</v>
          </cell>
          <cell r="CI428">
            <v>4024.7</v>
          </cell>
        </row>
        <row r="429">
          <cell r="A429" t="str">
            <v>N00175</v>
          </cell>
          <cell r="B429" t="str">
            <v>李欣 (Jerry Lee)</v>
          </cell>
          <cell r="C429" t="str">
            <v>DC</v>
          </cell>
          <cell r="D429" t="str">
            <v>妮维雅（上海）有限公司</v>
          </cell>
          <cell r="E429" t="str">
            <v>上海总部IT</v>
          </cell>
          <cell r="F429" t="str">
            <v>系统维护经理</v>
          </cell>
          <cell r="G429" t="str">
            <v>10</v>
          </cell>
          <cell r="H429" t="str">
            <v>9230</v>
          </cell>
          <cell r="I429" t="str">
            <v>310228197211050414</v>
          </cell>
          <cell r="J429" t="str">
            <v>0</v>
          </cell>
          <cell r="K429" t="str">
            <v>DC</v>
          </cell>
          <cell r="L429">
            <v>37104</v>
          </cell>
          <cell r="N429" t="str">
            <v>招商银行上海虹桥支行</v>
          </cell>
          <cell r="O429" t="str">
            <v>6226091211114321</v>
          </cell>
          <cell r="P429" t="str">
            <v>李欣</v>
          </cell>
          <cell r="Q429">
            <v>21</v>
          </cell>
          <cell r="R429">
            <v>21</v>
          </cell>
          <cell r="S429">
            <v>26165</v>
          </cell>
          <cell r="T429">
            <v>0</v>
          </cell>
          <cell r="U429">
            <v>0</v>
          </cell>
          <cell r="V429">
            <v>0.12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23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26165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26165</v>
          </cell>
          <cell r="BW429">
            <v>0</v>
          </cell>
          <cell r="BX429">
            <v>0</v>
          </cell>
          <cell r="BY429">
            <v>26165</v>
          </cell>
          <cell r="BZ429">
            <v>0</v>
          </cell>
          <cell r="CA429">
            <v>0</v>
          </cell>
          <cell r="CB429">
            <v>0</v>
          </cell>
          <cell r="CC429">
            <v>2862.2</v>
          </cell>
          <cell r="CD429">
            <v>10</v>
          </cell>
          <cell r="CE429">
            <v>23292.799999999999</v>
          </cell>
          <cell r="CF429">
            <v>23292.799999999999</v>
          </cell>
          <cell r="CG429">
            <v>3500</v>
          </cell>
          <cell r="CH429">
            <v>19792.8</v>
          </cell>
          <cell r="CI429">
            <v>3943.2</v>
          </cell>
        </row>
        <row r="430">
          <cell r="A430" t="str">
            <v>N00213</v>
          </cell>
          <cell r="B430" t="str">
            <v>史莉华 (Sally Shi)</v>
          </cell>
          <cell r="C430" t="str">
            <v>DC</v>
          </cell>
          <cell r="D430" t="str">
            <v>妮维雅（上海）有限公司</v>
          </cell>
          <cell r="E430" t="str">
            <v>护肤财会部</v>
          </cell>
          <cell r="F430" t="str">
            <v>高级财务/会计经理</v>
          </cell>
          <cell r="G430" t="str">
            <v>10</v>
          </cell>
          <cell r="H430" t="str">
            <v>9221</v>
          </cell>
          <cell r="I430" t="str">
            <v>310112197510310523</v>
          </cell>
          <cell r="J430" t="str">
            <v>0</v>
          </cell>
          <cell r="K430" t="str">
            <v>DC</v>
          </cell>
          <cell r="L430">
            <v>37333</v>
          </cell>
          <cell r="N430" t="str">
            <v>招商银行上海虹桥支行</v>
          </cell>
          <cell r="O430" t="str">
            <v>6226091211114883</v>
          </cell>
          <cell r="P430" t="str">
            <v>史莉华</v>
          </cell>
          <cell r="Q430">
            <v>21</v>
          </cell>
          <cell r="R430">
            <v>21</v>
          </cell>
          <cell r="S430">
            <v>40943</v>
          </cell>
          <cell r="T430">
            <v>0</v>
          </cell>
          <cell r="U430">
            <v>0</v>
          </cell>
          <cell r="V430">
            <v>0.12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23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40943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40943</v>
          </cell>
          <cell r="BW430">
            <v>0</v>
          </cell>
          <cell r="BX430">
            <v>0</v>
          </cell>
          <cell r="BY430">
            <v>40943</v>
          </cell>
          <cell r="BZ430">
            <v>0</v>
          </cell>
          <cell r="CA430">
            <v>0</v>
          </cell>
          <cell r="CB430">
            <v>0</v>
          </cell>
          <cell r="CC430">
            <v>2862.2</v>
          </cell>
          <cell r="CD430">
            <v>10</v>
          </cell>
          <cell r="CE430">
            <v>38070.800000000003</v>
          </cell>
          <cell r="CF430">
            <v>38070.800000000003</v>
          </cell>
          <cell r="CG430">
            <v>3500</v>
          </cell>
          <cell r="CH430">
            <v>34570.800000000003</v>
          </cell>
          <cell r="CI430">
            <v>7637.7</v>
          </cell>
        </row>
        <row r="431">
          <cell r="A431" t="str">
            <v>N00254</v>
          </cell>
          <cell r="B431" t="str">
            <v>诸文杰</v>
          </cell>
          <cell r="C431" t="str">
            <v>SC</v>
          </cell>
          <cell r="D431" t="str">
            <v>妮维雅（上海）有限公司</v>
          </cell>
          <cell r="E431" t="str">
            <v>上海技术部</v>
          </cell>
          <cell r="F431" t="str">
            <v>水处理工</v>
          </cell>
          <cell r="G431" t="str">
            <v>10</v>
          </cell>
          <cell r="H431" t="str">
            <v>1575</v>
          </cell>
          <cell r="I431" t="str">
            <v>310107195908032877</v>
          </cell>
          <cell r="J431" t="str">
            <v>0</v>
          </cell>
          <cell r="K431" t="str">
            <v>SC</v>
          </cell>
          <cell r="L431">
            <v>37630</v>
          </cell>
          <cell r="N431" t="str">
            <v>招商银行上海虹桥支行</v>
          </cell>
          <cell r="O431" t="str">
            <v>6226091211119395</v>
          </cell>
          <cell r="P431" t="str">
            <v>诸文杰</v>
          </cell>
          <cell r="Q431">
            <v>21</v>
          </cell>
          <cell r="R431">
            <v>21</v>
          </cell>
          <cell r="S431">
            <v>4957</v>
          </cell>
          <cell r="T431">
            <v>413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36</v>
          </cell>
          <cell r="AG431">
            <v>0</v>
          </cell>
          <cell r="AH431">
            <v>1538.38</v>
          </cell>
          <cell r="AI431">
            <v>0</v>
          </cell>
          <cell r="AJ431">
            <v>1538.38</v>
          </cell>
          <cell r="AK431">
            <v>683.72</v>
          </cell>
          <cell r="AL431">
            <v>0</v>
          </cell>
          <cell r="AM431">
            <v>0</v>
          </cell>
          <cell r="AN431">
            <v>0</v>
          </cell>
          <cell r="AO431">
            <v>413</v>
          </cell>
          <cell r="AP431">
            <v>413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23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8005.1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8005.1</v>
          </cell>
          <cell r="BW431">
            <v>0</v>
          </cell>
          <cell r="BX431">
            <v>0</v>
          </cell>
          <cell r="BY431">
            <v>8005.1</v>
          </cell>
          <cell r="BZ431">
            <v>0</v>
          </cell>
          <cell r="CA431">
            <v>0</v>
          </cell>
          <cell r="CB431">
            <v>0</v>
          </cell>
          <cell r="CC431">
            <v>1289.5999999999999</v>
          </cell>
          <cell r="CD431">
            <v>3</v>
          </cell>
          <cell r="CE431">
            <v>6712.5</v>
          </cell>
          <cell r="CF431">
            <v>6712.5</v>
          </cell>
          <cell r="CG431">
            <v>3500</v>
          </cell>
          <cell r="CH431">
            <v>3212.5</v>
          </cell>
          <cell r="CI431">
            <v>216.25</v>
          </cell>
        </row>
        <row r="432">
          <cell r="A432" t="str">
            <v>N00258</v>
          </cell>
          <cell r="B432" t="str">
            <v>张卫华</v>
          </cell>
          <cell r="C432" t="str">
            <v>SC</v>
          </cell>
          <cell r="D432" t="str">
            <v>妮维雅（上海）有限公司</v>
          </cell>
          <cell r="E432" t="str">
            <v>上海制造部物料管理部</v>
          </cell>
          <cell r="F432" t="str">
            <v>上海物料管理部仓库保管员</v>
          </cell>
          <cell r="G432" t="str">
            <v>13</v>
          </cell>
          <cell r="H432" t="str">
            <v>1620</v>
          </cell>
          <cell r="I432" t="str">
            <v>310229198008260812</v>
          </cell>
          <cell r="J432" t="str">
            <v>0</v>
          </cell>
          <cell r="K432" t="str">
            <v>SC</v>
          </cell>
          <cell r="L432">
            <v>37622</v>
          </cell>
          <cell r="N432" t="str">
            <v>招商银行上海虹桥支行</v>
          </cell>
          <cell r="O432" t="str">
            <v>6226091210864462</v>
          </cell>
          <cell r="P432" t="str">
            <v>张卫华</v>
          </cell>
          <cell r="Q432">
            <v>21</v>
          </cell>
          <cell r="R432">
            <v>21</v>
          </cell>
          <cell r="S432">
            <v>3270</v>
          </cell>
          <cell r="T432">
            <v>273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29</v>
          </cell>
          <cell r="AG432">
            <v>0</v>
          </cell>
          <cell r="AH432">
            <v>817.5</v>
          </cell>
          <cell r="AI432">
            <v>0</v>
          </cell>
          <cell r="AJ432">
            <v>817.5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273</v>
          </cell>
          <cell r="AP432">
            <v>273</v>
          </cell>
          <cell r="AQ432">
            <v>200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23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4833.5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4833.5</v>
          </cell>
          <cell r="BW432">
            <v>0</v>
          </cell>
          <cell r="BX432">
            <v>0</v>
          </cell>
          <cell r="BY432">
            <v>4833.5</v>
          </cell>
          <cell r="BZ432">
            <v>0</v>
          </cell>
          <cell r="CA432">
            <v>0</v>
          </cell>
          <cell r="CB432">
            <v>0</v>
          </cell>
          <cell r="CC432">
            <v>777.2</v>
          </cell>
          <cell r="CD432">
            <v>3</v>
          </cell>
          <cell r="CE432">
            <v>4053.3</v>
          </cell>
          <cell r="CF432">
            <v>4053.3</v>
          </cell>
          <cell r="CG432">
            <v>3500</v>
          </cell>
          <cell r="CH432">
            <v>553.29999999999995</v>
          </cell>
          <cell r="CI432">
            <v>16.600000000000001</v>
          </cell>
        </row>
        <row r="433">
          <cell r="A433" t="str">
            <v>N00275</v>
          </cell>
          <cell r="B433" t="str">
            <v>宋楠彬 (Vince Song)</v>
          </cell>
          <cell r="C433" t="str">
            <v>SC</v>
          </cell>
          <cell r="D433" t="str">
            <v>妮维雅（上海）有限公司</v>
          </cell>
          <cell r="E433" t="str">
            <v>制造部采购部</v>
          </cell>
          <cell r="F433" t="str">
            <v>中国区制造部高级采购经理</v>
          </cell>
          <cell r="G433" t="str">
            <v/>
          </cell>
          <cell r="H433" t="str">
            <v>1640</v>
          </cell>
          <cell r="I433" t="str">
            <v>650102197811211233</v>
          </cell>
          <cell r="J433" t="str">
            <v>0</v>
          </cell>
          <cell r="K433" t="str">
            <v>SC</v>
          </cell>
          <cell r="L433">
            <v>37739</v>
          </cell>
          <cell r="N433" t="str">
            <v>招商银行上海虹桥支行</v>
          </cell>
          <cell r="O433" t="str">
            <v>6226091211115039</v>
          </cell>
          <cell r="P433" t="str">
            <v>宋楠彬</v>
          </cell>
          <cell r="Q433">
            <v>21</v>
          </cell>
          <cell r="R433">
            <v>21</v>
          </cell>
          <cell r="S433">
            <v>32377</v>
          </cell>
          <cell r="T433">
            <v>0</v>
          </cell>
          <cell r="U433">
            <v>0</v>
          </cell>
          <cell r="V433">
            <v>0.25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23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32377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32377</v>
          </cell>
          <cell r="BW433">
            <v>0</v>
          </cell>
          <cell r="BX433">
            <v>0</v>
          </cell>
          <cell r="BY433">
            <v>32377</v>
          </cell>
          <cell r="BZ433">
            <v>0</v>
          </cell>
          <cell r="CA433">
            <v>0</v>
          </cell>
          <cell r="CB433">
            <v>0</v>
          </cell>
          <cell r="CC433">
            <v>2862.2</v>
          </cell>
          <cell r="CD433">
            <v>10</v>
          </cell>
          <cell r="CE433">
            <v>29504.799999999999</v>
          </cell>
          <cell r="CF433">
            <v>29504.799999999999</v>
          </cell>
          <cell r="CG433">
            <v>3500</v>
          </cell>
          <cell r="CH433">
            <v>26004.799999999999</v>
          </cell>
          <cell r="CI433">
            <v>5496.2</v>
          </cell>
        </row>
        <row r="434">
          <cell r="A434" t="str">
            <v>N00276</v>
          </cell>
          <cell r="B434" t="str">
            <v>邹鹤翔 (Leo Zou)</v>
          </cell>
          <cell r="C434" t="str">
            <v>DC</v>
          </cell>
          <cell r="D434" t="str">
            <v>妮维雅（上海）有限公司</v>
          </cell>
          <cell r="E434" t="str">
            <v>质量管理部</v>
          </cell>
          <cell r="F434" t="str">
            <v>包材开发副经理</v>
          </cell>
          <cell r="G434" t="str">
            <v/>
          </cell>
          <cell r="H434" t="str">
            <v>1120</v>
          </cell>
          <cell r="I434" t="str">
            <v>310101197807292419</v>
          </cell>
          <cell r="J434" t="str">
            <v>0</v>
          </cell>
          <cell r="K434" t="str">
            <v>DC</v>
          </cell>
          <cell r="L434">
            <v>37740</v>
          </cell>
          <cell r="N434" t="str">
            <v>招商银行上海虹桥支行</v>
          </cell>
          <cell r="O434" t="str">
            <v>6226091211115047</v>
          </cell>
          <cell r="P434" t="str">
            <v>邹鹤翔</v>
          </cell>
          <cell r="Q434">
            <v>21</v>
          </cell>
          <cell r="R434">
            <v>21</v>
          </cell>
          <cell r="S434">
            <v>12521</v>
          </cell>
          <cell r="T434">
            <v>0</v>
          </cell>
          <cell r="U434">
            <v>0</v>
          </cell>
          <cell r="V434">
            <v>0.25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23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12521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12521</v>
          </cell>
          <cell r="BW434">
            <v>0</v>
          </cell>
          <cell r="BX434">
            <v>0</v>
          </cell>
          <cell r="BY434">
            <v>12521</v>
          </cell>
          <cell r="BZ434">
            <v>0</v>
          </cell>
          <cell r="CA434">
            <v>0</v>
          </cell>
          <cell r="CB434">
            <v>0</v>
          </cell>
          <cell r="CC434">
            <v>2002.6</v>
          </cell>
          <cell r="CD434">
            <v>7</v>
          </cell>
          <cell r="CE434">
            <v>10511.4</v>
          </cell>
          <cell r="CF434">
            <v>10511.4</v>
          </cell>
          <cell r="CG434">
            <v>3500</v>
          </cell>
          <cell r="CH434">
            <v>7011.4</v>
          </cell>
          <cell r="CI434">
            <v>847.28</v>
          </cell>
        </row>
        <row r="435">
          <cell r="A435" t="str">
            <v>N00360</v>
          </cell>
          <cell r="B435" t="str">
            <v>李春</v>
          </cell>
          <cell r="C435" t="str">
            <v>DC</v>
          </cell>
          <cell r="D435" t="str">
            <v>妮维雅（上海）有限公司</v>
          </cell>
          <cell r="E435" t="str">
            <v>中区销售部</v>
          </cell>
          <cell r="F435" t="str">
            <v>中区重点客户销售经理</v>
          </cell>
          <cell r="G435" t="str">
            <v/>
          </cell>
          <cell r="H435" t="str">
            <v>1216.001</v>
          </cell>
          <cell r="I435" t="str">
            <v>420205198003315727</v>
          </cell>
          <cell r="J435" t="str">
            <v>0</v>
          </cell>
          <cell r="K435" t="str">
            <v>DC</v>
          </cell>
          <cell r="L435">
            <v>38239</v>
          </cell>
          <cell r="N435" t="str">
            <v>招商银行上海虹桥支行</v>
          </cell>
          <cell r="O435" t="str">
            <v>6226091211118199</v>
          </cell>
          <cell r="P435" t="str">
            <v>李春</v>
          </cell>
          <cell r="Q435">
            <v>21</v>
          </cell>
          <cell r="R435">
            <v>21</v>
          </cell>
          <cell r="S435">
            <v>18665</v>
          </cell>
          <cell r="T435">
            <v>0</v>
          </cell>
          <cell r="U435">
            <v>0</v>
          </cell>
          <cell r="V435">
            <v>0.23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3560.54</v>
          </cell>
          <cell r="AS435">
            <v>0</v>
          </cell>
          <cell r="AT435">
            <v>0</v>
          </cell>
          <cell r="AU435">
            <v>0</v>
          </cell>
          <cell r="AV435">
            <v>3560.54</v>
          </cell>
          <cell r="AW435">
            <v>0</v>
          </cell>
          <cell r="AX435">
            <v>0</v>
          </cell>
          <cell r="AY435">
            <v>23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22225.54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22225.54</v>
          </cell>
          <cell r="BW435">
            <v>0</v>
          </cell>
          <cell r="BX435">
            <v>0</v>
          </cell>
          <cell r="BY435">
            <v>22225.54</v>
          </cell>
          <cell r="BZ435">
            <v>0</v>
          </cell>
          <cell r="CA435">
            <v>0</v>
          </cell>
          <cell r="CB435">
            <v>0</v>
          </cell>
          <cell r="CC435">
            <v>3363.07</v>
          </cell>
          <cell r="CD435">
            <v>10</v>
          </cell>
          <cell r="CE435">
            <v>18852.47</v>
          </cell>
          <cell r="CF435">
            <v>18852.47</v>
          </cell>
          <cell r="CG435">
            <v>3500</v>
          </cell>
          <cell r="CH435">
            <v>15352.47</v>
          </cell>
          <cell r="CI435">
            <v>2833.12</v>
          </cell>
        </row>
        <row r="436">
          <cell r="A436" t="str">
            <v>N00390</v>
          </cell>
          <cell r="B436" t="str">
            <v>于跃</v>
          </cell>
          <cell r="C436" t="str">
            <v>DC</v>
          </cell>
          <cell r="D436" t="str">
            <v>妮维雅（上海）有限公司</v>
          </cell>
          <cell r="E436" t="str">
            <v>辽宁省区</v>
          </cell>
          <cell r="F436" t="str">
            <v>辽宁省区地区销售经理-A</v>
          </cell>
          <cell r="G436" t="str">
            <v/>
          </cell>
          <cell r="H436" t="str">
            <v>1213.005</v>
          </cell>
          <cell r="I436" t="str">
            <v>210303197807171270</v>
          </cell>
          <cell r="J436" t="str">
            <v>0</v>
          </cell>
          <cell r="K436" t="str">
            <v>DC</v>
          </cell>
          <cell r="L436">
            <v>38315</v>
          </cell>
          <cell r="N436" t="str">
            <v>招商银行上海虹桥支行</v>
          </cell>
          <cell r="O436" t="str">
            <v>6226091211111806</v>
          </cell>
          <cell r="P436" t="str">
            <v>于跃</v>
          </cell>
          <cell r="Q436">
            <v>21</v>
          </cell>
          <cell r="R436">
            <v>21</v>
          </cell>
          <cell r="S436">
            <v>9293</v>
          </cell>
          <cell r="T436">
            <v>0</v>
          </cell>
          <cell r="U436">
            <v>0</v>
          </cell>
          <cell r="V436">
            <v>0.17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1549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929.2</v>
          </cell>
          <cell r="AS436">
            <v>0</v>
          </cell>
          <cell r="AT436">
            <v>0</v>
          </cell>
          <cell r="AU436">
            <v>0</v>
          </cell>
          <cell r="AV436">
            <v>929.2</v>
          </cell>
          <cell r="AW436">
            <v>0</v>
          </cell>
          <cell r="AX436">
            <v>0</v>
          </cell>
          <cell r="AY436">
            <v>23</v>
          </cell>
          <cell r="AZ436">
            <v>0</v>
          </cell>
          <cell r="BA436">
            <v>0</v>
          </cell>
          <cell r="BB436">
            <v>0</v>
          </cell>
          <cell r="BC436">
            <v>1549</v>
          </cell>
          <cell r="BD436">
            <v>0</v>
          </cell>
          <cell r="BE436">
            <v>0</v>
          </cell>
          <cell r="BF436">
            <v>11771.2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11771.2</v>
          </cell>
          <cell r="BW436">
            <v>0</v>
          </cell>
          <cell r="BX436">
            <v>0</v>
          </cell>
          <cell r="BY436">
            <v>11771.2</v>
          </cell>
          <cell r="BZ436">
            <v>0</v>
          </cell>
          <cell r="CA436">
            <v>0</v>
          </cell>
          <cell r="CB436">
            <v>0</v>
          </cell>
          <cell r="CC436">
            <v>2886.01</v>
          </cell>
          <cell r="CD436">
            <v>5</v>
          </cell>
          <cell r="CE436">
            <v>8880.19</v>
          </cell>
          <cell r="CF436">
            <v>8880.19</v>
          </cell>
          <cell r="CG436">
            <v>3500</v>
          </cell>
          <cell r="CH436">
            <v>5380.19</v>
          </cell>
          <cell r="CI436">
            <v>521.04</v>
          </cell>
        </row>
        <row r="437">
          <cell r="A437" t="str">
            <v>N00412</v>
          </cell>
          <cell r="B437" t="str">
            <v>李校忠</v>
          </cell>
          <cell r="C437" t="str">
            <v>SC</v>
          </cell>
          <cell r="D437" t="str">
            <v>妮维雅（上海）有限公司</v>
          </cell>
          <cell r="E437" t="str">
            <v>上海制造部物料管理部</v>
          </cell>
          <cell r="F437" t="str">
            <v>上海物料管理部仓库保管员</v>
          </cell>
          <cell r="G437" t="str">
            <v>13</v>
          </cell>
          <cell r="H437" t="str">
            <v>1620</v>
          </cell>
          <cell r="I437" t="str">
            <v>310229196304130810</v>
          </cell>
          <cell r="J437" t="str">
            <v>0</v>
          </cell>
          <cell r="K437" t="str">
            <v>SC</v>
          </cell>
          <cell r="L437">
            <v>38412</v>
          </cell>
          <cell r="N437" t="str">
            <v>招商银行上海虹桥支行</v>
          </cell>
          <cell r="O437" t="str">
            <v>6226091211117217</v>
          </cell>
          <cell r="P437" t="str">
            <v>李校忠</v>
          </cell>
          <cell r="Q437">
            <v>21</v>
          </cell>
          <cell r="R437">
            <v>21</v>
          </cell>
          <cell r="S437">
            <v>2927</v>
          </cell>
          <cell r="T437">
            <v>244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32</v>
          </cell>
          <cell r="AG437">
            <v>0</v>
          </cell>
          <cell r="AH437">
            <v>807.45</v>
          </cell>
          <cell r="AI437">
            <v>0</v>
          </cell>
          <cell r="AJ437">
            <v>807.45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122</v>
          </cell>
          <cell r="AP437">
            <v>244</v>
          </cell>
          <cell r="AQ437">
            <v>200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23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4300.45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4300.45</v>
          </cell>
          <cell r="BW437">
            <v>0</v>
          </cell>
          <cell r="BX437">
            <v>0</v>
          </cell>
          <cell r="BY437">
            <v>4300.45</v>
          </cell>
          <cell r="BZ437">
            <v>0</v>
          </cell>
          <cell r="CA437">
            <v>0</v>
          </cell>
          <cell r="CB437">
            <v>0</v>
          </cell>
          <cell r="CC437">
            <v>652.9</v>
          </cell>
          <cell r="CD437">
            <v>3</v>
          </cell>
          <cell r="CE437">
            <v>3644.55</v>
          </cell>
          <cell r="CF437">
            <v>3644.55</v>
          </cell>
          <cell r="CG437">
            <v>3500</v>
          </cell>
          <cell r="CH437">
            <v>144.55000000000001</v>
          </cell>
          <cell r="CI437">
            <v>4.34</v>
          </cell>
        </row>
        <row r="438">
          <cell r="A438" t="str">
            <v>N00449</v>
          </cell>
          <cell r="B438" t="str">
            <v>李浩然 (David Li)</v>
          </cell>
          <cell r="C438" t="str">
            <v>SC</v>
          </cell>
          <cell r="D438" t="str">
            <v>妮维雅（上海）有限公司</v>
          </cell>
          <cell r="E438" t="str">
            <v>上海技术部</v>
          </cell>
          <cell r="F438" t="str">
            <v>技术服务经理</v>
          </cell>
          <cell r="G438" t="str">
            <v>10</v>
          </cell>
          <cell r="H438" t="str">
            <v>1575</v>
          </cell>
          <cell r="I438" t="str">
            <v>120222197107020617</v>
          </cell>
          <cell r="J438" t="str">
            <v>0</v>
          </cell>
          <cell r="K438" t="str">
            <v>SC</v>
          </cell>
          <cell r="L438">
            <v>38530</v>
          </cell>
          <cell r="N438" t="str">
            <v>招商银行上海虹桥支行</v>
          </cell>
          <cell r="O438" t="str">
            <v>6226091210863548</v>
          </cell>
          <cell r="P438" t="str">
            <v>李浩然</v>
          </cell>
          <cell r="Q438">
            <v>21</v>
          </cell>
          <cell r="R438">
            <v>21</v>
          </cell>
          <cell r="S438">
            <v>22685</v>
          </cell>
          <cell r="T438">
            <v>0</v>
          </cell>
          <cell r="U438">
            <v>0</v>
          </cell>
          <cell r="V438">
            <v>0.12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23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22685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22685</v>
          </cell>
          <cell r="BW438">
            <v>0</v>
          </cell>
          <cell r="BX438">
            <v>0</v>
          </cell>
          <cell r="BY438">
            <v>22685</v>
          </cell>
          <cell r="BZ438">
            <v>0</v>
          </cell>
          <cell r="CA438">
            <v>0</v>
          </cell>
          <cell r="CB438">
            <v>0</v>
          </cell>
          <cell r="CC438">
            <v>2862.2</v>
          </cell>
          <cell r="CD438">
            <v>10</v>
          </cell>
          <cell r="CE438">
            <v>19812.8</v>
          </cell>
          <cell r="CF438">
            <v>19812.8</v>
          </cell>
          <cell r="CG438">
            <v>3500</v>
          </cell>
          <cell r="CH438">
            <v>16312.8</v>
          </cell>
          <cell r="CI438">
            <v>3073.2</v>
          </cell>
        </row>
        <row r="439">
          <cell r="A439" t="str">
            <v>N00475</v>
          </cell>
          <cell r="B439" t="str">
            <v>朱莉霞 (Emmy Zhu)</v>
          </cell>
          <cell r="C439" t="str">
            <v>SC</v>
          </cell>
          <cell r="D439" t="str">
            <v>妮维雅（上海）有限公司</v>
          </cell>
          <cell r="E439" t="str">
            <v>质量部</v>
          </cell>
          <cell r="F439" t="str">
            <v>质量部质量管理主管</v>
          </cell>
          <cell r="G439" t="str">
            <v>10</v>
          </cell>
          <cell r="H439" t="str">
            <v>1555</v>
          </cell>
          <cell r="I439" t="str">
            <v>320602197911211522</v>
          </cell>
          <cell r="J439" t="str">
            <v>0</v>
          </cell>
          <cell r="K439" t="str">
            <v>SC</v>
          </cell>
          <cell r="L439">
            <v>38551</v>
          </cell>
          <cell r="N439" t="str">
            <v>招商银行上海虹桥支行</v>
          </cell>
          <cell r="O439" t="str">
            <v>6226091211117332</v>
          </cell>
          <cell r="P439" t="str">
            <v>朱莉霞</v>
          </cell>
          <cell r="Q439">
            <v>21</v>
          </cell>
          <cell r="R439">
            <v>21</v>
          </cell>
          <cell r="S439">
            <v>11172</v>
          </cell>
          <cell r="T439">
            <v>0</v>
          </cell>
          <cell r="U439">
            <v>0</v>
          </cell>
          <cell r="V439">
            <v>0.12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23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11172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11172</v>
          </cell>
          <cell r="BW439">
            <v>0</v>
          </cell>
          <cell r="BX439">
            <v>0</v>
          </cell>
          <cell r="BY439">
            <v>11172</v>
          </cell>
          <cell r="BZ439">
            <v>0</v>
          </cell>
          <cell r="CA439">
            <v>0</v>
          </cell>
          <cell r="CB439">
            <v>0</v>
          </cell>
          <cell r="CC439">
            <v>2190</v>
          </cell>
          <cell r="CD439">
            <v>7</v>
          </cell>
          <cell r="CE439">
            <v>8975</v>
          </cell>
          <cell r="CF439">
            <v>8975</v>
          </cell>
          <cell r="CG439">
            <v>3500</v>
          </cell>
          <cell r="CH439">
            <v>5475</v>
          </cell>
          <cell r="CI439">
            <v>540</v>
          </cell>
        </row>
        <row r="440">
          <cell r="A440" t="str">
            <v>N00478</v>
          </cell>
          <cell r="B440" t="str">
            <v>郭雷</v>
          </cell>
          <cell r="C440" t="str">
            <v>SC</v>
          </cell>
          <cell r="D440" t="str">
            <v>妮维雅（上海）有限公司</v>
          </cell>
          <cell r="E440" t="str">
            <v>上海TPM管理部</v>
          </cell>
          <cell r="F440" t="str">
            <v>上海制造部TPM经理</v>
          </cell>
          <cell r="G440" t="str">
            <v>10</v>
          </cell>
          <cell r="H440" t="str">
            <v>1565</v>
          </cell>
          <cell r="I440" t="str">
            <v>320302198104051612</v>
          </cell>
          <cell r="J440" t="str">
            <v>0</v>
          </cell>
          <cell r="K440" t="str">
            <v>SC</v>
          </cell>
          <cell r="L440">
            <v>38558</v>
          </cell>
          <cell r="N440" t="str">
            <v>招商银行上海虹桥支行</v>
          </cell>
          <cell r="O440" t="str">
            <v>6226091211119437</v>
          </cell>
          <cell r="P440" t="str">
            <v>郭雷</v>
          </cell>
          <cell r="Q440">
            <v>21</v>
          </cell>
          <cell r="R440">
            <v>21</v>
          </cell>
          <cell r="S440">
            <v>23305</v>
          </cell>
          <cell r="T440">
            <v>0</v>
          </cell>
          <cell r="U440">
            <v>0</v>
          </cell>
          <cell r="V440">
            <v>0.25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23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23305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23305</v>
          </cell>
          <cell r="BW440">
            <v>0</v>
          </cell>
          <cell r="BX440">
            <v>0</v>
          </cell>
          <cell r="BY440">
            <v>23305</v>
          </cell>
          <cell r="BZ440">
            <v>0</v>
          </cell>
          <cell r="CA440">
            <v>0</v>
          </cell>
          <cell r="CB440">
            <v>0</v>
          </cell>
          <cell r="CC440">
            <v>2862.2</v>
          </cell>
          <cell r="CD440">
            <v>10</v>
          </cell>
          <cell r="CE440">
            <v>20432.8</v>
          </cell>
          <cell r="CF440">
            <v>20432.8</v>
          </cell>
          <cell r="CG440">
            <v>3500</v>
          </cell>
          <cell r="CH440">
            <v>16932.8</v>
          </cell>
          <cell r="CI440">
            <v>3228.2</v>
          </cell>
        </row>
        <row r="441">
          <cell r="A441" t="str">
            <v>N00488</v>
          </cell>
          <cell r="B441" t="str">
            <v>曾三明</v>
          </cell>
          <cell r="C441" t="str">
            <v>DC</v>
          </cell>
          <cell r="D441" t="str">
            <v>妮维雅（上海）有限公司</v>
          </cell>
          <cell r="E441" t="str">
            <v>江西省区</v>
          </cell>
          <cell r="F441" t="str">
            <v>江西省区销售主任</v>
          </cell>
          <cell r="G441" t="str">
            <v>10</v>
          </cell>
          <cell r="H441" t="str">
            <v>1216.005</v>
          </cell>
          <cell r="I441" t="str">
            <v>360124198010274510</v>
          </cell>
          <cell r="J441" t="str">
            <v>0</v>
          </cell>
          <cell r="K441" t="str">
            <v>DC</v>
          </cell>
          <cell r="L441">
            <v>38600</v>
          </cell>
          <cell r="N441" t="str">
            <v>招商银行上海虹桥支行</v>
          </cell>
          <cell r="O441" t="str">
            <v>6226091211113737</v>
          </cell>
          <cell r="P441" t="str">
            <v>曾三明</v>
          </cell>
          <cell r="Q441">
            <v>21</v>
          </cell>
          <cell r="R441">
            <v>21</v>
          </cell>
          <cell r="S441">
            <v>8138</v>
          </cell>
          <cell r="T441">
            <v>0</v>
          </cell>
          <cell r="U441">
            <v>0</v>
          </cell>
          <cell r="V441">
            <v>0.15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3040.27</v>
          </cell>
          <cell r="AS441">
            <v>0</v>
          </cell>
          <cell r="AT441">
            <v>0</v>
          </cell>
          <cell r="AU441">
            <v>0</v>
          </cell>
          <cell r="AV441">
            <v>3040.27</v>
          </cell>
          <cell r="AW441">
            <v>0</v>
          </cell>
          <cell r="AX441">
            <v>0</v>
          </cell>
          <cell r="AY441">
            <v>23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11178.27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11178.27</v>
          </cell>
          <cell r="BW441">
            <v>0</v>
          </cell>
          <cell r="BX441">
            <v>0</v>
          </cell>
          <cell r="BY441">
            <v>11178.27</v>
          </cell>
          <cell r="BZ441">
            <v>0</v>
          </cell>
          <cell r="CA441">
            <v>0</v>
          </cell>
          <cell r="CB441">
            <v>0</v>
          </cell>
          <cell r="CC441">
            <v>2543.9499999999998</v>
          </cell>
          <cell r="CD441">
            <v>5</v>
          </cell>
          <cell r="CE441">
            <v>8629.32</v>
          </cell>
          <cell r="CF441">
            <v>8629.32</v>
          </cell>
          <cell r="CG441">
            <v>3500</v>
          </cell>
          <cell r="CH441">
            <v>5129.32</v>
          </cell>
          <cell r="CI441">
            <v>470.86</v>
          </cell>
        </row>
        <row r="442">
          <cell r="A442" t="str">
            <v>N00515</v>
          </cell>
          <cell r="B442" t="str">
            <v>解恩楠</v>
          </cell>
          <cell r="C442" t="str">
            <v>DC</v>
          </cell>
          <cell r="D442" t="str">
            <v>妮维雅（上海）有限公司</v>
          </cell>
          <cell r="E442" t="str">
            <v>东区销售部</v>
          </cell>
          <cell r="F442" t="str">
            <v>东区重点客户销售经理</v>
          </cell>
          <cell r="G442" t="str">
            <v/>
          </cell>
          <cell r="H442" t="str">
            <v>1210.001</v>
          </cell>
          <cell r="I442" t="str">
            <v>320303198107301222</v>
          </cell>
          <cell r="J442" t="str">
            <v>0</v>
          </cell>
          <cell r="K442" t="str">
            <v>DC</v>
          </cell>
          <cell r="L442">
            <v>38687</v>
          </cell>
          <cell r="N442" t="str">
            <v>招商银行上海虹桥支行</v>
          </cell>
          <cell r="O442" t="str">
            <v>6226091211113802</v>
          </cell>
          <cell r="P442" t="str">
            <v>解恩楠</v>
          </cell>
          <cell r="Q442">
            <v>21</v>
          </cell>
          <cell r="R442">
            <v>21</v>
          </cell>
          <cell r="S442">
            <v>19368</v>
          </cell>
          <cell r="T442">
            <v>0</v>
          </cell>
          <cell r="U442">
            <v>0</v>
          </cell>
          <cell r="V442">
            <v>0.33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3428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890.59</v>
          </cell>
          <cell r="AS442">
            <v>0</v>
          </cell>
          <cell r="AT442">
            <v>0</v>
          </cell>
          <cell r="AU442">
            <v>0</v>
          </cell>
          <cell r="AV442">
            <v>890.59</v>
          </cell>
          <cell r="AW442">
            <v>0</v>
          </cell>
          <cell r="AX442">
            <v>0</v>
          </cell>
          <cell r="AY442">
            <v>23</v>
          </cell>
          <cell r="AZ442">
            <v>0</v>
          </cell>
          <cell r="BA442">
            <v>200</v>
          </cell>
          <cell r="BB442">
            <v>0</v>
          </cell>
          <cell r="BC442">
            <v>3428</v>
          </cell>
          <cell r="BD442">
            <v>0</v>
          </cell>
          <cell r="BE442">
            <v>0</v>
          </cell>
          <cell r="BF442">
            <v>23886.59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23886.59</v>
          </cell>
          <cell r="BW442">
            <v>0</v>
          </cell>
          <cell r="BX442">
            <v>0</v>
          </cell>
          <cell r="BY442">
            <v>23886.59</v>
          </cell>
          <cell r="BZ442">
            <v>0</v>
          </cell>
          <cell r="CA442">
            <v>0</v>
          </cell>
          <cell r="CB442">
            <v>0</v>
          </cell>
          <cell r="CC442">
            <v>3006.83</v>
          </cell>
          <cell r="CD442">
            <v>10</v>
          </cell>
          <cell r="CE442">
            <v>20869.759999999998</v>
          </cell>
          <cell r="CF442">
            <v>20869.759999999998</v>
          </cell>
          <cell r="CG442">
            <v>3500</v>
          </cell>
          <cell r="CH442">
            <v>17369.759999999998</v>
          </cell>
          <cell r="CI442">
            <v>3337.44</v>
          </cell>
        </row>
        <row r="443">
          <cell r="A443" t="str">
            <v>N00517</v>
          </cell>
          <cell r="B443" t="str">
            <v>李丹丹 (Diane.Lee)</v>
          </cell>
          <cell r="C443" t="str">
            <v>DC</v>
          </cell>
          <cell r="D443" t="str">
            <v>妮维雅（上海）有限公司</v>
          </cell>
          <cell r="E443" t="str">
            <v>电子商务部</v>
          </cell>
          <cell r="F443" t="str">
            <v>电子商务主任</v>
          </cell>
          <cell r="G443" t="str">
            <v>16</v>
          </cell>
          <cell r="H443" t="str">
            <v>4100</v>
          </cell>
          <cell r="I443" t="str">
            <v>371002198201081542</v>
          </cell>
          <cell r="J443" t="str">
            <v>0</v>
          </cell>
          <cell r="K443" t="str">
            <v>DC</v>
          </cell>
          <cell r="L443">
            <v>38687</v>
          </cell>
          <cell r="N443" t="str">
            <v>招商银行上海虹桥支行</v>
          </cell>
          <cell r="O443" t="str">
            <v>6226091211114347</v>
          </cell>
          <cell r="P443" t="str">
            <v>李丹丹</v>
          </cell>
          <cell r="Q443">
            <v>21</v>
          </cell>
          <cell r="R443">
            <v>21</v>
          </cell>
          <cell r="S443">
            <v>10861</v>
          </cell>
          <cell r="T443">
            <v>0</v>
          </cell>
          <cell r="U443">
            <v>0</v>
          </cell>
          <cell r="V443">
            <v>0.16700000000000001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5430</v>
          </cell>
          <cell r="AS443">
            <v>0</v>
          </cell>
          <cell r="AT443">
            <v>0</v>
          </cell>
          <cell r="AU443">
            <v>0</v>
          </cell>
          <cell r="AV443">
            <v>5430</v>
          </cell>
          <cell r="AW443">
            <v>0</v>
          </cell>
          <cell r="AX443">
            <v>0</v>
          </cell>
          <cell r="AY443">
            <v>23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16291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16291</v>
          </cell>
          <cell r="BW443">
            <v>0</v>
          </cell>
          <cell r="BX443">
            <v>0</v>
          </cell>
          <cell r="BY443">
            <v>16291</v>
          </cell>
          <cell r="BZ443">
            <v>0</v>
          </cell>
          <cell r="CA443">
            <v>0</v>
          </cell>
          <cell r="CB443">
            <v>0</v>
          </cell>
          <cell r="CC443">
            <v>2862.2</v>
          </cell>
          <cell r="CD443">
            <v>7</v>
          </cell>
          <cell r="CE443">
            <v>13421.8</v>
          </cell>
          <cell r="CF443">
            <v>13421.8</v>
          </cell>
          <cell r="CG443">
            <v>3500</v>
          </cell>
          <cell r="CH443">
            <v>9921.7999999999993</v>
          </cell>
          <cell r="CI443">
            <v>1475.45</v>
          </cell>
        </row>
        <row r="444">
          <cell r="A444" t="str">
            <v>N00522</v>
          </cell>
          <cell r="B444" t="str">
            <v>徐振文</v>
          </cell>
          <cell r="C444" t="str">
            <v>SC</v>
          </cell>
          <cell r="D444" t="str">
            <v>妮维雅（上海）有限公司</v>
          </cell>
          <cell r="E444" t="str">
            <v>上海制造部物料管理部</v>
          </cell>
          <cell r="F444" t="str">
            <v>上海物料管理部原物料仓库主管</v>
          </cell>
          <cell r="G444" t="str">
            <v>15</v>
          </cell>
          <cell r="H444" t="str">
            <v>1620</v>
          </cell>
          <cell r="I444" t="str">
            <v>320321198208171271</v>
          </cell>
          <cell r="J444" t="str">
            <v>0</v>
          </cell>
          <cell r="K444" t="str">
            <v>SC</v>
          </cell>
          <cell r="L444">
            <v>38734</v>
          </cell>
          <cell r="N444" t="str">
            <v>招商银行上海虹桥支行</v>
          </cell>
          <cell r="O444" t="str">
            <v>6226091211117225</v>
          </cell>
          <cell r="P444" t="str">
            <v>徐振文</v>
          </cell>
          <cell r="Q444">
            <v>21</v>
          </cell>
          <cell r="R444">
            <v>21</v>
          </cell>
          <cell r="S444">
            <v>8670</v>
          </cell>
          <cell r="T444">
            <v>0</v>
          </cell>
          <cell r="U444">
            <v>0</v>
          </cell>
          <cell r="V444">
            <v>0.12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23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8670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8670</v>
          </cell>
          <cell r="BW444">
            <v>0</v>
          </cell>
          <cell r="BX444">
            <v>0</v>
          </cell>
          <cell r="BY444">
            <v>8670</v>
          </cell>
          <cell r="BZ444">
            <v>0</v>
          </cell>
          <cell r="CA444">
            <v>0</v>
          </cell>
          <cell r="CB444">
            <v>0</v>
          </cell>
          <cell r="CC444">
            <v>1492.5</v>
          </cell>
          <cell r="CD444">
            <v>5</v>
          </cell>
          <cell r="CE444">
            <v>7172.5</v>
          </cell>
          <cell r="CF444">
            <v>7172.5</v>
          </cell>
          <cell r="CG444">
            <v>3500</v>
          </cell>
          <cell r="CH444">
            <v>3672.5</v>
          </cell>
          <cell r="CI444">
            <v>262.25</v>
          </cell>
        </row>
        <row r="445">
          <cell r="A445" t="str">
            <v>N00524</v>
          </cell>
          <cell r="B445" t="str">
            <v>谌忠琴</v>
          </cell>
          <cell r="C445" t="str">
            <v>DC</v>
          </cell>
          <cell r="D445" t="str">
            <v>妮维雅（上海）有限公司</v>
          </cell>
          <cell r="E445" t="str">
            <v>江西省区</v>
          </cell>
          <cell r="F445" t="str">
            <v>江西省区地区销售主任</v>
          </cell>
          <cell r="G445" t="str">
            <v/>
          </cell>
          <cell r="H445" t="str">
            <v>1216.005</v>
          </cell>
          <cell r="I445" t="str">
            <v>360102197703183344</v>
          </cell>
          <cell r="J445" t="str">
            <v>0</v>
          </cell>
          <cell r="K445" t="str">
            <v>DC</v>
          </cell>
          <cell r="L445">
            <v>38768</v>
          </cell>
          <cell r="N445" t="str">
            <v>招商银行上海虹桥支行</v>
          </cell>
          <cell r="O445" t="str">
            <v>6226091211113745</v>
          </cell>
          <cell r="P445" t="str">
            <v>谌忠琴</v>
          </cell>
          <cell r="Q445">
            <v>21</v>
          </cell>
          <cell r="R445">
            <v>21</v>
          </cell>
          <cell r="S445">
            <v>6286</v>
          </cell>
          <cell r="T445">
            <v>0</v>
          </cell>
          <cell r="U445">
            <v>0</v>
          </cell>
          <cell r="V445">
            <v>0.17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1048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628.6</v>
          </cell>
          <cell r="AS445">
            <v>0</v>
          </cell>
          <cell r="AT445">
            <v>0</v>
          </cell>
          <cell r="AU445">
            <v>0</v>
          </cell>
          <cell r="AV445">
            <v>628.6</v>
          </cell>
          <cell r="AW445">
            <v>0</v>
          </cell>
          <cell r="AX445">
            <v>0</v>
          </cell>
          <cell r="AY445">
            <v>23</v>
          </cell>
          <cell r="AZ445">
            <v>0</v>
          </cell>
          <cell r="BA445">
            <v>0</v>
          </cell>
          <cell r="BB445">
            <v>0</v>
          </cell>
          <cell r="BC445">
            <v>1048</v>
          </cell>
          <cell r="BD445">
            <v>0</v>
          </cell>
          <cell r="BE445">
            <v>0</v>
          </cell>
          <cell r="BF445">
            <v>7962.6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7962.6</v>
          </cell>
          <cell r="BW445">
            <v>0</v>
          </cell>
          <cell r="BX445">
            <v>0</v>
          </cell>
          <cell r="BY445">
            <v>7962.6</v>
          </cell>
          <cell r="BZ445">
            <v>0</v>
          </cell>
          <cell r="CA445">
            <v>0</v>
          </cell>
          <cell r="CB445">
            <v>0</v>
          </cell>
          <cell r="CC445">
            <v>2158.29</v>
          </cell>
          <cell r="CD445">
            <v>5</v>
          </cell>
          <cell r="CE445">
            <v>5799.31</v>
          </cell>
          <cell r="CF445">
            <v>5799.31</v>
          </cell>
          <cell r="CG445">
            <v>3500</v>
          </cell>
          <cell r="CH445">
            <v>2299.31</v>
          </cell>
          <cell r="CI445">
            <v>124.93</v>
          </cell>
        </row>
        <row r="446">
          <cell r="A446" t="str">
            <v>N00527</v>
          </cell>
          <cell r="B446" t="str">
            <v>周洁莺 (Jessie Zhou)</v>
          </cell>
          <cell r="C446" t="str">
            <v>OTH2</v>
          </cell>
          <cell r="D446" t="str">
            <v>妮维雅（上海）有限公司</v>
          </cell>
          <cell r="E446" t="str">
            <v>上海行政部</v>
          </cell>
          <cell r="F446" t="str">
            <v>上海办公区行政经理</v>
          </cell>
          <cell r="G446" t="str">
            <v>18</v>
          </cell>
          <cell r="H446" t="str">
            <v>9250</v>
          </cell>
          <cell r="I446" t="str">
            <v>31022619760324512X</v>
          </cell>
          <cell r="J446" t="str">
            <v>0</v>
          </cell>
          <cell r="K446" t="str">
            <v>OTHERS总监</v>
          </cell>
          <cell r="L446">
            <v>38777</v>
          </cell>
          <cell r="N446" t="str">
            <v>招商银行上海虹桥支行</v>
          </cell>
          <cell r="O446" t="str">
            <v>6226091211116508</v>
          </cell>
          <cell r="P446" t="str">
            <v>周洁莺</v>
          </cell>
          <cell r="Q446">
            <v>21</v>
          </cell>
          <cell r="R446">
            <v>21</v>
          </cell>
          <cell r="S446">
            <v>24908</v>
          </cell>
          <cell r="T446">
            <v>0</v>
          </cell>
          <cell r="U446">
            <v>0</v>
          </cell>
          <cell r="V446">
            <v>0.12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23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24908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24908</v>
          </cell>
          <cell r="BW446">
            <v>0</v>
          </cell>
          <cell r="BX446">
            <v>0</v>
          </cell>
          <cell r="BY446">
            <v>24908</v>
          </cell>
          <cell r="BZ446">
            <v>0</v>
          </cell>
          <cell r="CA446">
            <v>0</v>
          </cell>
          <cell r="CB446">
            <v>0</v>
          </cell>
          <cell r="CC446">
            <v>2862.2</v>
          </cell>
          <cell r="CD446">
            <v>10</v>
          </cell>
          <cell r="CE446">
            <v>22035.8</v>
          </cell>
          <cell r="CF446">
            <v>22035.8</v>
          </cell>
          <cell r="CG446">
            <v>3500</v>
          </cell>
          <cell r="CH446">
            <v>18535.8</v>
          </cell>
          <cell r="CI446">
            <v>3628.95</v>
          </cell>
        </row>
        <row r="447">
          <cell r="A447" t="str">
            <v>N00531</v>
          </cell>
          <cell r="B447" t="str">
            <v>张娅楠 (Jessica Zhang)</v>
          </cell>
          <cell r="C447" t="str">
            <v>DC</v>
          </cell>
          <cell r="D447" t="str">
            <v>妮维雅（上海）有限公司</v>
          </cell>
          <cell r="E447" t="str">
            <v>销售运营和计划部</v>
          </cell>
          <cell r="F447" t="str">
            <v>销售费用管控主管</v>
          </cell>
          <cell r="G447" t="str">
            <v/>
          </cell>
          <cell r="H447" t="str">
            <v>1110</v>
          </cell>
          <cell r="I447" t="str">
            <v>652201198105246020</v>
          </cell>
          <cell r="J447" t="str">
            <v>0</v>
          </cell>
          <cell r="K447" t="str">
            <v>DC</v>
          </cell>
          <cell r="L447">
            <v>38791</v>
          </cell>
          <cell r="N447" t="str">
            <v>招商银行上海虹桥支行</v>
          </cell>
          <cell r="O447" t="str">
            <v>6226091211116292</v>
          </cell>
          <cell r="P447" t="str">
            <v>张娅楠</v>
          </cell>
          <cell r="Q447">
            <v>21</v>
          </cell>
          <cell r="R447">
            <v>21</v>
          </cell>
          <cell r="S447">
            <v>7442</v>
          </cell>
          <cell r="T447">
            <v>0</v>
          </cell>
          <cell r="U447">
            <v>0</v>
          </cell>
          <cell r="V447">
            <v>0.12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23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7442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7442</v>
          </cell>
          <cell r="BW447">
            <v>0</v>
          </cell>
          <cell r="BX447">
            <v>0</v>
          </cell>
          <cell r="BY447">
            <v>7442</v>
          </cell>
          <cell r="BZ447">
            <v>0</v>
          </cell>
          <cell r="CA447">
            <v>0</v>
          </cell>
          <cell r="CB447">
            <v>0</v>
          </cell>
          <cell r="CC447">
            <v>1194.9000000000001</v>
          </cell>
          <cell r="CD447">
            <v>5</v>
          </cell>
          <cell r="CE447">
            <v>6242.1</v>
          </cell>
          <cell r="CF447">
            <v>6242.1</v>
          </cell>
          <cell r="CG447">
            <v>3500</v>
          </cell>
          <cell r="CH447">
            <v>2742.1</v>
          </cell>
          <cell r="CI447">
            <v>169.21</v>
          </cell>
        </row>
        <row r="448">
          <cell r="A448" t="str">
            <v>N00537</v>
          </cell>
          <cell r="B448" t="str">
            <v>王永星 (Linda Wang)</v>
          </cell>
          <cell r="C448" t="str">
            <v>RGN</v>
          </cell>
          <cell r="D448" t="str">
            <v>妮维雅（上海）有限公司</v>
          </cell>
          <cell r="E448" t="str">
            <v>IIM&amp;Tech&amp;QA</v>
          </cell>
          <cell r="F448" t="str">
            <v>Regional SC Project Manager</v>
          </cell>
          <cell r="G448" t="str">
            <v>18</v>
          </cell>
          <cell r="H448" t="str">
            <v>9002.021</v>
          </cell>
          <cell r="I448" t="str">
            <v>654201198111073527</v>
          </cell>
          <cell r="J448" t="str">
            <v>0</v>
          </cell>
          <cell r="K448" t="str">
            <v>REGIONAL</v>
          </cell>
          <cell r="L448">
            <v>38817</v>
          </cell>
          <cell r="N448" t="str">
            <v>招商银行上海虹桥支行</v>
          </cell>
          <cell r="O448" t="str">
            <v>6226091211116557</v>
          </cell>
          <cell r="P448" t="str">
            <v>王永星</v>
          </cell>
          <cell r="Q448">
            <v>21</v>
          </cell>
          <cell r="R448">
            <v>21</v>
          </cell>
          <cell r="S448">
            <v>23789</v>
          </cell>
          <cell r="T448">
            <v>0</v>
          </cell>
          <cell r="U448">
            <v>0</v>
          </cell>
          <cell r="V448">
            <v>0.25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23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23789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23789</v>
          </cell>
          <cell r="BW448">
            <v>0</v>
          </cell>
          <cell r="BX448">
            <v>0</v>
          </cell>
          <cell r="BY448">
            <v>23789</v>
          </cell>
          <cell r="BZ448">
            <v>0</v>
          </cell>
          <cell r="CA448">
            <v>0</v>
          </cell>
          <cell r="CB448">
            <v>0</v>
          </cell>
          <cell r="CC448">
            <v>2862.2</v>
          </cell>
          <cell r="CD448">
            <v>10</v>
          </cell>
          <cell r="CE448">
            <v>20916.8</v>
          </cell>
          <cell r="CF448">
            <v>20916.8</v>
          </cell>
          <cell r="CG448">
            <v>3500</v>
          </cell>
          <cell r="CH448">
            <v>17416.8</v>
          </cell>
          <cell r="CI448">
            <v>3349.2</v>
          </cell>
        </row>
        <row r="449">
          <cell r="A449" t="str">
            <v>N00539</v>
          </cell>
          <cell r="B449" t="str">
            <v>张志平</v>
          </cell>
          <cell r="C449" t="str">
            <v>SC</v>
          </cell>
          <cell r="D449" t="str">
            <v>妮维雅（上海）有限公司</v>
          </cell>
          <cell r="E449" t="str">
            <v>生产部</v>
          </cell>
          <cell r="F449" t="str">
            <v>生产副经理-C&amp;W</v>
          </cell>
          <cell r="G449" t="str">
            <v>10</v>
          </cell>
          <cell r="H449" t="str">
            <v>1595</v>
          </cell>
          <cell r="I449" t="str">
            <v>320923198106054248</v>
          </cell>
          <cell r="J449" t="str">
            <v>0</v>
          </cell>
          <cell r="K449" t="str">
            <v>SC</v>
          </cell>
          <cell r="L449">
            <v>38817</v>
          </cell>
          <cell r="N449" t="str">
            <v>招商银行上海虹桥支行</v>
          </cell>
          <cell r="O449" t="str">
            <v>6226091210863738</v>
          </cell>
          <cell r="P449" t="str">
            <v>张志平</v>
          </cell>
          <cell r="Q449">
            <v>21</v>
          </cell>
          <cell r="R449">
            <v>21</v>
          </cell>
          <cell r="S449">
            <v>10840</v>
          </cell>
          <cell r="T449">
            <v>0</v>
          </cell>
          <cell r="U449">
            <v>0</v>
          </cell>
          <cell r="V449">
            <v>0.12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23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10840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10840</v>
          </cell>
          <cell r="BW449">
            <v>0</v>
          </cell>
          <cell r="BX449">
            <v>0</v>
          </cell>
          <cell r="BY449">
            <v>10840</v>
          </cell>
          <cell r="BZ449">
            <v>0</v>
          </cell>
          <cell r="CA449">
            <v>0</v>
          </cell>
          <cell r="CB449">
            <v>0</v>
          </cell>
          <cell r="CC449">
            <v>1661.8</v>
          </cell>
          <cell r="CD449">
            <v>7</v>
          </cell>
          <cell r="CE449">
            <v>9171.2000000000007</v>
          </cell>
          <cell r="CF449">
            <v>9171.2000000000007</v>
          </cell>
          <cell r="CG449">
            <v>3500</v>
          </cell>
          <cell r="CH449">
            <v>5671.2</v>
          </cell>
          <cell r="CI449">
            <v>579.24</v>
          </cell>
        </row>
        <row r="450">
          <cell r="A450" t="str">
            <v>N00541</v>
          </cell>
          <cell r="B450" t="str">
            <v>郭小君</v>
          </cell>
          <cell r="C450" t="str">
            <v>SC</v>
          </cell>
          <cell r="D450" t="str">
            <v>妮维雅（上海）有限公司</v>
          </cell>
          <cell r="E450" t="str">
            <v>生产部</v>
          </cell>
          <cell r="F450" t="str">
            <v>生产培训主管</v>
          </cell>
          <cell r="G450" t="str">
            <v>15</v>
          </cell>
          <cell r="H450" t="str">
            <v>1595</v>
          </cell>
          <cell r="I450" t="str">
            <v>43052319720930662X</v>
          </cell>
          <cell r="J450" t="str">
            <v>0</v>
          </cell>
          <cell r="K450" t="str">
            <v>SC</v>
          </cell>
          <cell r="L450">
            <v>38808</v>
          </cell>
          <cell r="N450" t="str">
            <v>招商银行上海虹桥支行</v>
          </cell>
          <cell r="O450" t="str">
            <v>6226091211116938</v>
          </cell>
          <cell r="P450" t="str">
            <v>郭小君</v>
          </cell>
          <cell r="Q450">
            <v>21</v>
          </cell>
          <cell r="R450">
            <v>21</v>
          </cell>
          <cell r="S450">
            <v>6845</v>
          </cell>
          <cell r="T450">
            <v>0</v>
          </cell>
          <cell r="U450">
            <v>0</v>
          </cell>
          <cell r="V450">
            <v>0.12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23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6845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6845</v>
          </cell>
          <cell r="BW450">
            <v>0</v>
          </cell>
          <cell r="BX450">
            <v>0</v>
          </cell>
          <cell r="BY450">
            <v>6845</v>
          </cell>
          <cell r="BZ450">
            <v>0</v>
          </cell>
          <cell r="CA450">
            <v>0</v>
          </cell>
          <cell r="CB450">
            <v>0</v>
          </cell>
          <cell r="CC450">
            <v>1133.2</v>
          </cell>
          <cell r="CD450">
            <v>5</v>
          </cell>
          <cell r="CE450">
            <v>5706.8</v>
          </cell>
          <cell r="CF450">
            <v>5706.8</v>
          </cell>
          <cell r="CG450">
            <v>3500</v>
          </cell>
          <cell r="CH450">
            <v>2206.8000000000002</v>
          </cell>
          <cell r="CI450">
            <v>115.68</v>
          </cell>
        </row>
        <row r="451">
          <cell r="A451" t="str">
            <v>N00544</v>
          </cell>
          <cell r="B451" t="str">
            <v>李蕾</v>
          </cell>
          <cell r="C451" t="str">
            <v>SC</v>
          </cell>
          <cell r="D451" t="str">
            <v>妮维雅（上海）有限公司</v>
          </cell>
          <cell r="E451" t="str">
            <v>质量部</v>
          </cell>
          <cell r="F451" t="str">
            <v>IPC检验员</v>
          </cell>
          <cell r="G451" t="str">
            <v>10</v>
          </cell>
          <cell r="H451" t="str">
            <v>1510</v>
          </cell>
          <cell r="I451" t="str">
            <v>310229197409090629</v>
          </cell>
          <cell r="J451" t="str">
            <v>0</v>
          </cell>
          <cell r="K451" t="str">
            <v>SC</v>
          </cell>
          <cell r="L451">
            <v>38808</v>
          </cell>
          <cell r="N451" t="str">
            <v>招商银行上海虹桥支行</v>
          </cell>
          <cell r="O451" t="str">
            <v>6226091210864686</v>
          </cell>
          <cell r="P451" t="str">
            <v>李蕾</v>
          </cell>
          <cell r="Q451">
            <v>21</v>
          </cell>
          <cell r="R451">
            <v>21</v>
          </cell>
          <cell r="S451">
            <v>4791</v>
          </cell>
          <cell r="T451">
            <v>399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36</v>
          </cell>
          <cell r="AG451">
            <v>0</v>
          </cell>
          <cell r="AH451">
            <v>1486.86</v>
          </cell>
          <cell r="AI451">
            <v>0</v>
          </cell>
          <cell r="AJ451">
            <v>1486.86</v>
          </cell>
          <cell r="AK451">
            <v>826.03</v>
          </cell>
          <cell r="AL451">
            <v>0</v>
          </cell>
          <cell r="AM451">
            <v>0</v>
          </cell>
          <cell r="AN451">
            <v>0</v>
          </cell>
          <cell r="AO451">
            <v>598.5</v>
          </cell>
          <cell r="AP451">
            <v>399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23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8101.39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8101.39</v>
          </cell>
          <cell r="BW451">
            <v>0</v>
          </cell>
          <cell r="BX451">
            <v>0</v>
          </cell>
          <cell r="BY451">
            <v>8101.39</v>
          </cell>
          <cell r="BZ451">
            <v>0</v>
          </cell>
          <cell r="CA451">
            <v>0</v>
          </cell>
          <cell r="CB451">
            <v>0</v>
          </cell>
          <cell r="CC451">
            <v>1349.8</v>
          </cell>
          <cell r="CD451">
            <v>3</v>
          </cell>
          <cell r="CE451">
            <v>6748.59</v>
          </cell>
          <cell r="CF451">
            <v>6748.59</v>
          </cell>
          <cell r="CG451">
            <v>3500</v>
          </cell>
          <cell r="CH451">
            <v>3248.59</v>
          </cell>
          <cell r="CI451">
            <v>219.86</v>
          </cell>
        </row>
        <row r="452">
          <cell r="A452" t="str">
            <v>N00601</v>
          </cell>
          <cell r="B452" t="str">
            <v>杨瑛</v>
          </cell>
          <cell r="C452" t="str">
            <v>DC</v>
          </cell>
          <cell r="D452" t="str">
            <v>妮维雅（上海）有限公司</v>
          </cell>
          <cell r="E452" t="str">
            <v>粤西省区</v>
          </cell>
          <cell r="F452" t="str">
            <v>粤西省区省DT经理</v>
          </cell>
          <cell r="G452" t="str">
            <v>10</v>
          </cell>
          <cell r="H452" t="str">
            <v>1212.006</v>
          </cell>
          <cell r="I452" t="str">
            <v>420901198009241127</v>
          </cell>
          <cell r="J452" t="str">
            <v>0</v>
          </cell>
          <cell r="K452" t="str">
            <v>DC</v>
          </cell>
          <cell r="L452">
            <v>38894</v>
          </cell>
          <cell r="N452" t="str">
            <v>招商银行上海虹桥支行</v>
          </cell>
          <cell r="O452" t="str">
            <v>6226091211117423</v>
          </cell>
          <cell r="P452" t="str">
            <v>杨瑛</v>
          </cell>
          <cell r="Q452">
            <v>21</v>
          </cell>
          <cell r="R452">
            <v>21</v>
          </cell>
          <cell r="S452">
            <v>16234</v>
          </cell>
          <cell r="T452">
            <v>0</v>
          </cell>
          <cell r="U452">
            <v>0</v>
          </cell>
          <cell r="V452">
            <v>0.15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6238.27</v>
          </cell>
          <cell r="AS452">
            <v>0</v>
          </cell>
          <cell r="AT452">
            <v>0</v>
          </cell>
          <cell r="AU452">
            <v>0</v>
          </cell>
          <cell r="AV452">
            <v>6238.27</v>
          </cell>
          <cell r="AW452">
            <v>0</v>
          </cell>
          <cell r="AX452">
            <v>0</v>
          </cell>
          <cell r="AY452">
            <v>23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22472.27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22472.27</v>
          </cell>
          <cell r="BW452">
            <v>0</v>
          </cell>
          <cell r="BX452">
            <v>0</v>
          </cell>
          <cell r="BY452">
            <v>22472.27</v>
          </cell>
          <cell r="BZ452">
            <v>0</v>
          </cell>
          <cell r="CA452">
            <v>0</v>
          </cell>
          <cell r="CB452">
            <v>0</v>
          </cell>
          <cell r="CC452">
            <v>2756.71</v>
          </cell>
          <cell r="CD452">
            <v>10</v>
          </cell>
          <cell r="CE452">
            <v>19705.560000000001</v>
          </cell>
          <cell r="CF452">
            <v>19705.560000000001</v>
          </cell>
          <cell r="CG452">
            <v>3500</v>
          </cell>
          <cell r="CH452">
            <v>16205.56</v>
          </cell>
          <cell r="CI452">
            <v>3046.39</v>
          </cell>
        </row>
        <row r="453">
          <cell r="A453" t="str">
            <v>N00608</v>
          </cell>
          <cell r="B453" t="str">
            <v>汪成兵</v>
          </cell>
          <cell r="C453" t="str">
            <v>DC</v>
          </cell>
          <cell r="D453" t="str">
            <v>妮维雅（上海）有限公司</v>
          </cell>
          <cell r="E453" t="str">
            <v>安徽省区</v>
          </cell>
          <cell r="F453" t="str">
            <v>安徽省区省销售经理</v>
          </cell>
          <cell r="G453" t="str">
            <v/>
          </cell>
          <cell r="H453" t="str">
            <v>1210.002</v>
          </cell>
          <cell r="I453" t="str">
            <v>34242619781124121X</v>
          </cell>
          <cell r="J453" t="str">
            <v>0</v>
          </cell>
          <cell r="K453" t="str">
            <v>DC</v>
          </cell>
          <cell r="L453">
            <v>38916</v>
          </cell>
          <cell r="N453" t="str">
            <v>招商银行上海虹桥支行</v>
          </cell>
          <cell r="O453" t="str">
            <v>6226091211113166</v>
          </cell>
          <cell r="P453" t="str">
            <v>汪成兵</v>
          </cell>
          <cell r="Q453">
            <v>21</v>
          </cell>
          <cell r="R453">
            <v>21</v>
          </cell>
          <cell r="S453">
            <v>16100</v>
          </cell>
          <cell r="T453">
            <v>0</v>
          </cell>
          <cell r="U453">
            <v>0</v>
          </cell>
          <cell r="V453">
            <v>0.33329999999999999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3576.92</v>
          </cell>
          <cell r="AS453">
            <v>0</v>
          </cell>
          <cell r="AT453">
            <v>0</v>
          </cell>
          <cell r="AU453">
            <v>0</v>
          </cell>
          <cell r="AV453">
            <v>3576.92</v>
          </cell>
          <cell r="AW453">
            <v>0</v>
          </cell>
          <cell r="AX453">
            <v>0</v>
          </cell>
          <cell r="AY453">
            <v>23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19676.919999999998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19676.919999999998</v>
          </cell>
          <cell r="BW453">
            <v>0</v>
          </cell>
          <cell r="BX453">
            <v>0</v>
          </cell>
          <cell r="BY453">
            <v>19676.919999999998</v>
          </cell>
          <cell r="BZ453">
            <v>0</v>
          </cell>
          <cell r="CA453">
            <v>0</v>
          </cell>
          <cell r="CB453">
            <v>0</v>
          </cell>
          <cell r="CC453">
            <v>3273.29</v>
          </cell>
          <cell r="CD453">
            <v>10</v>
          </cell>
          <cell r="CE453">
            <v>16393.63</v>
          </cell>
          <cell r="CF453">
            <v>16393.63</v>
          </cell>
          <cell r="CG453">
            <v>3500</v>
          </cell>
          <cell r="CH453">
            <v>12893.63</v>
          </cell>
          <cell r="CI453">
            <v>2218.41</v>
          </cell>
        </row>
        <row r="454">
          <cell r="A454" t="str">
            <v>N00614</v>
          </cell>
          <cell r="B454" t="str">
            <v>杨洁</v>
          </cell>
          <cell r="C454" t="str">
            <v>SC</v>
          </cell>
          <cell r="D454" t="str">
            <v>妮维雅（上海）有限公司</v>
          </cell>
          <cell r="E454" t="str">
            <v>上海制造部物料管理部</v>
          </cell>
          <cell r="F454" t="str">
            <v>上海物料管理部SAP操作员</v>
          </cell>
          <cell r="G454" t="str">
            <v>13</v>
          </cell>
          <cell r="H454" t="str">
            <v>1620</v>
          </cell>
          <cell r="I454" t="str">
            <v>321283198809115229</v>
          </cell>
          <cell r="J454" t="str">
            <v>0</v>
          </cell>
          <cell r="K454" t="str">
            <v>SC</v>
          </cell>
          <cell r="L454">
            <v>38903</v>
          </cell>
          <cell r="N454" t="str">
            <v>招商银行上海虹桥支行</v>
          </cell>
          <cell r="O454" t="str">
            <v>6226091211117233</v>
          </cell>
          <cell r="P454" t="str">
            <v>杨洁</v>
          </cell>
          <cell r="Q454">
            <v>21</v>
          </cell>
          <cell r="R454">
            <v>21</v>
          </cell>
          <cell r="S454">
            <v>3601</v>
          </cell>
          <cell r="T454">
            <v>300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36</v>
          </cell>
          <cell r="AG454">
            <v>0</v>
          </cell>
          <cell r="AH454">
            <v>1117.55</v>
          </cell>
          <cell r="AI454">
            <v>0</v>
          </cell>
          <cell r="AJ454">
            <v>1117.55</v>
          </cell>
          <cell r="AK454">
            <v>465.65</v>
          </cell>
          <cell r="AL454">
            <v>0</v>
          </cell>
          <cell r="AM454">
            <v>0</v>
          </cell>
          <cell r="AN454">
            <v>0</v>
          </cell>
          <cell r="AO454">
            <v>300</v>
          </cell>
          <cell r="AP454">
            <v>300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23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5784.2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5784.2</v>
          </cell>
          <cell r="BW454">
            <v>0</v>
          </cell>
          <cell r="BX454">
            <v>0</v>
          </cell>
          <cell r="BY454">
            <v>5784.2</v>
          </cell>
          <cell r="BZ454">
            <v>0</v>
          </cell>
          <cell r="CA454">
            <v>0</v>
          </cell>
          <cell r="CB454">
            <v>0</v>
          </cell>
          <cell r="CC454">
            <v>602.9</v>
          </cell>
          <cell r="CD454">
            <v>3</v>
          </cell>
          <cell r="CE454">
            <v>5178.3</v>
          </cell>
          <cell r="CF454">
            <v>5178.3</v>
          </cell>
          <cell r="CG454">
            <v>3500</v>
          </cell>
          <cell r="CH454">
            <v>1678.3</v>
          </cell>
          <cell r="CI454">
            <v>62.83</v>
          </cell>
        </row>
        <row r="455">
          <cell r="A455" t="str">
            <v>N00627</v>
          </cell>
          <cell r="B455" t="str">
            <v>钱伟</v>
          </cell>
          <cell r="C455" t="str">
            <v>SC</v>
          </cell>
          <cell r="D455" t="str">
            <v>妮维雅（上海）有限公司</v>
          </cell>
          <cell r="E455" t="str">
            <v>生产部</v>
          </cell>
          <cell r="F455" t="str">
            <v>称量配制领班</v>
          </cell>
          <cell r="G455" t="str">
            <v/>
          </cell>
          <cell r="H455" t="str">
            <v>1510</v>
          </cell>
          <cell r="I455" t="str">
            <v>321283198804141815</v>
          </cell>
          <cell r="J455" t="str">
            <v>0</v>
          </cell>
          <cell r="K455" t="str">
            <v>SC</v>
          </cell>
          <cell r="L455">
            <v>38869</v>
          </cell>
          <cell r="N455" t="str">
            <v>招商银行上海虹桥支行</v>
          </cell>
          <cell r="O455" t="str">
            <v>6226091211119429</v>
          </cell>
          <cell r="P455" t="str">
            <v>钱伟</v>
          </cell>
          <cell r="Q455">
            <v>21</v>
          </cell>
          <cell r="R455">
            <v>21</v>
          </cell>
          <cell r="S455">
            <v>4400</v>
          </cell>
          <cell r="T455">
            <v>367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36</v>
          </cell>
          <cell r="AG455">
            <v>0</v>
          </cell>
          <cell r="AH455">
            <v>1365.52</v>
          </cell>
          <cell r="AI455">
            <v>0</v>
          </cell>
          <cell r="AJ455">
            <v>1365.52</v>
          </cell>
          <cell r="AK455">
            <v>4153.45</v>
          </cell>
          <cell r="AL455">
            <v>0</v>
          </cell>
          <cell r="AM455">
            <v>0</v>
          </cell>
          <cell r="AN455">
            <v>0</v>
          </cell>
          <cell r="AO455">
            <v>367</v>
          </cell>
          <cell r="AP455">
            <v>367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23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10652.97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10652.97</v>
          </cell>
          <cell r="BW455">
            <v>0</v>
          </cell>
          <cell r="BX455">
            <v>0</v>
          </cell>
          <cell r="BY455">
            <v>10652.97</v>
          </cell>
          <cell r="BZ455">
            <v>0</v>
          </cell>
          <cell r="CA455">
            <v>0</v>
          </cell>
          <cell r="CB455">
            <v>0</v>
          </cell>
          <cell r="CC455">
            <v>1204.7</v>
          </cell>
          <cell r="CD455">
            <v>3</v>
          </cell>
          <cell r="CE455">
            <v>9445.27</v>
          </cell>
          <cell r="CF455">
            <v>9445.27</v>
          </cell>
          <cell r="CG455">
            <v>3500</v>
          </cell>
          <cell r="CH455">
            <v>5945.27</v>
          </cell>
          <cell r="CI455">
            <v>634.04999999999995</v>
          </cell>
        </row>
        <row r="456">
          <cell r="A456" t="str">
            <v>N00662</v>
          </cell>
          <cell r="B456" t="str">
            <v>黎小萍</v>
          </cell>
          <cell r="C456" t="str">
            <v>SC</v>
          </cell>
          <cell r="D456" t="str">
            <v>妮维雅（上海）有限公司</v>
          </cell>
          <cell r="E456" t="str">
            <v>生产部</v>
          </cell>
          <cell r="F456" t="str">
            <v>灌包装领班</v>
          </cell>
          <cell r="G456" t="str">
            <v>13</v>
          </cell>
          <cell r="H456" t="str">
            <v>1530</v>
          </cell>
          <cell r="I456" t="str">
            <v>432621197411276828</v>
          </cell>
          <cell r="J456" t="str">
            <v>0</v>
          </cell>
          <cell r="K456" t="str">
            <v>SC</v>
          </cell>
          <cell r="L456">
            <v>38910</v>
          </cell>
          <cell r="N456" t="str">
            <v>招商银行上海虹桥支行</v>
          </cell>
          <cell r="O456" t="str">
            <v>6226091210863779</v>
          </cell>
          <cell r="P456" t="str">
            <v>黎小萍</v>
          </cell>
          <cell r="Q456">
            <v>21</v>
          </cell>
          <cell r="R456">
            <v>21</v>
          </cell>
          <cell r="S456">
            <v>3372</v>
          </cell>
          <cell r="T456">
            <v>281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36</v>
          </cell>
          <cell r="AG456">
            <v>0</v>
          </cell>
          <cell r="AH456">
            <v>1046.48</v>
          </cell>
          <cell r="AI456">
            <v>0</v>
          </cell>
          <cell r="AJ456">
            <v>1046.48</v>
          </cell>
          <cell r="AK456">
            <v>2398.19</v>
          </cell>
          <cell r="AL456">
            <v>0</v>
          </cell>
          <cell r="AM456">
            <v>0</v>
          </cell>
          <cell r="AN456">
            <v>0</v>
          </cell>
          <cell r="AO456">
            <v>281</v>
          </cell>
          <cell r="AP456">
            <v>281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23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7378.67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7378.67</v>
          </cell>
          <cell r="BW456">
            <v>0</v>
          </cell>
          <cell r="BX456">
            <v>0</v>
          </cell>
          <cell r="BY456">
            <v>7378.67</v>
          </cell>
          <cell r="BZ456">
            <v>0</v>
          </cell>
          <cell r="CA456">
            <v>0</v>
          </cell>
          <cell r="CB456">
            <v>0</v>
          </cell>
          <cell r="CC456">
            <v>1067.0999999999999</v>
          </cell>
          <cell r="CD456">
            <v>3</v>
          </cell>
          <cell r="CE456">
            <v>6308.57</v>
          </cell>
          <cell r="CF456">
            <v>6308.57</v>
          </cell>
          <cell r="CG456">
            <v>3500</v>
          </cell>
          <cell r="CH456">
            <v>2808.57</v>
          </cell>
          <cell r="CI456">
            <v>175.86</v>
          </cell>
        </row>
        <row r="457">
          <cell r="A457" t="str">
            <v>N00665</v>
          </cell>
          <cell r="B457" t="str">
            <v>凌元江</v>
          </cell>
          <cell r="C457" t="str">
            <v>SC</v>
          </cell>
          <cell r="D457" t="str">
            <v>妮维雅（上海）有限公司</v>
          </cell>
          <cell r="E457" t="str">
            <v>上海制造部物料管理部</v>
          </cell>
          <cell r="F457" t="str">
            <v>上海物料管理部物料计划员</v>
          </cell>
          <cell r="G457" t="str">
            <v>10</v>
          </cell>
          <cell r="H457" t="str">
            <v>1590</v>
          </cell>
          <cell r="I457" t="str">
            <v>321084198410264615</v>
          </cell>
          <cell r="J457" t="str">
            <v>0</v>
          </cell>
          <cell r="K457" t="str">
            <v>SC</v>
          </cell>
          <cell r="L457">
            <v>38910</v>
          </cell>
          <cell r="N457" t="str">
            <v>招商银行上海虹桥支行</v>
          </cell>
          <cell r="O457" t="str">
            <v>6226091211117241</v>
          </cell>
          <cell r="P457" t="str">
            <v>凌元江</v>
          </cell>
          <cell r="Q457">
            <v>21</v>
          </cell>
          <cell r="R457">
            <v>21</v>
          </cell>
          <cell r="S457">
            <v>5464</v>
          </cell>
          <cell r="T457">
            <v>0</v>
          </cell>
          <cell r="U457">
            <v>0</v>
          </cell>
          <cell r="V457">
            <v>0.12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23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5464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5464</v>
          </cell>
          <cell r="BW457">
            <v>0</v>
          </cell>
          <cell r="BX457">
            <v>0</v>
          </cell>
          <cell r="BY457">
            <v>5464</v>
          </cell>
          <cell r="BZ457">
            <v>0</v>
          </cell>
          <cell r="CA457">
            <v>0</v>
          </cell>
          <cell r="CB457">
            <v>0</v>
          </cell>
          <cell r="CC457">
            <v>893.5</v>
          </cell>
          <cell r="CD457">
            <v>5</v>
          </cell>
          <cell r="CE457">
            <v>4565.5</v>
          </cell>
          <cell r="CF457">
            <v>4565.5</v>
          </cell>
          <cell r="CG457">
            <v>3500</v>
          </cell>
          <cell r="CH457">
            <v>1065.5</v>
          </cell>
          <cell r="CI457">
            <v>31.97</v>
          </cell>
        </row>
        <row r="458">
          <cell r="A458" t="str">
            <v>N00673</v>
          </cell>
          <cell r="B458" t="str">
            <v>何姗 (Sharon He)</v>
          </cell>
          <cell r="C458" t="str">
            <v>SC</v>
          </cell>
          <cell r="D458" t="str">
            <v>妮维雅（上海）有限公司</v>
          </cell>
          <cell r="E458" t="str">
            <v>制造部采购部</v>
          </cell>
          <cell r="F458" t="str">
            <v>高级采购员-RM</v>
          </cell>
          <cell r="G458" t="str">
            <v>16</v>
          </cell>
          <cell r="H458" t="str">
            <v>1600</v>
          </cell>
          <cell r="I458" t="str">
            <v>421102198108110820</v>
          </cell>
          <cell r="J458" t="str">
            <v>0</v>
          </cell>
          <cell r="K458" t="str">
            <v>SC</v>
          </cell>
          <cell r="L458">
            <v>38938</v>
          </cell>
          <cell r="N458" t="str">
            <v>招商银行上海虹桥支行</v>
          </cell>
          <cell r="O458" t="str">
            <v>6226091210863431</v>
          </cell>
          <cell r="P458" t="str">
            <v>何姗</v>
          </cell>
          <cell r="Q458">
            <v>21</v>
          </cell>
          <cell r="R458">
            <v>21</v>
          </cell>
          <cell r="S458">
            <v>10947</v>
          </cell>
          <cell r="T458">
            <v>0</v>
          </cell>
          <cell r="U458">
            <v>0</v>
          </cell>
          <cell r="V458">
            <v>0.12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23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10947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10947</v>
          </cell>
          <cell r="BW458">
            <v>0</v>
          </cell>
          <cell r="BX458">
            <v>0</v>
          </cell>
          <cell r="BY458">
            <v>10947</v>
          </cell>
          <cell r="BZ458">
            <v>0</v>
          </cell>
          <cell r="CA458">
            <v>0</v>
          </cell>
          <cell r="CB458">
            <v>0</v>
          </cell>
          <cell r="CC458">
            <v>1854.7</v>
          </cell>
          <cell r="CD458">
            <v>7</v>
          </cell>
          <cell r="CE458">
            <v>9085.2999999999993</v>
          </cell>
          <cell r="CF458">
            <v>9085.2999999999993</v>
          </cell>
          <cell r="CG458">
            <v>3500</v>
          </cell>
          <cell r="CH458">
            <v>5585.3</v>
          </cell>
          <cell r="CI458">
            <v>562.05999999999995</v>
          </cell>
        </row>
        <row r="459">
          <cell r="A459" t="str">
            <v>N00698</v>
          </cell>
          <cell r="B459" t="str">
            <v>张建华</v>
          </cell>
          <cell r="C459" t="str">
            <v>SC</v>
          </cell>
          <cell r="D459" t="str">
            <v>妮维雅（上海）有限公司</v>
          </cell>
          <cell r="E459" t="str">
            <v>上海技术部</v>
          </cell>
          <cell r="F459" t="str">
            <v>生产设备维修工-TES</v>
          </cell>
          <cell r="G459" t="str">
            <v/>
          </cell>
          <cell r="H459" t="str">
            <v>1575</v>
          </cell>
          <cell r="I459" t="str">
            <v>310229196812020810</v>
          </cell>
          <cell r="J459" t="str">
            <v>0</v>
          </cell>
          <cell r="K459" t="str">
            <v>SC</v>
          </cell>
          <cell r="L459">
            <v>39035</v>
          </cell>
          <cell r="N459" t="str">
            <v>招商银行上海虹桥支行</v>
          </cell>
          <cell r="O459" t="str">
            <v>6226091210863787</v>
          </cell>
          <cell r="P459" t="str">
            <v>张建华</v>
          </cell>
          <cell r="Q459">
            <v>21</v>
          </cell>
          <cell r="R459">
            <v>21</v>
          </cell>
          <cell r="S459">
            <v>5672</v>
          </cell>
          <cell r="T459">
            <v>473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34</v>
          </cell>
          <cell r="AG459">
            <v>0</v>
          </cell>
          <cell r="AH459">
            <v>1662.48</v>
          </cell>
          <cell r="AI459">
            <v>0</v>
          </cell>
          <cell r="AJ459">
            <v>1662.48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473</v>
          </cell>
          <cell r="AP459">
            <v>473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23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8280.48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8280.48</v>
          </cell>
          <cell r="BW459">
            <v>0</v>
          </cell>
          <cell r="BX459">
            <v>0</v>
          </cell>
          <cell r="BY459">
            <v>8280.48</v>
          </cell>
          <cell r="BZ459">
            <v>0</v>
          </cell>
          <cell r="CA459">
            <v>0</v>
          </cell>
          <cell r="CB459">
            <v>0</v>
          </cell>
          <cell r="CC459">
            <v>1254.7</v>
          </cell>
          <cell r="CD459">
            <v>5</v>
          </cell>
          <cell r="CE459">
            <v>7020.78</v>
          </cell>
          <cell r="CF459">
            <v>7020.78</v>
          </cell>
          <cell r="CG459">
            <v>3500</v>
          </cell>
          <cell r="CH459">
            <v>3520.78</v>
          </cell>
          <cell r="CI459">
            <v>247.08</v>
          </cell>
        </row>
        <row r="460">
          <cell r="A460" t="str">
            <v>N00706</v>
          </cell>
          <cell r="B460" t="str">
            <v>程向阳</v>
          </cell>
          <cell r="C460" t="str">
            <v>SC</v>
          </cell>
          <cell r="D460" t="str">
            <v>妮维雅（上海）有限公司</v>
          </cell>
          <cell r="E460" t="str">
            <v>生产部</v>
          </cell>
          <cell r="F460" t="str">
            <v>生产设备维修工</v>
          </cell>
          <cell r="G460" t="str">
            <v>13</v>
          </cell>
          <cell r="H460" t="str">
            <v>1530</v>
          </cell>
          <cell r="I460" t="str">
            <v>342222197908183339</v>
          </cell>
          <cell r="J460" t="str">
            <v>0</v>
          </cell>
          <cell r="K460" t="str">
            <v>SC</v>
          </cell>
          <cell r="L460">
            <v>39034</v>
          </cell>
          <cell r="N460" t="str">
            <v>招商银行上海虹桥支行</v>
          </cell>
          <cell r="O460" t="str">
            <v>6226091210863795</v>
          </cell>
          <cell r="P460" t="str">
            <v>程向阳</v>
          </cell>
          <cell r="Q460">
            <v>21</v>
          </cell>
          <cell r="R460">
            <v>21</v>
          </cell>
          <cell r="S460">
            <v>3982</v>
          </cell>
          <cell r="T460">
            <v>332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36</v>
          </cell>
          <cell r="AG460">
            <v>0</v>
          </cell>
          <cell r="AH460">
            <v>1235.79</v>
          </cell>
          <cell r="AI460">
            <v>0</v>
          </cell>
          <cell r="AJ460">
            <v>1235.79</v>
          </cell>
          <cell r="AK460">
            <v>3037.99</v>
          </cell>
          <cell r="AL460">
            <v>0</v>
          </cell>
          <cell r="AM460">
            <v>0</v>
          </cell>
          <cell r="AN460">
            <v>0</v>
          </cell>
          <cell r="AO460">
            <v>332</v>
          </cell>
          <cell r="AP460">
            <v>332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23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8919.7800000000007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8919.7800000000007</v>
          </cell>
          <cell r="BW460">
            <v>0</v>
          </cell>
          <cell r="BX460">
            <v>0</v>
          </cell>
          <cell r="BY460">
            <v>8919.7800000000007</v>
          </cell>
          <cell r="BZ460">
            <v>0</v>
          </cell>
          <cell r="CA460">
            <v>0</v>
          </cell>
          <cell r="CB460">
            <v>0</v>
          </cell>
          <cell r="CC460">
            <v>1051.3</v>
          </cell>
          <cell r="CD460">
            <v>3</v>
          </cell>
          <cell r="CE460">
            <v>7865.48</v>
          </cell>
          <cell r="CF460">
            <v>7865.48</v>
          </cell>
          <cell r="CG460">
            <v>3500</v>
          </cell>
          <cell r="CH460">
            <v>4365.4799999999996</v>
          </cell>
          <cell r="CI460">
            <v>331.55</v>
          </cell>
        </row>
        <row r="461">
          <cell r="A461" t="str">
            <v>N00713</v>
          </cell>
          <cell r="B461" t="str">
            <v>王健健 (Jay Wang)</v>
          </cell>
          <cell r="C461" t="str">
            <v>SC</v>
          </cell>
          <cell r="D461" t="str">
            <v>妮维雅（上海）有限公司</v>
          </cell>
          <cell r="E461" t="str">
            <v>质量部</v>
          </cell>
          <cell r="F461" t="str">
            <v>实验室主管</v>
          </cell>
          <cell r="G461" t="str">
            <v>10</v>
          </cell>
          <cell r="H461" t="str">
            <v>1555</v>
          </cell>
          <cell r="I461" t="str">
            <v>320681198208112610</v>
          </cell>
          <cell r="J461" t="str">
            <v>0</v>
          </cell>
          <cell r="K461" t="str">
            <v>SC</v>
          </cell>
          <cell r="L461">
            <v>39069</v>
          </cell>
          <cell r="N461" t="str">
            <v>招商银行上海虹桥支行</v>
          </cell>
          <cell r="O461" t="str">
            <v>6226091210864702</v>
          </cell>
          <cell r="P461" t="str">
            <v>王健健</v>
          </cell>
          <cell r="Q461">
            <v>21</v>
          </cell>
          <cell r="R461">
            <v>21</v>
          </cell>
          <cell r="S461">
            <v>11815</v>
          </cell>
          <cell r="T461">
            <v>0</v>
          </cell>
          <cell r="U461">
            <v>0</v>
          </cell>
          <cell r="V461">
            <v>0.12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23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11815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11815</v>
          </cell>
          <cell r="BW461">
            <v>0</v>
          </cell>
          <cell r="BX461">
            <v>0</v>
          </cell>
          <cell r="BY461">
            <v>11815</v>
          </cell>
          <cell r="BZ461">
            <v>0</v>
          </cell>
          <cell r="CA461">
            <v>0</v>
          </cell>
          <cell r="CB461">
            <v>0</v>
          </cell>
          <cell r="CC461">
            <v>2070.1</v>
          </cell>
          <cell r="CD461">
            <v>7</v>
          </cell>
          <cell r="CE461">
            <v>9737.9</v>
          </cell>
          <cell r="CF461">
            <v>9737.9</v>
          </cell>
          <cell r="CG461">
            <v>3500</v>
          </cell>
          <cell r="CH461">
            <v>6237.9</v>
          </cell>
          <cell r="CI461">
            <v>692.58</v>
          </cell>
        </row>
        <row r="462">
          <cell r="A462" t="str">
            <v>N00716</v>
          </cell>
          <cell r="B462" t="str">
            <v>王磊</v>
          </cell>
          <cell r="C462" t="str">
            <v>SC</v>
          </cell>
          <cell r="D462" t="str">
            <v>妮维雅（上海）有限公司</v>
          </cell>
          <cell r="E462" t="str">
            <v>上海制造部物料管理部</v>
          </cell>
          <cell r="F462" t="str">
            <v>上海物料管理部SAP操作员</v>
          </cell>
          <cell r="G462" t="str">
            <v>13</v>
          </cell>
          <cell r="H462" t="str">
            <v>1620</v>
          </cell>
          <cell r="I462" t="str">
            <v>320682198805116114</v>
          </cell>
          <cell r="J462" t="str">
            <v>0</v>
          </cell>
          <cell r="K462" t="str">
            <v>SC</v>
          </cell>
          <cell r="L462">
            <v>39052</v>
          </cell>
          <cell r="N462" t="str">
            <v>招商银行上海虹桥支行</v>
          </cell>
          <cell r="O462" t="str">
            <v>6226091210864553</v>
          </cell>
          <cell r="P462" t="str">
            <v>王磊</v>
          </cell>
          <cell r="Q462">
            <v>21</v>
          </cell>
          <cell r="R462">
            <v>21</v>
          </cell>
          <cell r="S462">
            <v>3161</v>
          </cell>
          <cell r="T462">
            <v>263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36</v>
          </cell>
          <cell r="AG462">
            <v>0</v>
          </cell>
          <cell r="AH462">
            <v>981</v>
          </cell>
          <cell r="AI462">
            <v>0</v>
          </cell>
          <cell r="AJ462">
            <v>981</v>
          </cell>
          <cell r="AK462">
            <v>2180</v>
          </cell>
          <cell r="AL462">
            <v>0</v>
          </cell>
          <cell r="AM462">
            <v>0</v>
          </cell>
          <cell r="AN462">
            <v>0</v>
          </cell>
          <cell r="AO462">
            <v>263</v>
          </cell>
          <cell r="AP462">
            <v>263</v>
          </cell>
          <cell r="AQ462">
            <v>200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23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7048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7048</v>
          </cell>
          <cell r="BW462">
            <v>0</v>
          </cell>
          <cell r="BX462">
            <v>0</v>
          </cell>
          <cell r="BY462">
            <v>7048</v>
          </cell>
          <cell r="BZ462">
            <v>0</v>
          </cell>
          <cell r="CA462">
            <v>0</v>
          </cell>
          <cell r="CB462">
            <v>0</v>
          </cell>
          <cell r="CC462">
            <v>784.2</v>
          </cell>
          <cell r="CD462">
            <v>3</v>
          </cell>
          <cell r="CE462">
            <v>6260.8</v>
          </cell>
          <cell r="CF462">
            <v>6260.8</v>
          </cell>
          <cell r="CG462">
            <v>3500</v>
          </cell>
          <cell r="CH462">
            <v>2760.8</v>
          </cell>
          <cell r="CI462">
            <v>171.08</v>
          </cell>
        </row>
        <row r="463">
          <cell r="A463" t="str">
            <v>N00727</v>
          </cell>
          <cell r="B463" t="str">
            <v>钱燕 (Selina Qian)</v>
          </cell>
          <cell r="C463" t="str">
            <v>SC</v>
          </cell>
          <cell r="D463" t="str">
            <v>妮维雅（上海）有限公司</v>
          </cell>
          <cell r="E463" t="str">
            <v>制造部采购部</v>
          </cell>
          <cell r="F463" t="str">
            <v>高级采购员-PM</v>
          </cell>
          <cell r="G463" t="str">
            <v>16</v>
          </cell>
          <cell r="H463" t="str">
            <v>1600</v>
          </cell>
          <cell r="I463" t="str">
            <v>31011419800817122X</v>
          </cell>
          <cell r="J463" t="str">
            <v>0</v>
          </cell>
          <cell r="K463" t="str">
            <v>SC</v>
          </cell>
          <cell r="L463">
            <v>39097</v>
          </cell>
          <cell r="N463" t="str">
            <v>招商银行上海虹桥支行</v>
          </cell>
          <cell r="O463" t="str">
            <v>6226091210863449</v>
          </cell>
          <cell r="P463" t="str">
            <v>钱燕</v>
          </cell>
          <cell r="Q463">
            <v>21</v>
          </cell>
          <cell r="R463">
            <v>21</v>
          </cell>
          <cell r="S463">
            <v>11678</v>
          </cell>
          <cell r="T463">
            <v>0</v>
          </cell>
          <cell r="U463">
            <v>0</v>
          </cell>
          <cell r="V463">
            <v>0.12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23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11678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11678</v>
          </cell>
          <cell r="BW463">
            <v>0</v>
          </cell>
          <cell r="BX463">
            <v>0</v>
          </cell>
          <cell r="BY463">
            <v>11678</v>
          </cell>
          <cell r="BZ463">
            <v>0</v>
          </cell>
          <cell r="CA463">
            <v>0</v>
          </cell>
          <cell r="CB463">
            <v>0</v>
          </cell>
          <cell r="CC463">
            <v>2135.8000000000002</v>
          </cell>
          <cell r="CD463">
            <v>7</v>
          </cell>
          <cell r="CE463">
            <v>9535.2000000000007</v>
          </cell>
          <cell r="CF463">
            <v>9535.2000000000007</v>
          </cell>
          <cell r="CG463">
            <v>3500</v>
          </cell>
          <cell r="CH463">
            <v>6035.2</v>
          </cell>
          <cell r="CI463">
            <v>652.04</v>
          </cell>
        </row>
        <row r="464">
          <cell r="A464" t="str">
            <v>N00737</v>
          </cell>
          <cell r="B464" t="str">
            <v>周熙</v>
          </cell>
          <cell r="C464" t="str">
            <v>SC</v>
          </cell>
          <cell r="D464" t="str">
            <v>妮维雅（上海）有限公司</v>
          </cell>
          <cell r="E464" t="str">
            <v>质量部</v>
          </cell>
          <cell r="F464" t="str">
            <v>质量控制部质量控制助理</v>
          </cell>
          <cell r="G464" t="str">
            <v>10</v>
          </cell>
          <cell r="H464" t="str">
            <v>1555</v>
          </cell>
          <cell r="I464" t="str">
            <v>511381198207078377</v>
          </cell>
          <cell r="J464" t="str">
            <v>0</v>
          </cell>
          <cell r="K464" t="str">
            <v>SC</v>
          </cell>
          <cell r="L464">
            <v>39118</v>
          </cell>
          <cell r="N464" t="str">
            <v>招商银行上海虹桥支行</v>
          </cell>
          <cell r="O464" t="str">
            <v>6226091210864728</v>
          </cell>
          <cell r="P464" t="str">
            <v>周熙</v>
          </cell>
          <cell r="Q464">
            <v>21</v>
          </cell>
          <cell r="R464">
            <v>21</v>
          </cell>
          <cell r="S464">
            <v>4111</v>
          </cell>
          <cell r="T464">
            <v>343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36</v>
          </cell>
          <cell r="AG464">
            <v>0</v>
          </cell>
          <cell r="AH464">
            <v>1275.83</v>
          </cell>
          <cell r="AI464">
            <v>0</v>
          </cell>
          <cell r="AJ464">
            <v>1275.83</v>
          </cell>
          <cell r="AK464">
            <v>2480.7800000000002</v>
          </cell>
          <cell r="AL464">
            <v>0</v>
          </cell>
          <cell r="AM464">
            <v>0</v>
          </cell>
          <cell r="AN464">
            <v>0</v>
          </cell>
          <cell r="AO464">
            <v>343</v>
          </cell>
          <cell r="AP464">
            <v>343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23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8553.61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8553.61</v>
          </cell>
          <cell r="BW464">
            <v>0</v>
          </cell>
          <cell r="BX464">
            <v>0</v>
          </cell>
          <cell r="BY464">
            <v>8553.61</v>
          </cell>
          <cell r="BZ464">
            <v>0</v>
          </cell>
          <cell r="CA464">
            <v>0</v>
          </cell>
          <cell r="CB464">
            <v>0</v>
          </cell>
          <cell r="CC464">
            <v>1080.4000000000001</v>
          </cell>
          <cell r="CD464">
            <v>3</v>
          </cell>
          <cell r="CE464">
            <v>7470.21</v>
          </cell>
          <cell r="CF464">
            <v>7470.21</v>
          </cell>
          <cell r="CG464">
            <v>3500</v>
          </cell>
          <cell r="CH464">
            <v>3970.21</v>
          </cell>
          <cell r="CI464">
            <v>292.02</v>
          </cell>
        </row>
        <row r="465">
          <cell r="A465" t="str">
            <v>N00742</v>
          </cell>
          <cell r="B465" t="str">
            <v>刘俊</v>
          </cell>
          <cell r="C465" t="str">
            <v>DC</v>
          </cell>
          <cell r="D465" t="str">
            <v>妮维雅（上海）有限公司</v>
          </cell>
          <cell r="E465" t="str">
            <v>鲁西省区</v>
          </cell>
          <cell r="F465" t="str">
            <v>鲁西省区省销售经理</v>
          </cell>
          <cell r="G465" t="str">
            <v/>
          </cell>
          <cell r="H465" t="str">
            <v>1214.006</v>
          </cell>
          <cell r="I465" t="str">
            <v>370602197808281011</v>
          </cell>
          <cell r="J465" t="str">
            <v>0</v>
          </cell>
          <cell r="K465" t="str">
            <v>DC</v>
          </cell>
          <cell r="L465">
            <v>39142</v>
          </cell>
          <cell r="N465" t="str">
            <v>招商银行上海虹桥支行</v>
          </cell>
          <cell r="O465" t="str">
            <v>6226091211118603</v>
          </cell>
          <cell r="P465" t="str">
            <v>刘俊</v>
          </cell>
          <cell r="Q465">
            <v>21</v>
          </cell>
          <cell r="R465">
            <v>21</v>
          </cell>
          <cell r="S465">
            <v>13250</v>
          </cell>
          <cell r="T465">
            <v>0</v>
          </cell>
          <cell r="U465">
            <v>0</v>
          </cell>
          <cell r="V465">
            <v>0.33329999999999999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2208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3074.46</v>
          </cell>
          <cell r="AS465">
            <v>0</v>
          </cell>
          <cell r="AT465">
            <v>0</v>
          </cell>
          <cell r="AU465">
            <v>0</v>
          </cell>
          <cell r="AV465">
            <v>3074.46</v>
          </cell>
          <cell r="AW465">
            <v>0</v>
          </cell>
          <cell r="AX465">
            <v>0</v>
          </cell>
          <cell r="AY465">
            <v>23</v>
          </cell>
          <cell r="AZ465">
            <v>0</v>
          </cell>
          <cell r="BA465">
            <v>0</v>
          </cell>
          <cell r="BB465">
            <v>0</v>
          </cell>
          <cell r="BC465">
            <v>2208</v>
          </cell>
          <cell r="BD465">
            <v>0</v>
          </cell>
          <cell r="BE465">
            <v>0</v>
          </cell>
          <cell r="BF465">
            <v>18532.46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18532.46</v>
          </cell>
          <cell r="BW465">
            <v>8832</v>
          </cell>
          <cell r="BX465">
            <v>0</v>
          </cell>
          <cell r="BY465">
            <v>27364.46</v>
          </cell>
          <cell r="BZ465">
            <v>0</v>
          </cell>
          <cell r="CA465">
            <v>0</v>
          </cell>
          <cell r="CB465">
            <v>0</v>
          </cell>
          <cell r="CC465">
            <v>2165.7800000000002</v>
          </cell>
          <cell r="CD465">
            <v>7</v>
          </cell>
          <cell r="CE465">
            <v>25191.68</v>
          </cell>
          <cell r="CF465">
            <v>25191.68</v>
          </cell>
          <cell r="CG465">
            <v>3500</v>
          </cell>
          <cell r="CH465">
            <v>21691.68</v>
          </cell>
          <cell r="CI465">
            <v>4417.92</v>
          </cell>
        </row>
        <row r="466">
          <cell r="A466" t="str">
            <v>N00751</v>
          </cell>
          <cell r="B466" t="str">
            <v>虞琳春</v>
          </cell>
          <cell r="C466" t="str">
            <v>DC</v>
          </cell>
          <cell r="D466" t="str">
            <v>妮维雅（上海）有限公司</v>
          </cell>
          <cell r="E466" t="str">
            <v>苏南省区</v>
          </cell>
          <cell r="F466" t="str">
            <v>苏南省区地区销售经理</v>
          </cell>
          <cell r="G466" t="str">
            <v/>
          </cell>
          <cell r="H466" t="str">
            <v>1211.002</v>
          </cell>
          <cell r="I466" t="str">
            <v>320204197704090626</v>
          </cell>
          <cell r="J466" t="str">
            <v>0</v>
          </cell>
          <cell r="K466" t="str">
            <v>DC</v>
          </cell>
          <cell r="L466">
            <v>39142</v>
          </cell>
          <cell r="N466" t="str">
            <v>招商银行上海虹桥支行</v>
          </cell>
          <cell r="O466" t="str">
            <v>6226091211118108</v>
          </cell>
          <cell r="P466" t="str">
            <v>虞琳春</v>
          </cell>
          <cell r="Q466">
            <v>21</v>
          </cell>
          <cell r="R466">
            <v>21</v>
          </cell>
          <cell r="S466">
            <v>8783</v>
          </cell>
          <cell r="T466">
            <v>0</v>
          </cell>
          <cell r="U466">
            <v>0</v>
          </cell>
          <cell r="V466">
            <v>0.17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4053.65</v>
          </cell>
          <cell r="AS466">
            <v>0</v>
          </cell>
          <cell r="AT466">
            <v>0</v>
          </cell>
          <cell r="AU466">
            <v>0</v>
          </cell>
          <cell r="AV466">
            <v>4053.65</v>
          </cell>
          <cell r="AW466">
            <v>0</v>
          </cell>
          <cell r="AX466">
            <v>0</v>
          </cell>
          <cell r="AY466">
            <v>23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12836.65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12836.65</v>
          </cell>
          <cell r="BW466">
            <v>1000</v>
          </cell>
          <cell r="BX466">
            <v>0</v>
          </cell>
          <cell r="BY466">
            <v>13836.65</v>
          </cell>
          <cell r="BZ466">
            <v>0</v>
          </cell>
          <cell r="CA466">
            <v>0</v>
          </cell>
          <cell r="CB466">
            <v>0</v>
          </cell>
          <cell r="CC466">
            <v>2483.52</v>
          </cell>
          <cell r="CD466">
            <v>5</v>
          </cell>
          <cell r="CE466">
            <v>11348.13</v>
          </cell>
          <cell r="CF466">
            <v>11348.13</v>
          </cell>
          <cell r="CG466">
            <v>3500</v>
          </cell>
          <cell r="CH466">
            <v>7848.13</v>
          </cell>
          <cell r="CI466">
            <v>1014.63</v>
          </cell>
        </row>
        <row r="467">
          <cell r="A467" t="str">
            <v>N00763</v>
          </cell>
          <cell r="B467" t="str">
            <v>郭华</v>
          </cell>
          <cell r="C467" t="str">
            <v>DC</v>
          </cell>
          <cell r="D467" t="str">
            <v>妮维雅（上海）有限公司</v>
          </cell>
          <cell r="E467" t="str">
            <v>上海省区</v>
          </cell>
          <cell r="F467" t="str">
            <v>上海省区地区销售经理</v>
          </cell>
          <cell r="G467" t="str">
            <v/>
          </cell>
          <cell r="H467" t="str">
            <v>1210.004</v>
          </cell>
          <cell r="I467" t="str">
            <v>310110198303275114</v>
          </cell>
          <cell r="J467" t="str">
            <v>0</v>
          </cell>
          <cell r="K467" t="str">
            <v>DC</v>
          </cell>
          <cell r="L467">
            <v>39225</v>
          </cell>
          <cell r="N467" t="str">
            <v>招商银行上海虹桥支行</v>
          </cell>
          <cell r="O467" t="str">
            <v>6226091211116607</v>
          </cell>
          <cell r="P467" t="str">
            <v>郭华</v>
          </cell>
          <cell r="Q467">
            <v>21</v>
          </cell>
          <cell r="R467">
            <v>21</v>
          </cell>
          <cell r="S467">
            <v>10333</v>
          </cell>
          <cell r="T467">
            <v>0</v>
          </cell>
          <cell r="U467">
            <v>0</v>
          </cell>
          <cell r="V467">
            <v>0.17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5065.8</v>
          </cell>
          <cell r="AS467">
            <v>0</v>
          </cell>
          <cell r="AT467">
            <v>0</v>
          </cell>
          <cell r="AU467">
            <v>0</v>
          </cell>
          <cell r="AV467">
            <v>5065.8</v>
          </cell>
          <cell r="AW467">
            <v>0</v>
          </cell>
          <cell r="AX467">
            <v>0</v>
          </cell>
          <cell r="AY467">
            <v>23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15398.8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15398.8</v>
          </cell>
          <cell r="BW467">
            <v>0</v>
          </cell>
          <cell r="BX467">
            <v>0</v>
          </cell>
          <cell r="BY467">
            <v>15398.8</v>
          </cell>
          <cell r="BZ467">
            <v>0</v>
          </cell>
          <cell r="CA467">
            <v>0</v>
          </cell>
          <cell r="CB467">
            <v>0</v>
          </cell>
          <cell r="CC467">
            <v>2388.3000000000002</v>
          </cell>
          <cell r="CD467">
            <v>7</v>
          </cell>
          <cell r="CE467">
            <v>13003.5</v>
          </cell>
          <cell r="CF467">
            <v>13003.5</v>
          </cell>
          <cell r="CG467">
            <v>3500</v>
          </cell>
          <cell r="CH467">
            <v>9503.5</v>
          </cell>
          <cell r="CI467">
            <v>1370.88</v>
          </cell>
        </row>
        <row r="468">
          <cell r="A468" t="str">
            <v>N00766</v>
          </cell>
          <cell r="B468" t="str">
            <v>李国兴</v>
          </cell>
          <cell r="C468" t="str">
            <v>SC</v>
          </cell>
          <cell r="D468" t="str">
            <v>妮维雅（上海）有限公司</v>
          </cell>
          <cell r="E468" t="str">
            <v>上海技术部</v>
          </cell>
          <cell r="F468" t="str">
            <v>设备维修组长</v>
          </cell>
          <cell r="G468" t="str">
            <v>10</v>
          </cell>
          <cell r="H468" t="str">
            <v>1575</v>
          </cell>
          <cell r="I468" t="str">
            <v>310221197106063630</v>
          </cell>
          <cell r="J468" t="str">
            <v>0</v>
          </cell>
          <cell r="K468" t="str">
            <v>SC</v>
          </cell>
          <cell r="L468">
            <v>39230</v>
          </cell>
          <cell r="N468" t="str">
            <v>招商银行上海虹桥支行</v>
          </cell>
          <cell r="O468" t="str">
            <v>6226091210863829</v>
          </cell>
          <cell r="P468" t="str">
            <v>李国兴</v>
          </cell>
          <cell r="Q468">
            <v>21</v>
          </cell>
          <cell r="R468">
            <v>21</v>
          </cell>
          <cell r="S468">
            <v>7093</v>
          </cell>
          <cell r="T468">
            <v>591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591</v>
          </cell>
          <cell r="AP468">
            <v>591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23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8275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8275</v>
          </cell>
          <cell r="BW468">
            <v>0</v>
          </cell>
          <cell r="BX468">
            <v>0</v>
          </cell>
          <cell r="BY468">
            <v>8275</v>
          </cell>
          <cell r="BZ468">
            <v>0</v>
          </cell>
          <cell r="CA468">
            <v>0</v>
          </cell>
          <cell r="CB468">
            <v>0</v>
          </cell>
          <cell r="CC468">
            <v>1619.6</v>
          </cell>
          <cell r="CD468">
            <v>5</v>
          </cell>
          <cell r="CE468">
            <v>6650.4</v>
          </cell>
          <cell r="CF468">
            <v>6650.4</v>
          </cell>
          <cell r="CG468">
            <v>3500</v>
          </cell>
          <cell r="CH468">
            <v>3150.4</v>
          </cell>
          <cell r="CI468">
            <v>210.04</v>
          </cell>
        </row>
        <row r="469">
          <cell r="A469" t="str">
            <v>N00768</v>
          </cell>
          <cell r="B469" t="str">
            <v>黄韬</v>
          </cell>
          <cell r="C469" t="str">
            <v>SC</v>
          </cell>
          <cell r="D469" t="str">
            <v>妮维雅（上海）有限公司</v>
          </cell>
          <cell r="E469" t="str">
            <v>生产部</v>
          </cell>
          <cell r="F469" t="str">
            <v>生产设备维修工</v>
          </cell>
          <cell r="G469" t="str">
            <v>10</v>
          </cell>
          <cell r="H469" t="str">
            <v>1530</v>
          </cell>
          <cell r="I469" t="str">
            <v>31010619830604283X</v>
          </cell>
          <cell r="J469" t="str">
            <v>0</v>
          </cell>
          <cell r="K469" t="str">
            <v>SC</v>
          </cell>
          <cell r="L469">
            <v>39251</v>
          </cell>
          <cell r="N469" t="str">
            <v>招商银行上海虹桥支行</v>
          </cell>
          <cell r="O469" t="str">
            <v>6226091210863837</v>
          </cell>
          <cell r="P469" t="str">
            <v>黄韬</v>
          </cell>
          <cell r="Q469">
            <v>21</v>
          </cell>
          <cell r="R469">
            <v>21</v>
          </cell>
          <cell r="S469">
            <v>4876</v>
          </cell>
          <cell r="T469">
            <v>406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36</v>
          </cell>
          <cell r="AG469">
            <v>0</v>
          </cell>
          <cell r="AH469">
            <v>1513.24</v>
          </cell>
          <cell r="AI469">
            <v>0</v>
          </cell>
          <cell r="AJ469">
            <v>1513.24</v>
          </cell>
          <cell r="AK469">
            <v>3320.72</v>
          </cell>
          <cell r="AL469">
            <v>0</v>
          </cell>
          <cell r="AM469">
            <v>0</v>
          </cell>
          <cell r="AN469">
            <v>0</v>
          </cell>
          <cell r="AO469">
            <v>609</v>
          </cell>
          <cell r="AP469">
            <v>406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23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10724.96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10724.96</v>
          </cell>
          <cell r="BW469">
            <v>0</v>
          </cell>
          <cell r="BX469">
            <v>0</v>
          </cell>
          <cell r="BY469">
            <v>10724.96</v>
          </cell>
          <cell r="BZ469">
            <v>0</v>
          </cell>
          <cell r="CA469">
            <v>0</v>
          </cell>
          <cell r="CB469">
            <v>0</v>
          </cell>
          <cell r="CC469">
            <v>1574.4</v>
          </cell>
          <cell r="CD469">
            <v>3</v>
          </cell>
          <cell r="CE469">
            <v>9147.56</v>
          </cell>
          <cell r="CF469">
            <v>9147.56</v>
          </cell>
          <cell r="CG469">
            <v>3500</v>
          </cell>
          <cell r="CH469">
            <v>5647.56</v>
          </cell>
          <cell r="CI469">
            <v>574.51</v>
          </cell>
        </row>
        <row r="470">
          <cell r="A470" t="str">
            <v>N00816</v>
          </cell>
          <cell r="B470" t="str">
            <v>于芝兰</v>
          </cell>
          <cell r="C470" t="str">
            <v>DC</v>
          </cell>
          <cell r="D470" t="str">
            <v>妮维雅（上海）有限公司</v>
          </cell>
          <cell r="E470" t="str">
            <v>四川省区</v>
          </cell>
          <cell r="F470" t="str">
            <v>四川省区省销售经理</v>
          </cell>
          <cell r="G470" t="str">
            <v>18</v>
          </cell>
          <cell r="H470" t="str">
            <v>1215.006</v>
          </cell>
          <cell r="I470" t="str">
            <v>510107198107250023</v>
          </cell>
          <cell r="J470" t="str">
            <v>0</v>
          </cell>
          <cell r="K470" t="str">
            <v>DC</v>
          </cell>
          <cell r="L470">
            <v>39260</v>
          </cell>
          <cell r="N470" t="str">
            <v>招商银行上海虹桥支行</v>
          </cell>
          <cell r="O470" t="str">
            <v>6226091211112358</v>
          </cell>
          <cell r="P470" t="str">
            <v>于芝兰</v>
          </cell>
          <cell r="Q470">
            <v>21</v>
          </cell>
          <cell r="R470">
            <v>21</v>
          </cell>
          <cell r="S470">
            <v>18319</v>
          </cell>
          <cell r="T470">
            <v>0</v>
          </cell>
          <cell r="U470">
            <v>0</v>
          </cell>
          <cell r="V470">
            <v>0.33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4465.82</v>
          </cell>
          <cell r="AS470">
            <v>0</v>
          </cell>
          <cell r="AT470">
            <v>0</v>
          </cell>
          <cell r="AU470">
            <v>0</v>
          </cell>
          <cell r="AV470">
            <v>4465.82</v>
          </cell>
          <cell r="AW470">
            <v>0</v>
          </cell>
          <cell r="AX470">
            <v>0</v>
          </cell>
          <cell r="AY470">
            <v>23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22784.82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22784.82</v>
          </cell>
          <cell r="BW470">
            <v>0</v>
          </cell>
          <cell r="BX470">
            <v>0</v>
          </cell>
          <cell r="BY470">
            <v>22784.82</v>
          </cell>
          <cell r="BZ470">
            <v>0</v>
          </cell>
          <cell r="CA470">
            <v>0</v>
          </cell>
          <cell r="CB470">
            <v>0</v>
          </cell>
          <cell r="CC470">
            <v>2674.31</v>
          </cell>
          <cell r="CD470">
            <v>10</v>
          </cell>
          <cell r="CE470">
            <v>20100.509999999998</v>
          </cell>
          <cell r="CF470">
            <v>20100.509999999998</v>
          </cell>
          <cell r="CG470">
            <v>3500</v>
          </cell>
          <cell r="CH470">
            <v>16600.509999999998</v>
          </cell>
          <cell r="CI470">
            <v>3145.13</v>
          </cell>
        </row>
        <row r="471">
          <cell r="A471" t="str">
            <v>N00823</v>
          </cell>
          <cell r="B471" t="str">
            <v>郑洁</v>
          </cell>
          <cell r="C471" t="str">
            <v>DC</v>
          </cell>
          <cell r="D471" t="str">
            <v>妮维雅（上海）有限公司</v>
          </cell>
          <cell r="E471" t="str">
            <v>北京省区</v>
          </cell>
          <cell r="F471" t="str">
            <v>北京省区销售主任</v>
          </cell>
          <cell r="G471" t="str">
            <v/>
          </cell>
          <cell r="H471" t="str">
            <v>1213.002</v>
          </cell>
          <cell r="I471" t="str">
            <v>110101198109234542</v>
          </cell>
          <cell r="J471" t="str">
            <v>0</v>
          </cell>
          <cell r="K471" t="str">
            <v>DC</v>
          </cell>
          <cell r="L471">
            <v>39282</v>
          </cell>
          <cell r="N471" t="str">
            <v>招商银行上海虹桥支行</v>
          </cell>
          <cell r="O471" t="str">
            <v>6226091211111905</v>
          </cell>
          <cell r="P471" t="str">
            <v>郑洁</v>
          </cell>
          <cell r="Q471">
            <v>21</v>
          </cell>
          <cell r="R471">
            <v>21</v>
          </cell>
          <cell r="S471">
            <v>7832</v>
          </cell>
          <cell r="T471">
            <v>0</v>
          </cell>
          <cell r="U471">
            <v>0</v>
          </cell>
          <cell r="V471">
            <v>0.17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718.98</v>
          </cell>
          <cell r="AS471">
            <v>0</v>
          </cell>
          <cell r="AT471">
            <v>0</v>
          </cell>
          <cell r="AU471">
            <v>0</v>
          </cell>
          <cell r="AV471">
            <v>718.98</v>
          </cell>
          <cell r="AW471">
            <v>0</v>
          </cell>
          <cell r="AX471">
            <v>0</v>
          </cell>
          <cell r="AY471">
            <v>23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8550.98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8550.98</v>
          </cell>
          <cell r="BW471">
            <v>0</v>
          </cell>
          <cell r="BX471">
            <v>0</v>
          </cell>
          <cell r="BY471">
            <v>8550.98</v>
          </cell>
          <cell r="BZ471">
            <v>0</v>
          </cell>
          <cell r="CA471">
            <v>0</v>
          </cell>
          <cell r="CB471">
            <v>0</v>
          </cell>
          <cell r="CC471">
            <v>2682.04</v>
          </cell>
          <cell r="CD471">
            <v>5</v>
          </cell>
          <cell r="CE471">
            <v>5863.94</v>
          </cell>
          <cell r="CF471">
            <v>5863.94</v>
          </cell>
          <cell r="CG471">
            <v>3500</v>
          </cell>
          <cell r="CH471">
            <v>2363.94</v>
          </cell>
          <cell r="CI471">
            <v>131.38999999999999</v>
          </cell>
        </row>
        <row r="472">
          <cell r="A472" t="str">
            <v>N00827</v>
          </cell>
          <cell r="B472" t="str">
            <v>钊群立</v>
          </cell>
          <cell r="C472" t="str">
            <v>SC</v>
          </cell>
          <cell r="D472" t="str">
            <v>妮维雅（上海）有限公司</v>
          </cell>
          <cell r="E472" t="str">
            <v>上海技术部</v>
          </cell>
          <cell r="F472" t="str">
            <v>公共设备维修工</v>
          </cell>
          <cell r="G472" t="str">
            <v>14</v>
          </cell>
          <cell r="H472" t="str">
            <v>1575</v>
          </cell>
          <cell r="I472" t="str">
            <v>412723198602286833</v>
          </cell>
          <cell r="J472" t="str">
            <v>0</v>
          </cell>
          <cell r="K472" t="str">
            <v>SC</v>
          </cell>
          <cell r="L472">
            <v>39259</v>
          </cell>
          <cell r="N472" t="str">
            <v>招商银行上海虹桥支行</v>
          </cell>
          <cell r="O472" t="str">
            <v>6226091210863845</v>
          </cell>
          <cell r="P472" t="str">
            <v>钊群立</v>
          </cell>
          <cell r="Q472">
            <v>21</v>
          </cell>
          <cell r="R472">
            <v>21</v>
          </cell>
          <cell r="S472">
            <v>5205</v>
          </cell>
          <cell r="T472">
            <v>434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36</v>
          </cell>
          <cell r="AG472">
            <v>0</v>
          </cell>
          <cell r="AH472">
            <v>1615.34</v>
          </cell>
          <cell r="AI472">
            <v>0</v>
          </cell>
          <cell r="AJ472">
            <v>1615.34</v>
          </cell>
          <cell r="AK472">
            <v>4487.07</v>
          </cell>
          <cell r="AL472">
            <v>0</v>
          </cell>
          <cell r="AM472">
            <v>0</v>
          </cell>
          <cell r="AN472">
            <v>0</v>
          </cell>
          <cell r="AO472">
            <v>434</v>
          </cell>
          <cell r="AP472">
            <v>434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23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12175.41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12175.41</v>
          </cell>
          <cell r="BW472">
            <v>0</v>
          </cell>
          <cell r="BX472">
            <v>0</v>
          </cell>
          <cell r="BY472">
            <v>12175.41</v>
          </cell>
          <cell r="BZ472">
            <v>0</v>
          </cell>
          <cell r="CA472">
            <v>0</v>
          </cell>
          <cell r="CB472">
            <v>0</v>
          </cell>
          <cell r="CC472">
            <v>1287.5</v>
          </cell>
          <cell r="CD472">
            <v>5</v>
          </cell>
          <cell r="CE472">
            <v>10882.91</v>
          </cell>
          <cell r="CF472">
            <v>10882.91</v>
          </cell>
          <cell r="CG472">
            <v>3500</v>
          </cell>
          <cell r="CH472">
            <v>7382.91</v>
          </cell>
          <cell r="CI472">
            <v>921.58</v>
          </cell>
        </row>
        <row r="473">
          <cell r="A473" t="str">
            <v>N00829</v>
          </cell>
          <cell r="B473" t="str">
            <v>吁小红</v>
          </cell>
          <cell r="C473" t="str">
            <v>SC</v>
          </cell>
          <cell r="D473" t="str">
            <v>妮维雅（上海）有限公司</v>
          </cell>
          <cell r="E473" t="str">
            <v>生产部</v>
          </cell>
          <cell r="F473" t="str">
            <v>灌包装翻班主管</v>
          </cell>
          <cell r="G473" t="str">
            <v>15</v>
          </cell>
          <cell r="H473" t="str">
            <v>1530</v>
          </cell>
          <cell r="I473" t="str">
            <v>320623198301026262</v>
          </cell>
          <cell r="J473" t="str">
            <v>0</v>
          </cell>
          <cell r="K473" t="str">
            <v>SC</v>
          </cell>
          <cell r="L473">
            <v>39259</v>
          </cell>
          <cell r="N473" t="str">
            <v>招商银行上海虹桥支行</v>
          </cell>
          <cell r="O473" t="str">
            <v>6226091210863852</v>
          </cell>
          <cell r="P473" t="str">
            <v>吁小红</v>
          </cell>
          <cell r="Q473">
            <v>21</v>
          </cell>
          <cell r="R473">
            <v>21</v>
          </cell>
          <cell r="S473">
            <v>5533</v>
          </cell>
          <cell r="T473">
            <v>461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36</v>
          </cell>
          <cell r="AG473">
            <v>0</v>
          </cell>
          <cell r="AH473">
            <v>1717.14</v>
          </cell>
          <cell r="AI473">
            <v>0</v>
          </cell>
          <cell r="AJ473">
            <v>1717.14</v>
          </cell>
          <cell r="AK473">
            <v>3148.09</v>
          </cell>
          <cell r="AL473">
            <v>0</v>
          </cell>
          <cell r="AM473">
            <v>0</v>
          </cell>
          <cell r="AN473">
            <v>0</v>
          </cell>
          <cell r="AO473">
            <v>691.5</v>
          </cell>
          <cell r="AP473">
            <v>461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23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11550.73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11550.73</v>
          </cell>
          <cell r="BW473">
            <v>0</v>
          </cell>
          <cell r="BX473">
            <v>0</v>
          </cell>
          <cell r="BY473">
            <v>11550.73</v>
          </cell>
          <cell r="BZ473">
            <v>0</v>
          </cell>
          <cell r="CA473">
            <v>0</v>
          </cell>
          <cell r="CB473">
            <v>0</v>
          </cell>
          <cell r="CC473">
            <v>1563.9</v>
          </cell>
          <cell r="CD473">
            <v>5</v>
          </cell>
          <cell r="CE473">
            <v>9981.83</v>
          </cell>
          <cell r="CF473">
            <v>9981.83</v>
          </cell>
          <cell r="CG473">
            <v>3500</v>
          </cell>
          <cell r="CH473">
            <v>6481.83</v>
          </cell>
          <cell r="CI473">
            <v>741.37</v>
          </cell>
        </row>
        <row r="474">
          <cell r="A474" t="str">
            <v>N00836</v>
          </cell>
          <cell r="B474" t="str">
            <v>贾东善</v>
          </cell>
          <cell r="C474" t="str">
            <v>DC</v>
          </cell>
          <cell r="D474" t="str">
            <v>妮维雅（上海）有限公司</v>
          </cell>
          <cell r="E474" t="str">
            <v>西区销售部</v>
          </cell>
          <cell r="F474" t="str">
            <v>西区区域销售总监</v>
          </cell>
          <cell r="G474" t="str">
            <v>10</v>
          </cell>
          <cell r="H474" t="str">
            <v>1215.001</v>
          </cell>
          <cell r="I474" t="str">
            <v>652624197006133719</v>
          </cell>
          <cell r="J474" t="str">
            <v>0</v>
          </cell>
          <cell r="K474" t="str">
            <v>DC</v>
          </cell>
          <cell r="L474">
            <v>39300</v>
          </cell>
          <cell r="N474" t="str">
            <v>招商银行上海虹桥支行</v>
          </cell>
          <cell r="O474" t="str">
            <v>6226091211112366</v>
          </cell>
          <cell r="P474" t="str">
            <v>贾东善</v>
          </cell>
          <cell r="Q474">
            <v>21</v>
          </cell>
          <cell r="R474">
            <v>21</v>
          </cell>
          <cell r="S474">
            <v>51615</v>
          </cell>
          <cell r="T474">
            <v>0</v>
          </cell>
          <cell r="U474">
            <v>0</v>
          </cell>
          <cell r="V474">
            <v>0.23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5000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9864.93</v>
          </cell>
          <cell r="AS474">
            <v>0</v>
          </cell>
          <cell r="AT474">
            <v>0</v>
          </cell>
          <cell r="AU474">
            <v>0</v>
          </cell>
          <cell r="AV474">
            <v>9864.93</v>
          </cell>
          <cell r="AW474">
            <v>0</v>
          </cell>
          <cell r="AX474">
            <v>0</v>
          </cell>
          <cell r="AY474">
            <v>23</v>
          </cell>
          <cell r="AZ474">
            <v>0</v>
          </cell>
          <cell r="BA474">
            <v>0</v>
          </cell>
          <cell r="BB474">
            <v>0</v>
          </cell>
          <cell r="BC474">
            <v>5000</v>
          </cell>
          <cell r="BD474">
            <v>0</v>
          </cell>
          <cell r="BE474">
            <v>0</v>
          </cell>
          <cell r="BF474">
            <v>66479.929999999993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66479.929999999993</v>
          </cell>
          <cell r="BW474">
            <v>0</v>
          </cell>
          <cell r="BX474">
            <v>0</v>
          </cell>
          <cell r="BY474">
            <v>66479.929999999993</v>
          </cell>
          <cell r="BZ474">
            <v>0</v>
          </cell>
          <cell r="CA474">
            <v>0</v>
          </cell>
          <cell r="CB474">
            <v>0</v>
          </cell>
          <cell r="CC474">
            <v>3092.02</v>
          </cell>
          <cell r="CD474">
            <v>10</v>
          </cell>
          <cell r="CE474">
            <v>63377.91</v>
          </cell>
          <cell r="CF474">
            <v>63377.91</v>
          </cell>
          <cell r="CG474">
            <v>3500</v>
          </cell>
          <cell r="CH474">
            <v>59877.91</v>
          </cell>
          <cell r="CI474">
            <v>15452.27</v>
          </cell>
        </row>
        <row r="475">
          <cell r="A475" t="str">
            <v>N00845</v>
          </cell>
          <cell r="B475" t="str">
            <v>魏婷 (Lizzie Wei)</v>
          </cell>
          <cell r="C475" t="str">
            <v>DC</v>
          </cell>
          <cell r="D475" t="str">
            <v>妮维雅（上海）有限公司</v>
          </cell>
          <cell r="E475" t="str">
            <v>品类管理-护肤</v>
          </cell>
          <cell r="F475" t="str">
            <v>品类管理经理-NM</v>
          </cell>
          <cell r="G475" t="str">
            <v/>
          </cell>
          <cell r="H475" t="str">
            <v>1110</v>
          </cell>
          <cell r="I475" t="str">
            <v>310101198512010028</v>
          </cell>
          <cell r="J475" t="str">
            <v>0</v>
          </cell>
          <cell r="K475" t="str">
            <v>DC</v>
          </cell>
          <cell r="L475">
            <v>39308</v>
          </cell>
          <cell r="N475" t="str">
            <v>招商银行上海虹桥支行</v>
          </cell>
          <cell r="O475" t="str">
            <v>6226091211115872</v>
          </cell>
          <cell r="P475" t="str">
            <v>魏婷</v>
          </cell>
          <cell r="Q475">
            <v>21</v>
          </cell>
          <cell r="R475">
            <v>21</v>
          </cell>
          <cell r="S475">
            <v>18842</v>
          </cell>
          <cell r="T475">
            <v>0</v>
          </cell>
          <cell r="U475">
            <v>0</v>
          </cell>
          <cell r="V475">
            <v>0.25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23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18842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18842</v>
          </cell>
          <cell r="BW475">
            <v>0</v>
          </cell>
          <cell r="BX475">
            <v>0</v>
          </cell>
          <cell r="BY475">
            <v>18842</v>
          </cell>
          <cell r="BZ475">
            <v>0</v>
          </cell>
          <cell r="CA475">
            <v>0</v>
          </cell>
          <cell r="CB475">
            <v>0</v>
          </cell>
          <cell r="CC475">
            <v>2862.2</v>
          </cell>
          <cell r="CD475">
            <v>10</v>
          </cell>
          <cell r="CE475">
            <v>15969.8</v>
          </cell>
          <cell r="CF475">
            <v>15969.8</v>
          </cell>
          <cell r="CG475">
            <v>3500</v>
          </cell>
          <cell r="CH475">
            <v>12469.8</v>
          </cell>
          <cell r="CI475">
            <v>2112.4499999999998</v>
          </cell>
        </row>
        <row r="476">
          <cell r="A476" t="str">
            <v>N00847</v>
          </cell>
          <cell r="B476" t="str">
            <v>吴志兵</v>
          </cell>
          <cell r="C476" t="str">
            <v>SC</v>
          </cell>
          <cell r="D476" t="str">
            <v>妮维雅（上海）有限公司</v>
          </cell>
          <cell r="E476" t="str">
            <v>质量部</v>
          </cell>
          <cell r="F476" t="str">
            <v>产品开发主管</v>
          </cell>
          <cell r="G476" t="str">
            <v>17</v>
          </cell>
          <cell r="H476" t="str">
            <v>1555</v>
          </cell>
          <cell r="I476" t="str">
            <v>432321198008106173</v>
          </cell>
          <cell r="J476" t="str">
            <v>0</v>
          </cell>
          <cell r="K476" t="str">
            <v>SC</v>
          </cell>
          <cell r="L476">
            <v>39317</v>
          </cell>
          <cell r="N476" t="str">
            <v>招商银行上海虹桥支行</v>
          </cell>
          <cell r="O476" t="str">
            <v>6226091210864736</v>
          </cell>
          <cell r="P476" t="str">
            <v>吴志兵</v>
          </cell>
          <cell r="Q476">
            <v>21</v>
          </cell>
          <cell r="R476">
            <v>21</v>
          </cell>
          <cell r="S476">
            <v>13396</v>
          </cell>
          <cell r="T476">
            <v>0</v>
          </cell>
          <cell r="U476">
            <v>0</v>
          </cell>
          <cell r="V476">
            <v>0.12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23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13396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13396</v>
          </cell>
          <cell r="BW476">
            <v>0</v>
          </cell>
          <cell r="BX476">
            <v>0</v>
          </cell>
          <cell r="BY476">
            <v>13396</v>
          </cell>
          <cell r="BZ476">
            <v>0</v>
          </cell>
          <cell r="CA476">
            <v>0</v>
          </cell>
          <cell r="CB476">
            <v>0</v>
          </cell>
          <cell r="CC476">
            <v>2367.5</v>
          </cell>
          <cell r="CD476">
            <v>7</v>
          </cell>
          <cell r="CE476">
            <v>11021.5</v>
          </cell>
          <cell r="CF476">
            <v>11021.5</v>
          </cell>
          <cell r="CG476">
            <v>3500</v>
          </cell>
          <cell r="CH476">
            <v>7521.5</v>
          </cell>
          <cell r="CI476">
            <v>949.3</v>
          </cell>
        </row>
        <row r="477">
          <cell r="A477" t="str">
            <v>N00871</v>
          </cell>
          <cell r="B477" t="str">
            <v>钟晓丽</v>
          </cell>
          <cell r="C477" t="str">
            <v>DC</v>
          </cell>
          <cell r="D477" t="str">
            <v>妮维雅（上海）有限公司</v>
          </cell>
          <cell r="E477" t="str">
            <v>浙江省区</v>
          </cell>
          <cell r="F477" t="str">
            <v>浙江省区地区销售代表</v>
          </cell>
          <cell r="G477" t="str">
            <v/>
          </cell>
          <cell r="H477" t="str">
            <v>1211.003</v>
          </cell>
          <cell r="I477" t="str">
            <v>332501198605055329</v>
          </cell>
          <cell r="J477" t="str">
            <v>0</v>
          </cell>
          <cell r="K477" t="str">
            <v>DC</v>
          </cell>
          <cell r="L477">
            <v>39387</v>
          </cell>
          <cell r="N477" t="str">
            <v>招商银行上海虹桥支行</v>
          </cell>
          <cell r="O477" t="str">
            <v>6226091211113646</v>
          </cell>
          <cell r="P477" t="str">
            <v>钟晓丽</v>
          </cell>
          <cell r="Q477">
            <v>21</v>
          </cell>
          <cell r="R477">
            <v>21</v>
          </cell>
          <cell r="S477">
            <v>4917</v>
          </cell>
          <cell r="T477">
            <v>0</v>
          </cell>
          <cell r="U477">
            <v>0</v>
          </cell>
          <cell r="V477">
            <v>0.17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491.8</v>
          </cell>
          <cell r="AS477">
            <v>0</v>
          </cell>
          <cell r="AT477">
            <v>0</v>
          </cell>
          <cell r="AU477">
            <v>0</v>
          </cell>
          <cell r="AV477">
            <v>491.8</v>
          </cell>
          <cell r="AW477">
            <v>0</v>
          </cell>
          <cell r="AX477">
            <v>0</v>
          </cell>
          <cell r="AY477">
            <v>23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5408.8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5408.8</v>
          </cell>
          <cell r="BW477">
            <v>0</v>
          </cell>
          <cell r="BX477">
            <v>0</v>
          </cell>
          <cell r="BY477">
            <v>5408.8</v>
          </cell>
          <cell r="BZ477">
            <v>0</v>
          </cell>
          <cell r="CA477">
            <v>0</v>
          </cell>
          <cell r="CB477">
            <v>0</v>
          </cell>
          <cell r="CC477">
            <v>1529.96</v>
          </cell>
          <cell r="CD477">
            <v>3</v>
          </cell>
          <cell r="CE477">
            <v>3875.84</v>
          </cell>
          <cell r="CF477">
            <v>3875.84</v>
          </cell>
          <cell r="CG477">
            <v>3500</v>
          </cell>
          <cell r="CH477">
            <v>375.84</v>
          </cell>
          <cell r="CI477">
            <v>11.28</v>
          </cell>
        </row>
        <row r="478">
          <cell r="A478" t="str">
            <v>N00878</v>
          </cell>
          <cell r="B478" t="str">
            <v>陈量</v>
          </cell>
          <cell r="C478" t="str">
            <v>DC</v>
          </cell>
          <cell r="D478" t="str">
            <v>妮维雅（上海）有限公司</v>
          </cell>
          <cell r="E478" t="str">
            <v>苏北省区</v>
          </cell>
          <cell r="F478" t="str">
            <v>苏北省区地区销售经理</v>
          </cell>
          <cell r="G478" t="str">
            <v/>
          </cell>
          <cell r="H478" t="str">
            <v>1211.005</v>
          </cell>
          <cell r="I478" t="str">
            <v>320107198003201811</v>
          </cell>
          <cell r="J478" t="str">
            <v>0</v>
          </cell>
          <cell r="K478" t="str">
            <v>DC</v>
          </cell>
          <cell r="L478">
            <v>39387</v>
          </cell>
          <cell r="N478" t="str">
            <v>招商银行上海虹桥支行</v>
          </cell>
          <cell r="O478" t="str">
            <v>6226091211113828</v>
          </cell>
          <cell r="P478" t="str">
            <v>陈量</v>
          </cell>
          <cell r="Q478">
            <v>21</v>
          </cell>
          <cell r="R478">
            <v>21</v>
          </cell>
          <cell r="S478">
            <v>8978</v>
          </cell>
          <cell r="T478">
            <v>0</v>
          </cell>
          <cell r="U478">
            <v>0</v>
          </cell>
          <cell r="V478">
            <v>0.17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897.8</v>
          </cell>
          <cell r="AS478">
            <v>0</v>
          </cell>
          <cell r="AT478">
            <v>0</v>
          </cell>
          <cell r="AU478">
            <v>0</v>
          </cell>
          <cell r="AV478">
            <v>897.8</v>
          </cell>
          <cell r="AW478">
            <v>0</v>
          </cell>
          <cell r="AX478">
            <v>0</v>
          </cell>
          <cell r="AY478">
            <v>23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9875.7999999999993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9875.7999999999993</v>
          </cell>
          <cell r="BW478">
            <v>0</v>
          </cell>
          <cell r="BX478">
            <v>0</v>
          </cell>
          <cell r="BY478">
            <v>9875.7999999999993</v>
          </cell>
          <cell r="BZ478">
            <v>0</v>
          </cell>
          <cell r="CA478">
            <v>0</v>
          </cell>
          <cell r="CB478">
            <v>0</v>
          </cell>
          <cell r="CC478">
            <v>2411.0100000000002</v>
          </cell>
          <cell r="CD478">
            <v>5</v>
          </cell>
          <cell r="CE478">
            <v>7459.79</v>
          </cell>
          <cell r="CF478">
            <v>7459.79</v>
          </cell>
          <cell r="CG478">
            <v>3500</v>
          </cell>
          <cell r="CH478">
            <v>3959.79</v>
          </cell>
          <cell r="CI478">
            <v>290.98</v>
          </cell>
        </row>
        <row r="479">
          <cell r="A479" t="str">
            <v>N00879</v>
          </cell>
          <cell r="B479" t="str">
            <v>高杰</v>
          </cell>
          <cell r="C479" t="str">
            <v>DC</v>
          </cell>
          <cell r="D479" t="str">
            <v>妮维雅（上海）有限公司</v>
          </cell>
          <cell r="E479" t="str">
            <v>苏南省区</v>
          </cell>
          <cell r="F479" t="str">
            <v>苏南省区地区销售经理</v>
          </cell>
          <cell r="G479" t="str">
            <v/>
          </cell>
          <cell r="H479" t="str">
            <v>1211.002</v>
          </cell>
          <cell r="I479" t="str">
            <v>320611198312131513</v>
          </cell>
          <cell r="J479" t="str">
            <v>0</v>
          </cell>
          <cell r="K479" t="str">
            <v>DC</v>
          </cell>
          <cell r="L479">
            <v>39387</v>
          </cell>
          <cell r="N479" t="str">
            <v>招商银行上海虹桥支行</v>
          </cell>
          <cell r="O479" t="str">
            <v>6226091211112333</v>
          </cell>
          <cell r="P479" t="str">
            <v>高杰</v>
          </cell>
          <cell r="Q479">
            <v>21</v>
          </cell>
          <cell r="R479">
            <v>21</v>
          </cell>
          <cell r="S479">
            <v>7925</v>
          </cell>
          <cell r="T479">
            <v>0</v>
          </cell>
          <cell r="U479">
            <v>0</v>
          </cell>
          <cell r="V479">
            <v>0.17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1641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3723.07</v>
          </cell>
          <cell r="AS479">
            <v>0</v>
          </cell>
          <cell r="AT479">
            <v>0</v>
          </cell>
          <cell r="AU479">
            <v>0</v>
          </cell>
          <cell r="AV479">
            <v>3723.07</v>
          </cell>
          <cell r="AW479">
            <v>0</v>
          </cell>
          <cell r="AX479">
            <v>0</v>
          </cell>
          <cell r="AY479">
            <v>23</v>
          </cell>
          <cell r="AZ479">
            <v>0</v>
          </cell>
          <cell r="BA479">
            <v>320</v>
          </cell>
          <cell r="BB479">
            <v>0</v>
          </cell>
          <cell r="BC479">
            <v>1641</v>
          </cell>
          <cell r="BD479">
            <v>0</v>
          </cell>
          <cell r="BE479">
            <v>0</v>
          </cell>
          <cell r="BF479">
            <v>13609.07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13609.07</v>
          </cell>
          <cell r="BW479">
            <v>0</v>
          </cell>
          <cell r="BX479">
            <v>0</v>
          </cell>
          <cell r="BY479">
            <v>13609.07</v>
          </cell>
          <cell r="BZ479">
            <v>0</v>
          </cell>
          <cell r="CA479">
            <v>0</v>
          </cell>
          <cell r="CB479">
            <v>0</v>
          </cell>
          <cell r="CC479">
            <v>2246</v>
          </cell>
          <cell r="CD479">
            <v>5</v>
          </cell>
          <cell r="CE479">
            <v>11358.07</v>
          </cell>
          <cell r="CF479">
            <v>11358.07</v>
          </cell>
          <cell r="CG479">
            <v>3500</v>
          </cell>
          <cell r="CH479">
            <v>7858.07</v>
          </cell>
          <cell r="CI479">
            <v>1016.61</v>
          </cell>
        </row>
        <row r="480">
          <cell r="A480" t="str">
            <v>N00880</v>
          </cell>
          <cell r="B480" t="str">
            <v>杨秀</v>
          </cell>
          <cell r="C480" t="str">
            <v>DC</v>
          </cell>
          <cell r="D480" t="str">
            <v>妮维雅（上海）有限公司</v>
          </cell>
          <cell r="E480" t="str">
            <v>辽宁省区</v>
          </cell>
          <cell r="F480" t="str">
            <v>辽宁省区渠道销售代表</v>
          </cell>
          <cell r="G480" t="str">
            <v>10</v>
          </cell>
          <cell r="H480" t="str">
            <v>1213.005</v>
          </cell>
          <cell r="I480" t="str">
            <v>231011197501133026</v>
          </cell>
          <cell r="J480" t="str">
            <v>0</v>
          </cell>
          <cell r="K480" t="str">
            <v>DC</v>
          </cell>
          <cell r="L480">
            <v>39387</v>
          </cell>
          <cell r="N480" t="str">
            <v>招商银行上海虹桥支行</v>
          </cell>
          <cell r="O480" t="str">
            <v>6226091211112572</v>
          </cell>
          <cell r="P480" t="str">
            <v>杨秀</v>
          </cell>
          <cell r="Q480">
            <v>21</v>
          </cell>
          <cell r="R480">
            <v>21</v>
          </cell>
          <cell r="S480">
            <v>4903</v>
          </cell>
          <cell r="T480">
            <v>0</v>
          </cell>
          <cell r="U480">
            <v>0</v>
          </cell>
          <cell r="V480">
            <v>0.17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2267.1799999999998</v>
          </cell>
          <cell r="AS480">
            <v>0</v>
          </cell>
          <cell r="AT480">
            <v>0</v>
          </cell>
          <cell r="AU480">
            <v>0</v>
          </cell>
          <cell r="AV480">
            <v>2267.1799999999998</v>
          </cell>
          <cell r="AW480">
            <v>0</v>
          </cell>
          <cell r="AX480">
            <v>0</v>
          </cell>
          <cell r="AY480">
            <v>23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7170.18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7170.18</v>
          </cell>
          <cell r="BW480">
            <v>0</v>
          </cell>
          <cell r="BX480">
            <v>0</v>
          </cell>
          <cell r="BY480">
            <v>7170.18</v>
          </cell>
          <cell r="BZ480">
            <v>0</v>
          </cell>
          <cell r="CA480">
            <v>0</v>
          </cell>
          <cell r="CB480">
            <v>0</v>
          </cell>
          <cell r="CC480">
            <v>1559.23</v>
          </cell>
          <cell r="CD480">
            <v>3</v>
          </cell>
          <cell r="CE480">
            <v>5607.95</v>
          </cell>
          <cell r="CF480">
            <v>5607.95</v>
          </cell>
          <cell r="CG480">
            <v>3500</v>
          </cell>
          <cell r="CH480">
            <v>2107.9499999999998</v>
          </cell>
          <cell r="CI480">
            <v>105.8</v>
          </cell>
        </row>
        <row r="481">
          <cell r="A481" t="str">
            <v>N00890</v>
          </cell>
          <cell r="B481" t="str">
            <v>李奇</v>
          </cell>
          <cell r="C481" t="str">
            <v>DC</v>
          </cell>
          <cell r="D481" t="str">
            <v>妮维雅（上海）有限公司</v>
          </cell>
          <cell r="E481" t="str">
            <v>鲁东省区</v>
          </cell>
          <cell r="F481" t="str">
            <v>鲁东省区地区销售经理</v>
          </cell>
          <cell r="G481" t="str">
            <v/>
          </cell>
          <cell r="H481" t="str">
            <v>1214.004</v>
          </cell>
          <cell r="I481" t="str">
            <v>370202198105083513</v>
          </cell>
          <cell r="J481" t="str">
            <v>0</v>
          </cell>
          <cell r="K481" t="str">
            <v>DC</v>
          </cell>
          <cell r="L481">
            <v>39387</v>
          </cell>
          <cell r="N481" t="str">
            <v>招商银行上海虹桥支行</v>
          </cell>
          <cell r="O481" t="str">
            <v>6226091211114073</v>
          </cell>
          <cell r="P481" t="str">
            <v>李奇</v>
          </cell>
          <cell r="Q481">
            <v>21</v>
          </cell>
          <cell r="R481">
            <v>21</v>
          </cell>
          <cell r="S481">
            <v>9656</v>
          </cell>
          <cell r="T481">
            <v>0</v>
          </cell>
          <cell r="U481">
            <v>0</v>
          </cell>
          <cell r="V481">
            <v>0.17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965.6</v>
          </cell>
          <cell r="AS481">
            <v>0</v>
          </cell>
          <cell r="AT481">
            <v>0</v>
          </cell>
          <cell r="AU481">
            <v>0</v>
          </cell>
          <cell r="AV481">
            <v>965.6</v>
          </cell>
          <cell r="AW481">
            <v>0</v>
          </cell>
          <cell r="AX481">
            <v>0</v>
          </cell>
          <cell r="AY481">
            <v>23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10621.6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10621.6</v>
          </cell>
          <cell r="BW481">
            <v>0</v>
          </cell>
          <cell r="BX481">
            <v>0</v>
          </cell>
          <cell r="BY481">
            <v>10621.6</v>
          </cell>
          <cell r="BZ481">
            <v>0</v>
          </cell>
          <cell r="CA481">
            <v>0</v>
          </cell>
          <cell r="CB481">
            <v>0</v>
          </cell>
          <cell r="CC481">
            <v>2312.9699999999998</v>
          </cell>
          <cell r="CD481">
            <v>5</v>
          </cell>
          <cell r="CE481">
            <v>8303.6299999999992</v>
          </cell>
          <cell r="CF481">
            <v>8303.6299999999992</v>
          </cell>
          <cell r="CG481">
            <v>3500</v>
          </cell>
          <cell r="CH481">
            <v>4803.63</v>
          </cell>
          <cell r="CI481">
            <v>405.73</v>
          </cell>
        </row>
        <row r="482">
          <cell r="A482" t="str">
            <v>N00896</v>
          </cell>
          <cell r="B482" t="str">
            <v>赵伟</v>
          </cell>
          <cell r="C482" t="str">
            <v>DC</v>
          </cell>
          <cell r="D482" t="str">
            <v>妮维雅（上海）有限公司</v>
          </cell>
          <cell r="E482" t="str">
            <v>辽宁省区</v>
          </cell>
          <cell r="F482" t="str">
            <v>辽宁省区地区销售经理</v>
          </cell>
          <cell r="G482" t="str">
            <v/>
          </cell>
          <cell r="H482" t="str">
            <v>1213.005</v>
          </cell>
          <cell r="I482" t="str">
            <v>210604197912292325</v>
          </cell>
          <cell r="J482" t="str">
            <v>0</v>
          </cell>
          <cell r="K482" t="str">
            <v>DC</v>
          </cell>
          <cell r="L482">
            <v>39387</v>
          </cell>
          <cell r="N482" t="str">
            <v>招商银行上海虹桥支行</v>
          </cell>
          <cell r="O482" t="str">
            <v>6226091211112598</v>
          </cell>
          <cell r="P482" t="str">
            <v>赵伟</v>
          </cell>
          <cell r="Q482">
            <v>21</v>
          </cell>
          <cell r="R482">
            <v>21</v>
          </cell>
          <cell r="S482">
            <v>7827</v>
          </cell>
          <cell r="T482">
            <v>0</v>
          </cell>
          <cell r="U482">
            <v>0</v>
          </cell>
          <cell r="V482">
            <v>0.17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782.6</v>
          </cell>
          <cell r="AS482">
            <v>0</v>
          </cell>
          <cell r="AT482">
            <v>0</v>
          </cell>
          <cell r="AU482">
            <v>0</v>
          </cell>
          <cell r="AV482">
            <v>782.6</v>
          </cell>
          <cell r="AW482">
            <v>0</v>
          </cell>
          <cell r="AX482">
            <v>0</v>
          </cell>
          <cell r="AY482">
            <v>23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8609.6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8609.6</v>
          </cell>
          <cell r="BW482">
            <v>0</v>
          </cell>
          <cell r="BX482">
            <v>0</v>
          </cell>
          <cell r="BY482">
            <v>8609.6</v>
          </cell>
          <cell r="BZ482">
            <v>0</v>
          </cell>
          <cell r="CA482">
            <v>0</v>
          </cell>
          <cell r="CB482">
            <v>0</v>
          </cell>
          <cell r="CC482">
            <v>2260.33</v>
          </cell>
          <cell r="CD482">
            <v>5</v>
          </cell>
          <cell r="CE482">
            <v>6344.27</v>
          </cell>
          <cell r="CF482">
            <v>6344.27</v>
          </cell>
          <cell r="CG482">
            <v>3500</v>
          </cell>
          <cell r="CH482">
            <v>2844.27</v>
          </cell>
          <cell r="CI482">
            <v>179.43</v>
          </cell>
        </row>
        <row r="483">
          <cell r="A483" t="str">
            <v>N00902</v>
          </cell>
          <cell r="B483" t="str">
            <v>李平婕</v>
          </cell>
          <cell r="C483" t="str">
            <v>DC</v>
          </cell>
          <cell r="D483" t="str">
            <v>妮维雅（上海）有限公司</v>
          </cell>
          <cell r="E483" t="str">
            <v>云贵省区</v>
          </cell>
          <cell r="F483" t="str">
            <v>云贵省区省销售经理</v>
          </cell>
          <cell r="G483" t="str">
            <v>18</v>
          </cell>
          <cell r="H483" t="str">
            <v>1216.006</v>
          </cell>
          <cell r="I483" t="str">
            <v>530102197409233322</v>
          </cell>
          <cell r="J483" t="str">
            <v>0</v>
          </cell>
          <cell r="K483" t="str">
            <v>DC</v>
          </cell>
          <cell r="L483">
            <v>39444</v>
          </cell>
          <cell r="N483" t="str">
            <v>招商银行上海虹桥支行</v>
          </cell>
          <cell r="O483" t="str">
            <v>6226091211113489</v>
          </cell>
          <cell r="P483" t="str">
            <v>李平婕</v>
          </cell>
          <cell r="Q483">
            <v>21</v>
          </cell>
          <cell r="R483">
            <v>21</v>
          </cell>
          <cell r="S483">
            <v>23452</v>
          </cell>
          <cell r="T483">
            <v>0</v>
          </cell>
          <cell r="U483">
            <v>0</v>
          </cell>
          <cell r="V483">
            <v>0.23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4233.68</v>
          </cell>
          <cell r="AS483">
            <v>0</v>
          </cell>
          <cell r="AT483">
            <v>0</v>
          </cell>
          <cell r="AU483">
            <v>0</v>
          </cell>
          <cell r="AV483">
            <v>4233.68</v>
          </cell>
          <cell r="AW483">
            <v>0</v>
          </cell>
          <cell r="AX483">
            <v>0</v>
          </cell>
          <cell r="AY483">
            <v>23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27685.68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27685.68</v>
          </cell>
          <cell r="BW483">
            <v>0</v>
          </cell>
          <cell r="BX483">
            <v>0</v>
          </cell>
          <cell r="BY483">
            <v>27685.68</v>
          </cell>
          <cell r="BZ483">
            <v>0</v>
          </cell>
          <cell r="CA483">
            <v>0</v>
          </cell>
          <cell r="CB483">
            <v>0</v>
          </cell>
          <cell r="CC483">
            <v>2686.05</v>
          </cell>
          <cell r="CD483">
            <v>10</v>
          </cell>
          <cell r="CE483">
            <v>24989.63</v>
          </cell>
          <cell r="CF483">
            <v>24989.63</v>
          </cell>
          <cell r="CG483">
            <v>3500</v>
          </cell>
          <cell r="CH483">
            <v>21489.63</v>
          </cell>
          <cell r="CI483">
            <v>4367.41</v>
          </cell>
        </row>
        <row r="484">
          <cell r="A484" t="str">
            <v>N00904</v>
          </cell>
          <cell r="B484" t="str">
            <v>刘亚峰</v>
          </cell>
          <cell r="C484" t="str">
            <v>DC</v>
          </cell>
          <cell r="D484" t="str">
            <v>妮维雅（上海）有限公司</v>
          </cell>
          <cell r="E484" t="str">
            <v>甘青省区</v>
          </cell>
          <cell r="F484" t="str">
            <v>甘青省区省销售经理</v>
          </cell>
          <cell r="G484" t="str">
            <v/>
          </cell>
          <cell r="H484" t="str">
            <v>1215.002</v>
          </cell>
          <cell r="I484" t="str">
            <v>620103197708193517</v>
          </cell>
          <cell r="J484" t="str">
            <v>0</v>
          </cell>
          <cell r="K484" t="str">
            <v>DC</v>
          </cell>
          <cell r="L484">
            <v>39441</v>
          </cell>
          <cell r="N484" t="str">
            <v>招商银行上海虹桥支行</v>
          </cell>
          <cell r="O484" t="str">
            <v>6226091211113562</v>
          </cell>
          <cell r="P484" t="str">
            <v>刘亚峰</v>
          </cell>
          <cell r="Q484">
            <v>21</v>
          </cell>
          <cell r="R484">
            <v>21</v>
          </cell>
          <cell r="S484">
            <v>11536</v>
          </cell>
          <cell r="T484">
            <v>0</v>
          </cell>
          <cell r="U484">
            <v>0</v>
          </cell>
          <cell r="V484">
            <v>0.33329999999999999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2415</v>
          </cell>
          <cell r="AS484">
            <v>0</v>
          </cell>
          <cell r="AT484">
            <v>0</v>
          </cell>
          <cell r="AU484">
            <v>0</v>
          </cell>
          <cell r="AV484">
            <v>2415</v>
          </cell>
          <cell r="AW484">
            <v>0</v>
          </cell>
          <cell r="AX484">
            <v>0</v>
          </cell>
          <cell r="AY484">
            <v>23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13951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13951</v>
          </cell>
          <cell r="BW484">
            <v>0</v>
          </cell>
          <cell r="BX484">
            <v>0</v>
          </cell>
          <cell r="BY484">
            <v>13951</v>
          </cell>
          <cell r="BZ484">
            <v>0</v>
          </cell>
          <cell r="CA484">
            <v>0</v>
          </cell>
          <cell r="CB484">
            <v>0</v>
          </cell>
          <cell r="CC484">
            <v>2129.48</v>
          </cell>
          <cell r="CD484">
            <v>7</v>
          </cell>
          <cell r="CE484">
            <v>11814.52</v>
          </cell>
          <cell r="CF484">
            <v>11814.52</v>
          </cell>
          <cell r="CG484">
            <v>3500</v>
          </cell>
          <cell r="CH484">
            <v>8314.52</v>
          </cell>
          <cell r="CI484">
            <v>1107.9000000000001</v>
          </cell>
        </row>
        <row r="485">
          <cell r="A485" t="str">
            <v>N00949</v>
          </cell>
          <cell r="B485" t="str">
            <v>李学英</v>
          </cell>
          <cell r="C485" t="str">
            <v>DC</v>
          </cell>
          <cell r="D485" t="str">
            <v>妮维雅（上海）有限公司</v>
          </cell>
          <cell r="E485" t="str">
            <v>鲁西省区</v>
          </cell>
          <cell r="F485" t="str">
            <v>鲁西省区地区销售代表</v>
          </cell>
          <cell r="G485" t="str">
            <v/>
          </cell>
          <cell r="H485" t="str">
            <v>1214.006</v>
          </cell>
          <cell r="I485" t="str">
            <v>371202198109265323</v>
          </cell>
          <cell r="J485" t="str">
            <v>0</v>
          </cell>
          <cell r="K485" t="str">
            <v>DC</v>
          </cell>
          <cell r="L485">
            <v>39479</v>
          </cell>
          <cell r="N485" t="str">
            <v>招商银行上海虹桥支行</v>
          </cell>
          <cell r="O485" t="str">
            <v>6226091211117852</v>
          </cell>
          <cell r="P485" t="str">
            <v>李学英</v>
          </cell>
          <cell r="Q485">
            <v>21</v>
          </cell>
          <cell r="R485">
            <v>21</v>
          </cell>
          <cell r="S485">
            <v>5730</v>
          </cell>
          <cell r="T485">
            <v>0</v>
          </cell>
          <cell r="U485">
            <v>0</v>
          </cell>
          <cell r="V485">
            <v>0.17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1255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573</v>
          </cell>
          <cell r="AS485">
            <v>0</v>
          </cell>
          <cell r="AT485">
            <v>0</v>
          </cell>
          <cell r="AU485">
            <v>0</v>
          </cell>
          <cell r="AV485">
            <v>573</v>
          </cell>
          <cell r="AW485">
            <v>0</v>
          </cell>
          <cell r="AX485">
            <v>0</v>
          </cell>
          <cell r="AY485">
            <v>23</v>
          </cell>
          <cell r="AZ485">
            <v>0</v>
          </cell>
          <cell r="BA485">
            <v>300</v>
          </cell>
          <cell r="BB485">
            <v>0</v>
          </cell>
          <cell r="BC485">
            <v>1255</v>
          </cell>
          <cell r="BD485">
            <v>0</v>
          </cell>
          <cell r="BE485">
            <v>0</v>
          </cell>
          <cell r="BF485">
            <v>7858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7858</v>
          </cell>
          <cell r="BW485">
            <v>0</v>
          </cell>
          <cell r="BX485">
            <v>0</v>
          </cell>
          <cell r="BY485">
            <v>7858</v>
          </cell>
          <cell r="BZ485">
            <v>0</v>
          </cell>
          <cell r="CA485">
            <v>0</v>
          </cell>
          <cell r="CB485">
            <v>0</v>
          </cell>
          <cell r="CC485">
            <v>1561.88</v>
          </cell>
          <cell r="CD485">
            <v>5</v>
          </cell>
          <cell r="CE485">
            <v>6291.12</v>
          </cell>
          <cell r="CF485">
            <v>6291.12</v>
          </cell>
          <cell r="CG485">
            <v>3500</v>
          </cell>
          <cell r="CH485">
            <v>2791.12</v>
          </cell>
          <cell r="CI485">
            <v>174.11</v>
          </cell>
        </row>
        <row r="486">
          <cell r="A486" t="str">
            <v>N00963</v>
          </cell>
          <cell r="B486" t="str">
            <v>徐建民</v>
          </cell>
          <cell r="C486" t="str">
            <v>DC</v>
          </cell>
          <cell r="D486" t="str">
            <v>妮维雅（上海）有限公司</v>
          </cell>
          <cell r="E486" t="str">
            <v>北京省区</v>
          </cell>
          <cell r="F486" t="str">
            <v>北京省区销售代表</v>
          </cell>
          <cell r="G486" t="str">
            <v/>
          </cell>
          <cell r="H486" t="str">
            <v>1213.002</v>
          </cell>
          <cell r="I486" t="str">
            <v>110221198307260048</v>
          </cell>
          <cell r="J486" t="str">
            <v>0</v>
          </cell>
          <cell r="K486" t="str">
            <v>DC</v>
          </cell>
          <cell r="L486">
            <v>39508</v>
          </cell>
          <cell r="N486" t="str">
            <v>招商银行上海虹桥支行</v>
          </cell>
          <cell r="O486" t="str">
            <v>6226091211112218</v>
          </cell>
          <cell r="P486" t="str">
            <v>徐建民</v>
          </cell>
          <cell r="Q486">
            <v>21</v>
          </cell>
          <cell r="R486">
            <v>21</v>
          </cell>
          <cell r="S486">
            <v>4791</v>
          </cell>
          <cell r="T486">
            <v>0</v>
          </cell>
          <cell r="U486">
            <v>0</v>
          </cell>
          <cell r="V486">
            <v>0.17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479</v>
          </cell>
          <cell r="AS486">
            <v>0</v>
          </cell>
          <cell r="AT486">
            <v>0</v>
          </cell>
          <cell r="AU486">
            <v>0</v>
          </cell>
          <cell r="AV486">
            <v>479</v>
          </cell>
          <cell r="AW486">
            <v>0</v>
          </cell>
          <cell r="AX486">
            <v>0</v>
          </cell>
          <cell r="AY486">
            <v>23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5270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5270</v>
          </cell>
          <cell r="BW486">
            <v>0</v>
          </cell>
          <cell r="BX486">
            <v>0</v>
          </cell>
          <cell r="BY486">
            <v>5270</v>
          </cell>
          <cell r="BZ486">
            <v>0</v>
          </cell>
          <cell r="CA486">
            <v>0</v>
          </cell>
          <cell r="CB486">
            <v>0</v>
          </cell>
          <cell r="CC486">
            <v>1645.7</v>
          </cell>
          <cell r="CD486">
            <v>3</v>
          </cell>
          <cell r="CE486">
            <v>3621.3</v>
          </cell>
          <cell r="CF486">
            <v>3621.3</v>
          </cell>
          <cell r="CG486">
            <v>3500</v>
          </cell>
          <cell r="CH486">
            <v>121.3</v>
          </cell>
          <cell r="CI486">
            <v>3.64</v>
          </cell>
        </row>
        <row r="487">
          <cell r="A487" t="str">
            <v>N00979</v>
          </cell>
          <cell r="B487" t="str">
            <v>刘小芳</v>
          </cell>
          <cell r="C487" t="str">
            <v>DC</v>
          </cell>
          <cell r="D487" t="str">
            <v>妮维雅（上海）有限公司</v>
          </cell>
          <cell r="E487" t="str">
            <v>湖北省区</v>
          </cell>
          <cell r="F487" t="str">
            <v>湖北省区地区销售主任</v>
          </cell>
          <cell r="G487" t="str">
            <v/>
          </cell>
          <cell r="H487" t="str">
            <v>1216.003</v>
          </cell>
          <cell r="I487" t="str">
            <v>420303198503051724</v>
          </cell>
          <cell r="J487" t="str">
            <v>0</v>
          </cell>
          <cell r="K487" t="str">
            <v>DC</v>
          </cell>
          <cell r="L487">
            <v>39508</v>
          </cell>
          <cell r="N487" t="str">
            <v>招商银行上海虹桥支行</v>
          </cell>
          <cell r="O487" t="str">
            <v>6226091211117662</v>
          </cell>
          <cell r="P487" t="str">
            <v>刘小芳</v>
          </cell>
          <cell r="Q487">
            <v>21</v>
          </cell>
          <cell r="R487">
            <v>21</v>
          </cell>
          <cell r="S487">
            <v>5899</v>
          </cell>
          <cell r="T487">
            <v>0</v>
          </cell>
          <cell r="U487">
            <v>0</v>
          </cell>
          <cell r="V487">
            <v>0.17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2816.83</v>
          </cell>
          <cell r="AS487">
            <v>0</v>
          </cell>
          <cell r="AT487">
            <v>0</v>
          </cell>
          <cell r="AU487">
            <v>0</v>
          </cell>
          <cell r="AV487">
            <v>2816.83</v>
          </cell>
          <cell r="AW487">
            <v>0</v>
          </cell>
          <cell r="AX487">
            <v>0</v>
          </cell>
          <cell r="AY487">
            <v>23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8715.83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8715.83</v>
          </cell>
          <cell r="BW487">
            <v>0</v>
          </cell>
          <cell r="BX487">
            <v>0</v>
          </cell>
          <cell r="BY487">
            <v>8715.83</v>
          </cell>
          <cell r="BZ487">
            <v>0</v>
          </cell>
          <cell r="CA487">
            <v>0</v>
          </cell>
          <cell r="CB487">
            <v>0</v>
          </cell>
          <cell r="CC487">
            <v>1539.36</v>
          </cell>
          <cell r="CD487">
            <v>5</v>
          </cell>
          <cell r="CE487">
            <v>7171.47</v>
          </cell>
          <cell r="CF487">
            <v>7171.47</v>
          </cell>
          <cell r="CG487">
            <v>3500</v>
          </cell>
          <cell r="CH487">
            <v>3671.47</v>
          </cell>
          <cell r="CI487">
            <v>262.14999999999998</v>
          </cell>
        </row>
        <row r="488">
          <cell r="A488" t="str">
            <v>N00996</v>
          </cell>
          <cell r="B488" t="str">
            <v>康晓青</v>
          </cell>
          <cell r="C488" t="str">
            <v>DC</v>
          </cell>
          <cell r="D488" t="str">
            <v>妮维雅（上海）有限公司</v>
          </cell>
          <cell r="E488" t="str">
            <v>浙江省区</v>
          </cell>
          <cell r="F488" t="str">
            <v>浙江省区地区销售代表</v>
          </cell>
          <cell r="G488" t="str">
            <v/>
          </cell>
          <cell r="H488" t="str">
            <v>1211.003</v>
          </cell>
          <cell r="I488" t="str">
            <v>330702198304234126</v>
          </cell>
          <cell r="J488" t="str">
            <v>0</v>
          </cell>
          <cell r="K488" t="str">
            <v>DC</v>
          </cell>
          <cell r="L488">
            <v>39569</v>
          </cell>
          <cell r="N488" t="str">
            <v>招商银行上海虹桥支行</v>
          </cell>
          <cell r="O488" t="str">
            <v>6226091211113455</v>
          </cell>
          <cell r="P488" t="str">
            <v>康晓青</v>
          </cell>
          <cell r="Q488">
            <v>21</v>
          </cell>
          <cell r="R488">
            <v>21</v>
          </cell>
          <cell r="S488">
            <v>5371</v>
          </cell>
          <cell r="T488">
            <v>0</v>
          </cell>
          <cell r="U488">
            <v>0</v>
          </cell>
          <cell r="V488">
            <v>0.17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3631.47</v>
          </cell>
          <cell r="AS488">
            <v>0</v>
          </cell>
          <cell r="AT488">
            <v>0</v>
          </cell>
          <cell r="AU488">
            <v>0</v>
          </cell>
          <cell r="AV488">
            <v>3631.47</v>
          </cell>
          <cell r="AW488">
            <v>0</v>
          </cell>
          <cell r="AX488">
            <v>0</v>
          </cell>
          <cell r="AY488">
            <v>23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9002.4699999999993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9002.4699999999993</v>
          </cell>
          <cell r="BW488">
            <v>0</v>
          </cell>
          <cell r="BX488">
            <v>0</v>
          </cell>
          <cell r="BY488">
            <v>9002.4699999999993</v>
          </cell>
          <cell r="BZ488">
            <v>0</v>
          </cell>
          <cell r="CA488">
            <v>0</v>
          </cell>
          <cell r="CB488">
            <v>0</v>
          </cell>
          <cell r="CC488">
            <v>1728.1</v>
          </cell>
          <cell r="CD488">
            <v>5</v>
          </cell>
          <cell r="CE488">
            <v>7269.37</v>
          </cell>
          <cell r="CF488">
            <v>7269.37</v>
          </cell>
          <cell r="CG488">
            <v>3500</v>
          </cell>
          <cell r="CH488">
            <v>3769.37</v>
          </cell>
          <cell r="CI488">
            <v>271.94</v>
          </cell>
        </row>
        <row r="489">
          <cell r="A489" t="str">
            <v>N01009</v>
          </cell>
          <cell r="B489" t="str">
            <v>程定文</v>
          </cell>
          <cell r="C489" t="str">
            <v>SC</v>
          </cell>
          <cell r="D489" t="str">
            <v>妮维雅（上海）有限公司</v>
          </cell>
          <cell r="E489" t="str">
            <v>生产部</v>
          </cell>
          <cell r="F489" t="str">
            <v>生产设备维修工</v>
          </cell>
          <cell r="G489" t="str">
            <v>13</v>
          </cell>
          <cell r="H489" t="str">
            <v>1530</v>
          </cell>
          <cell r="I489" t="str">
            <v>422202198504214716</v>
          </cell>
          <cell r="J489" t="str">
            <v>0</v>
          </cell>
          <cell r="K489" t="str">
            <v>SC</v>
          </cell>
          <cell r="L489">
            <v>39601</v>
          </cell>
          <cell r="N489" t="str">
            <v>招商银行上海虹桥支行</v>
          </cell>
          <cell r="O489" t="str">
            <v>6226091211116979</v>
          </cell>
          <cell r="P489" t="str">
            <v>程定文</v>
          </cell>
          <cell r="Q489">
            <v>21</v>
          </cell>
          <cell r="R489">
            <v>21</v>
          </cell>
          <cell r="S489">
            <v>3977</v>
          </cell>
          <cell r="T489">
            <v>331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36</v>
          </cell>
          <cell r="AG489">
            <v>0</v>
          </cell>
          <cell r="AH489">
            <v>1234.24</v>
          </cell>
          <cell r="AI489">
            <v>0</v>
          </cell>
          <cell r="AJ489">
            <v>1234.24</v>
          </cell>
          <cell r="AK489">
            <v>2194.21</v>
          </cell>
          <cell r="AL489">
            <v>0</v>
          </cell>
          <cell r="AM489">
            <v>0</v>
          </cell>
          <cell r="AN489">
            <v>0</v>
          </cell>
          <cell r="AO489">
            <v>331</v>
          </cell>
          <cell r="AP489">
            <v>331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23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8067.45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8067.45</v>
          </cell>
          <cell r="BW489">
            <v>0</v>
          </cell>
          <cell r="BX489">
            <v>0</v>
          </cell>
          <cell r="BY489">
            <v>8067.45</v>
          </cell>
          <cell r="BZ489">
            <v>0</v>
          </cell>
          <cell r="CA489">
            <v>0</v>
          </cell>
          <cell r="CB489">
            <v>0</v>
          </cell>
          <cell r="CC489">
            <v>1021.5</v>
          </cell>
          <cell r="CD489">
            <v>3</v>
          </cell>
          <cell r="CE489">
            <v>7042.95</v>
          </cell>
          <cell r="CF489">
            <v>7042.95</v>
          </cell>
          <cell r="CG489">
            <v>3500</v>
          </cell>
          <cell r="CH489">
            <v>3542.95</v>
          </cell>
          <cell r="CI489">
            <v>249.3</v>
          </cell>
        </row>
        <row r="490">
          <cell r="A490" t="str">
            <v>N01013</v>
          </cell>
          <cell r="B490" t="str">
            <v>王琴 (Gin Wang)</v>
          </cell>
          <cell r="C490" t="str">
            <v>DC</v>
          </cell>
          <cell r="D490" t="str">
            <v>妮维雅（上海）有限公司</v>
          </cell>
          <cell r="E490" t="str">
            <v>销售总部财务控制</v>
          </cell>
          <cell r="F490" t="str">
            <v>通路行销控制专员</v>
          </cell>
          <cell r="G490" t="str">
            <v/>
          </cell>
          <cell r="H490" t="str">
            <v>9222</v>
          </cell>
          <cell r="I490" t="str">
            <v>330682198606240042</v>
          </cell>
          <cell r="J490" t="str">
            <v>0</v>
          </cell>
          <cell r="K490" t="str">
            <v>DC</v>
          </cell>
          <cell r="L490">
            <v>39601</v>
          </cell>
          <cell r="N490" t="str">
            <v>招商银行上海虹桥支行</v>
          </cell>
          <cell r="O490" t="str">
            <v>6226091211114891</v>
          </cell>
          <cell r="P490" t="str">
            <v>王琴</v>
          </cell>
          <cell r="Q490">
            <v>21</v>
          </cell>
          <cell r="R490">
            <v>21</v>
          </cell>
          <cell r="S490">
            <v>9702</v>
          </cell>
          <cell r="T490">
            <v>0</v>
          </cell>
          <cell r="U490">
            <v>0</v>
          </cell>
          <cell r="V490">
            <v>0.12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23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9702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9702</v>
          </cell>
          <cell r="BW490">
            <v>0</v>
          </cell>
          <cell r="BX490">
            <v>0</v>
          </cell>
          <cell r="BY490">
            <v>9702</v>
          </cell>
          <cell r="BZ490">
            <v>0</v>
          </cell>
          <cell r="CA490">
            <v>0</v>
          </cell>
          <cell r="CB490">
            <v>0</v>
          </cell>
          <cell r="CC490">
            <v>1900.3</v>
          </cell>
          <cell r="CD490">
            <v>5</v>
          </cell>
          <cell r="CE490">
            <v>7796.7</v>
          </cell>
          <cell r="CF490">
            <v>7796.7</v>
          </cell>
          <cell r="CG490">
            <v>3500</v>
          </cell>
          <cell r="CH490">
            <v>4296.7</v>
          </cell>
          <cell r="CI490">
            <v>324.67</v>
          </cell>
        </row>
        <row r="491">
          <cell r="A491" t="str">
            <v>N01037</v>
          </cell>
          <cell r="B491" t="str">
            <v>丁国锋</v>
          </cell>
          <cell r="C491" t="str">
            <v>DC</v>
          </cell>
          <cell r="D491" t="str">
            <v>妮维雅（上海）有限公司</v>
          </cell>
          <cell r="E491" t="str">
            <v>销售运营和计划部</v>
          </cell>
          <cell r="F491" t="str">
            <v>销售计划经理-护肤</v>
          </cell>
          <cell r="G491" t="str">
            <v/>
          </cell>
          <cell r="H491" t="str">
            <v>1110</v>
          </cell>
          <cell r="I491" t="str">
            <v>320981198602170233</v>
          </cell>
          <cell r="J491" t="str">
            <v>0</v>
          </cell>
          <cell r="K491" t="str">
            <v>DC</v>
          </cell>
          <cell r="L491">
            <v>39630</v>
          </cell>
          <cell r="M491">
            <v>42272</v>
          </cell>
          <cell r="N491" t="str">
            <v>招商银行上海虹桥支行</v>
          </cell>
          <cell r="O491" t="str">
            <v>6226091211113968</v>
          </cell>
          <cell r="P491" t="str">
            <v>丁国锋</v>
          </cell>
          <cell r="Q491">
            <v>21</v>
          </cell>
          <cell r="R491">
            <v>18</v>
          </cell>
          <cell r="S491">
            <v>14799</v>
          </cell>
          <cell r="T491">
            <v>0</v>
          </cell>
          <cell r="U491">
            <v>0</v>
          </cell>
          <cell r="V491">
            <v>0.25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23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14799</v>
          </cell>
          <cell r="BG491">
            <v>2114.14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2114.14</v>
          </cell>
          <cell r="BV491">
            <v>12684.86</v>
          </cell>
          <cell r="BW491">
            <v>0</v>
          </cell>
          <cell r="BX491">
            <v>0</v>
          </cell>
          <cell r="BY491">
            <v>12684.86</v>
          </cell>
          <cell r="BZ491">
            <v>0</v>
          </cell>
          <cell r="CA491">
            <v>0</v>
          </cell>
          <cell r="CB491">
            <v>0</v>
          </cell>
          <cell r="CC491">
            <v>2452.5300000000002</v>
          </cell>
          <cell r="CD491">
            <v>7</v>
          </cell>
          <cell r="CE491">
            <v>10225.33</v>
          </cell>
          <cell r="CF491">
            <v>10225.33</v>
          </cell>
          <cell r="CG491">
            <v>3500</v>
          </cell>
          <cell r="CH491">
            <v>6725.33</v>
          </cell>
          <cell r="CI491">
            <v>790.07</v>
          </cell>
        </row>
        <row r="492">
          <cell r="A492" t="str">
            <v>N01042</v>
          </cell>
          <cell r="B492" t="str">
            <v>王云龙</v>
          </cell>
          <cell r="C492" t="str">
            <v>DC</v>
          </cell>
          <cell r="D492" t="str">
            <v>妮维雅（上海）有限公司</v>
          </cell>
          <cell r="E492" t="str">
            <v>北二区销售部</v>
          </cell>
          <cell r="F492" t="str">
            <v>北二区区域通路行销经理</v>
          </cell>
          <cell r="G492" t="str">
            <v>10</v>
          </cell>
          <cell r="H492" t="str">
            <v>1214.001</v>
          </cell>
          <cell r="I492" t="str">
            <v>370782198508205238</v>
          </cell>
          <cell r="J492" t="str">
            <v>0</v>
          </cell>
          <cell r="K492" t="str">
            <v>DC</v>
          </cell>
          <cell r="L492">
            <v>39630</v>
          </cell>
          <cell r="N492" t="str">
            <v>招商银行上海虹桥支行</v>
          </cell>
          <cell r="O492" t="str">
            <v>6226091211113315</v>
          </cell>
          <cell r="P492" t="str">
            <v>王云龙</v>
          </cell>
          <cell r="Q492">
            <v>21</v>
          </cell>
          <cell r="R492">
            <v>21</v>
          </cell>
          <cell r="S492">
            <v>11115</v>
          </cell>
          <cell r="T492">
            <v>0</v>
          </cell>
          <cell r="U492">
            <v>0</v>
          </cell>
          <cell r="V492">
            <v>0.33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2153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2099.5</v>
          </cell>
          <cell r="AS492">
            <v>0</v>
          </cell>
          <cell r="AT492">
            <v>0</v>
          </cell>
          <cell r="AU492">
            <v>0</v>
          </cell>
          <cell r="AV492">
            <v>2099.5</v>
          </cell>
          <cell r="AW492">
            <v>0</v>
          </cell>
          <cell r="AX492">
            <v>0</v>
          </cell>
          <cell r="AY492">
            <v>23</v>
          </cell>
          <cell r="AZ492">
            <v>0</v>
          </cell>
          <cell r="BA492">
            <v>0</v>
          </cell>
          <cell r="BB492">
            <v>0</v>
          </cell>
          <cell r="BC492">
            <v>2153</v>
          </cell>
          <cell r="BD492">
            <v>0</v>
          </cell>
          <cell r="BE492">
            <v>0</v>
          </cell>
          <cell r="BF492">
            <v>15367.5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15367.5</v>
          </cell>
          <cell r="BW492">
            <v>0</v>
          </cell>
          <cell r="BX492">
            <v>0</v>
          </cell>
          <cell r="BY492">
            <v>15367.5</v>
          </cell>
          <cell r="BZ492">
            <v>0</v>
          </cell>
          <cell r="CA492">
            <v>0</v>
          </cell>
          <cell r="CB492">
            <v>0</v>
          </cell>
          <cell r="CC492">
            <v>2376.9699999999998</v>
          </cell>
          <cell r="CD492">
            <v>7</v>
          </cell>
          <cell r="CE492">
            <v>12983.53</v>
          </cell>
          <cell r="CF492">
            <v>12983.53</v>
          </cell>
          <cell r="CG492">
            <v>3500</v>
          </cell>
          <cell r="CH492">
            <v>9483.5300000000007</v>
          </cell>
          <cell r="CI492">
            <v>1365.88</v>
          </cell>
        </row>
        <row r="493">
          <cell r="A493" t="str">
            <v>N01048</v>
          </cell>
          <cell r="B493" t="str">
            <v>张莹</v>
          </cell>
          <cell r="C493" t="str">
            <v>DC</v>
          </cell>
          <cell r="D493" t="str">
            <v>妮维雅（上海）有限公司</v>
          </cell>
          <cell r="E493" t="str">
            <v>北一区销售部</v>
          </cell>
          <cell r="F493" t="str">
            <v>北一区区域通路行销经理</v>
          </cell>
          <cell r="G493" t="str">
            <v/>
          </cell>
          <cell r="H493" t="str">
            <v>1213.001</v>
          </cell>
          <cell r="I493" t="str">
            <v>210106198412235826</v>
          </cell>
          <cell r="J493" t="str">
            <v>0</v>
          </cell>
          <cell r="K493" t="str">
            <v>DC</v>
          </cell>
          <cell r="L493">
            <v>39630</v>
          </cell>
          <cell r="N493" t="str">
            <v>招商银行上海虹桥支行</v>
          </cell>
          <cell r="O493" t="str">
            <v>6226091211111913</v>
          </cell>
          <cell r="P493" t="str">
            <v>张莹</v>
          </cell>
          <cell r="Q493">
            <v>21</v>
          </cell>
          <cell r="R493">
            <v>21</v>
          </cell>
          <cell r="S493">
            <v>12640</v>
          </cell>
          <cell r="T493">
            <v>0</v>
          </cell>
          <cell r="U493">
            <v>0</v>
          </cell>
          <cell r="V493">
            <v>0.23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1945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2204.0500000000002</v>
          </cell>
          <cell r="AS493">
            <v>0</v>
          </cell>
          <cell r="AT493">
            <v>0</v>
          </cell>
          <cell r="AU493">
            <v>0</v>
          </cell>
          <cell r="AV493">
            <v>2204.0500000000002</v>
          </cell>
          <cell r="AW493">
            <v>0</v>
          </cell>
          <cell r="AX493">
            <v>0</v>
          </cell>
          <cell r="AY493">
            <v>23</v>
          </cell>
          <cell r="AZ493">
            <v>0</v>
          </cell>
          <cell r="BA493">
            <v>0</v>
          </cell>
          <cell r="BB493">
            <v>0</v>
          </cell>
          <cell r="BC493">
            <v>1945</v>
          </cell>
          <cell r="BD493">
            <v>0</v>
          </cell>
          <cell r="BE493">
            <v>0</v>
          </cell>
          <cell r="BF493">
            <v>16789.05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16789.05</v>
          </cell>
          <cell r="BW493">
            <v>0</v>
          </cell>
          <cell r="BX493">
            <v>0</v>
          </cell>
          <cell r="BY493">
            <v>16789.05</v>
          </cell>
          <cell r="BZ493">
            <v>0</v>
          </cell>
          <cell r="CA493">
            <v>0</v>
          </cell>
          <cell r="CB493">
            <v>0</v>
          </cell>
          <cell r="CC493">
            <v>3680.32</v>
          </cell>
          <cell r="CD493">
            <v>7</v>
          </cell>
          <cell r="CE493">
            <v>13101.73</v>
          </cell>
          <cell r="CF493">
            <v>13101.73</v>
          </cell>
          <cell r="CG493">
            <v>3500</v>
          </cell>
          <cell r="CH493">
            <v>9601.73</v>
          </cell>
          <cell r="CI493">
            <v>1395.43</v>
          </cell>
        </row>
        <row r="494">
          <cell r="A494" t="str">
            <v>N01057</v>
          </cell>
          <cell r="B494" t="str">
            <v>朱晓晖</v>
          </cell>
          <cell r="C494" t="str">
            <v>DC</v>
          </cell>
          <cell r="D494" t="str">
            <v>妮维雅（上海）有限公司</v>
          </cell>
          <cell r="E494" t="str">
            <v>湖北省区</v>
          </cell>
          <cell r="F494" t="str">
            <v>湖北省区销售主任</v>
          </cell>
          <cell r="G494" t="str">
            <v>10</v>
          </cell>
          <cell r="H494" t="str">
            <v>1216.003</v>
          </cell>
          <cell r="I494" t="str">
            <v>429001198503213841</v>
          </cell>
          <cell r="J494" t="str">
            <v>0</v>
          </cell>
          <cell r="K494" t="str">
            <v>DC</v>
          </cell>
          <cell r="L494">
            <v>39630</v>
          </cell>
          <cell r="N494" t="str">
            <v>招商银行上海虹桥支行</v>
          </cell>
          <cell r="O494" t="str">
            <v>6226091211118223</v>
          </cell>
          <cell r="P494" t="str">
            <v>朱晓晖</v>
          </cell>
          <cell r="Q494">
            <v>21</v>
          </cell>
          <cell r="R494">
            <v>21</v>
          </cell>
          <cell r="S494">
            <v>6199</v>
          </cell>
          <cell r="T494">
            <v>0</v>
          </cell>
          <cell r="U494">
            <v>0</v>
          </cell>
          <cell r="V494">
            <v>0.17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3024.81</v>
          </cell>
          <cell r="AS494">
            <v>0</v>
          </cell>
          <cell r="AT494">
            <v>0</v>
          </cell>
          <cell r="AU494">
            <v>0</v>
          </cell>
          <cell r="AV494">
            <v>3024.81</v>
          </cell>
          <cell r="AW494">
            <v>0</v>
          </cell>
          <cell r="AX494">
            <v>0</v>
          </cell>
          <cell r="AY494">
            <v>23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9223.81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9223.81</v>
          </cell>
          <cell r="BW494">
            <v>0</v>
          </cell>
          <cell r="BX494">
            <v>0</v>
          </cell>
          <cell r="BY494">
            <v>9223.81</v>
          </cell>
          <cell r="BZ494">
            <v>0</v>
          </cell>
          <cell r="CA494">
            <v>0</v>
          </cell>
          <cell r="CB494">
            <v>0</v>
          </cell>
          <cell r="CC494">
            <v>2313.69</v>
          </cell>
          <cell r="CD494">
            <v>5</v>
          </cell>
          <cell r="CE494">
            <v>6905.12</v>
          </cell>
          <cell r="CF494">
            <v>6905.12</v>
          </cell>
          <cell r="CG494">
            <v>3500</v>
          </cell>
          <cell r="CH494">
            <v>3405.12</v>
          </cell>
          <cell r="CI494">
            <v>235.51</v>
          </cell>
        </row>
        <row r="495">
          <cell r="A495" t="str">
            <v>N01072</v>
          </cell>
          <cell r="B495" t="str">
            <v>房锋雷</v>
          </cell>
          <cell r="C495" t="str">
            <v>SC</v>
          </cell>
          <cell r="D495" t="str">
            <v>妮维雅（上海）有限公司</v>
          </cell>
          <cell r="E495" t="str">
            <v>上海技术部</v>
          </cell>
          <cell r="F495" t="str">
            <v>公用设施工程师</v>
          </cell>
          <cell r="G495" t="str">
            <v>10</v>
          </cell>
          <cell r="H495" t="str">
            <v>1575</v>
          </cell>
          <cell r="I495" t="str">
            <v>310227197710012010</v>
          </cell>
          <cell r="J495" t="str">
            <v>0</v>
          </cell>
          <cell r="K495" t="str">
            <v>SC</v>
          </cell>
          <cell r="L495">
            <v>39643</v>
          </cell>
          <cell r="N495" t="str">
            <v>招商银行上海虹桥支行</v>
          </cell>
          <cell r="O495" t="str">
            <v>6226091210863555</v>
          </cell>
          <cell r="P495" t="str">
            <v>房锋雷</v>
          </cell>
          <cell r="Q495">
            <v>21</v>
          </cell>
          <cell r="R495">
            <v>21</v>
          </cell>
          <cell r="S495">
            <v>9676</v>
          </cell>
          <cell r="T495">
            <v>0</v>
          </cell>
          <cell r="U495">
            <v>0</v>
          </cell>
          <cell r="V495">
            <v>0.12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23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9676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9676</v>
          </cell>
          <cell r="BW495">
            <v>0</v>
          </cell>
          <cell r="BX495">
            <v>0</v>
          </cell>
          <cell r="BY495">
            <v>9676</v>
          </cell>
          <cell r="BZ495">
            <v>0</v>
          </cell>
          <cell r="CA495">
            <v>0</v>
          </cell>
          <cell r="CB495">
            <v>0</v>
          </cell>
          <cell r="CC495">
            <v>1742</v>
          </cell>
          <cell r="CD495">
            <v>5</v>
          </cell>
          <cell r="CE495">
            <v>7929</v>
          </cell>
          <cell r="CF495">
            <v>7929</v>
          </cell>
          <cell r="CG495">
            <v>3500</v>
          </cell>
          <cell r="CH495">
            <v>4429</v>
          </cell>
          <cell r="CI495">
            <v>337.9</v>
          </cell>
        </row>
        <row r="496">
          <cell r="A496" t="str">
            <v>N01086</v>
          </cell>
          <cell r="B496" t="str">
            <v>黎方雅 (Julie Li)</v>
          </cell>
          <cell r="C496" t="str">
            <v>DC</v>
          </cell>
          <cell r="D496" t="str">
            <v>妮维雅（上海）有限公司</v>
          </cell>
          <cell r="E496" t="str">
            <v>法政事务部</v>
          </cell>
          <cell r="F496" t="str">
            <v>法规事务副经理</v>
          </cell>
          <cell r="G496" t="str">
            <v/>
          </cell>
          <cell r="H496" t="str">
            <v>9240</v>
          </cell>
          <cell r="I496" t="str">
            <v>310109198603203547</v>
          </cell>
          <cell r="J496" t="str">
            <v>0</v>
          </cell>
          <cell r="K496" t="str">
            <v>DC</v>
          </cell>
          <cell r="L496">
            <v>39657</v>
          </cell>
          <cell r="N496" t="str">
            <v>招商银行上海虹桥支行</v>
          </cell>
          <cell r="O496" t="str">
            <v>6226091211115187</v>
          </cell>
          <cell r="P496" t="str">
            <v>黎方雅</v>
          </cell>
          <cell r="Q496">
            <v>21</v>
          </cell>
          <cell r="R496">
            <v>21</v>
          </cell>
          <cell r="S496">
            <v>15064</v>
          </cell>
          <cell r="T496">
            <v>0</v>
          </cell>
          <cell r="U496">
            <v>0</v>
          </cell>
          <cell r="V496">
            <v>0.12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23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15064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15064</v>
          </cell>
          <cell r="BW496">
            <v>0</v>
          </cell>
          <cell r="BX496">
            <v>0</v>
          </cell>
          <cell r="BY496">
            <v>15064</v>
          </cell>
          <cell r="BZ496">
            <v>0</v>
          </cell>
          <cell r="CA496">
            <v>0</v>
          </cell>
          <cell r="CB496">
            <v>0</v>
          </cell>
          <cell r="CC496">
            <v>2350.1</v>
          </cell>
          <cell r="CD496">
            <v>10</v>
          </cell>
          <cell r="CE496">
            <v>12703.9</v>
          </cell>
          <cell r="CF496">
            <v>12703.9</v>
          </cell>
          <cell r="CG496">
            <v>3500</v>
          </cell>
          <cell r="CH496">
            <v>9203.9</v>
          </cell>
          <cell r="CI496">
            <v>1295.98</v>
          </cell>
        </row>
        <row r="497">
          <cell r="A497" t="str">
            <v>N01088</v>
          </cell>
          <cell r="B497" t="str">
            <v>张中华</v>
          </cell>
          <cell r="C497" t="str">
            <v>DC</v>
          </cell>
          <cell r="D497" t="str">
            <v>妮维雅（上海）有限公司</v>
          </cell>
          <cell r="E497" t="str">
            <v>陕宁省区</v>
          </cell>
          <cell r="F497" t="str">
            <v>陕宁省区省销售经理</v>
          </cell>
          <cell r="G497" t="str">
            <v/>
          </cell>
          <cell r="H497" t="str">
            <v>1215.005</v>
          </cell>
          <cell r="I497" t="str">
            <v>612727198212206415</v>
          </cell>
          <cell r="J497" t="str">
            <v>0</v>
          </cell>
          <cell r="K497" t="str">
            <v>DC</v>
          </cell>
          <cell r="L497">
            <v>39630</v>
          </cell>
          <cell r="N497" t="str">
            <v>招商银行上海虹桥支行</v>
          </cell>
          <cell r="O497" t="str">
            <v>6226091211118363</v>
          </cell>
          <cell r="P497" t="str">
            <v>张中华</v>
          </cell>
          <cell r="Q497">
            <v>21</v>
          </cell>
          <cell r="R497">
            <v>21</v>
          </cell>
          <cell r="S497">
            <v>13103</v>
          </cell>
          <cell r="T497">
            <v>0</v>
          </cell>
          <cell r="U497">
            <v>0</v>
          </cell>
          <cell r="V497">
            <v>0.33300000000000002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2652.73</v>
          </cell>
          <cell r="AS497">
            <v>0</v>
          </cell>
          <cell r="AT497">
            <v>0</v>
          </cell>
          <cell r="AU497">
            <v>0</v>
          </cell>
          <cell r="AV497">
            <v>2652.73</v>
          </cell>
          <cell r="AW497">
            <v>0</v>
          </cell>
          <cell r="AX497">
            <v>0</v>
          </cell>
          <cell r="AY497">
            <v>23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15755.73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15755.73</v>
          </cell>
          <cell r="BW497">
            <v>0</v>
          </cell>
          <cell r="BX497">
            <v>0</v>
          </cell>
          <cell r="BY497">
            <v>15755.73</v>
          </cell>
          <cell r="BZ497">
            <v>0</v>
          </cell>
          <cell r="CA497">
            <v>0</v>
          </cell>
          <cell r="CB497">
            <v>0</v>
          </cell>
          <cell r="CC497">
            <v>3092.02</v>
          </cell>
          <cell r="CD497">
            <v>7</v>
          </cell>
          <cell r="CE497">
            <v>12656.71</v>
          </cell>
          <cell r="CF497">
            <v>12656.71</v>
          </cell>
          <cell r="CG497">
            <v>3500</v>
          </cell>
          <cell r="CH497">
            <v>9156.7099999999991</v>
          </cell>
          <cell r="CI497">
            <v>1284.18</v>
          </cell>
        </row>
        <row r="498">
          <cell r="A498" t="str">
            <v>N01089</v>
          </cell>
          <cell r="B498" t="str">
            <v>叶磊</v>
          </cell>
          <cell r="C498" t="str">
            <v>DC</v>
          </cell>
          <cell r="D498" t="str">
            <v>妮维雅（上海）有限公司</v>
          </cell>
          <cell r="E498" t="str">
            <v>安徽省区</v>
          </cell>
          <cell r="F498" t="str">
            <v>安徽省区销售主任</v>
          </cell>
          <cell r="G498" t="str">
            <v>10</v>
          </cell>
          <cell r="H498" t="str">
            <v>1210.002</v>
          </cell>
          <cell r="I498" t="str">
            <v>34240119831005005X</v>
          </cell>
          <cell r="J498" t="str">
            <v>0</v>
          </cell>
          <cell r="K498" t="str">
            <v>DC</v>
          </cell>
          <cell r="L498">
            <v>39630</v>
          </cell>
          <cell r="N498" t="str">
            <v>招商银行上海虹桥支行</v>
          </cell>
          <cell r="O498" t="str">
            <v>6226091211113182</v>
          </cell>
          <cell r="P498" t="str">
            <v>叶磊</v>
          </cell>
          <cell r="Q498">
            <v>21</v>
          </cell>
          <cell r="R498">
            <v>21</v>
          </cell>
          <cell r="S498">
            <v>5929</v>
          </cell>
          <cell r="T498">
            <v>0</v>
          </cell>
          <cell r="U498">
            <v>0</v>
          </cell>
          <cell r="V498">
            <v>0.17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2868.85</v>
          </cell>
          <cell r="AS498">
            <v>0</v>
          </cell>
          <cell r="AT498">
            <v>0</v>
          </cell>
          <cell r="AU498">
            <v>0</v>
          </cell>
          <cell r="AV498">
            <v>2868.85</v>
          </cell>
          <cell r="AW498">
            <v>0</v>
          </cell>
          <cell r="AX498">
            <v>0</v>
          </cell>
          <cell r="AY498">
            <v>23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8797.85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8797.85</v>
          </cell>
          <cell r="BW498">
            <v>0</v>
          </cell>
          <cell r="BX498">
            <v>0</v>
          </cell>
          <cell r="BY498">
            <v>8797.85</v>
          </cell>
          <cell r="BZ498">
            <v>0</v>
          </cell>
          <cell r="CA498">
            <v>0</v>
          </cell>
          <cell r="CB498">
            <v>0</v>
          </cell>
          <cell r="CC498">
            <v>2275.87</v>
          </cell>
          <cell r="CD498">
            <v>5</v>
          </cell>
          <cell r="CE498">
            <v>6516.98</v>
          </cell>
          <cell r="CF498">
            <v>6516.98</v>
          </cell>
          <cell r="CG498">
            <v>3500</v>
          </cell>
          <cell r="CH498">
            <v>3016.98</v>
          </cell>
          <cell r="CI498">
            <v>196.7</v>
          </cell>
        </row>
        <row r="499">
          <cell r="A499" t="str">
            <v>N01090</v>
          </cell>
          <cell r="B499" t="str">
            <v>惠慧</v>
          </cell>
          <cell r="C499" t="str">
            <v>DC</v>
          </cell>
          <cell r="D499" t="str">
            <v>妮维雅（上海）有限公司</v>
          </cell>
          <cell r="E499" t="str">
            <v>浙江省区</v>
          </cell>
          <cell r="F499" t="str">
            <v>浙江省区地区销售主任</v>
          </cell>
          <cell r="G499" t="str">
            <v/>
          </cell>
          <cell r="H499" t="str">
            <v>1211.003</v>
          </cell>
          <cell r="I499" t="str">
            <v>411424198412240067</v>
          </cell>
          <cell r="J499" t="str">
            <v>0</v>
          </cell>
          <cell r="K499" t="str">
            <v>DC</v>
          </cell>
          <cell r="L499">
            <v>39630</v>
          </cell>
          <cell r="N499" t="str">
            <v>招商银行上海虹桥支行</v>
          </cell>
          <cell r="O499" t="str">
            <v>6226091211117415</v>
          </cell>
          <cell r="P499" t="str">
            <v>惠慧</v>
          </cell>
          <cell r="Q499">
            <v>21</v>
          </cell>
          <cell r="R499">
            <v>21</v>
          </cell>
          <cell r="S499">
            <v>6366</v>
          </cell>
          <cell r="T499">
            <v>0</v>
          </cell>
          <cell r="U499">
            <v>0</v>
          </cell>
          <cell r="V499">
            <v>0.16700000000000001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318.3</v>
          </cell>
          <cell r="AS499">
            <v>0</v>
          </cell>
          <cell r="AT499">
            <v>0</v>
          </cell>
          <cell r="AU499">
            <v>0</v>
          </cell>
          <cell r="AV499">
            <v>318.3</v>
          </cell>
          <cell r="AW499">
            <v>0</v>
          </cell>
          <cell r="AX499">
            <v>0</v>
          </cell>
          <cell r="AY499">
            <v>23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6684.3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6684.3</v>
          </cell>
          <cell r="BW499">
            <v>0</v>
          </cell>
          <cell r="BX499">
            <v>0</v>
          </cell>
          <cell r="BY499">
            <v>6684.3</v>
          </cell>
          <cell r="BZ499">
            <v>0</v>
          </cell>
          <cell r="CA499">
            <v>0</v>
          </cell>
          <cell r="CB499">
            <v>0</v>
          </cell>
          <cell r="CC499">
            <v>1756.47</v>
          </cell>
          <cell r="CD499">
            <v>5</v>
          </cell>
          <cell r="CE499">
            <v>4922.83</v>
          </cell>
          <cell r="CF499">
            <v>4922.83</v>
          </cell>
          <cell r="CG499">
            <v>3500</v>
          </cell>
          <cell r="CH499">
            <v>1422.83</v>
          </cell>
          <cell r="CI499">
            <v>42.68</v>
          </cell>
        </row>
        <row r="500">
          <cell r="A500" t="str">
            <v>N01091</v>
          </cell>
          <cell r="B500" t="str">
            <v>房勇</v>
          </cell>
          <cell r="C500" t="str">
            <v>DC</v>
          </cell>
          <cell r="D500" t="str">
            <v>妮维雅（上海）有限公司</v>
          </cell>
          <cell r="E500" t="str">
            <v>鲁东省区</v>
          </cell>
          <cell r="F500" t="str">
            <v>鲁东省区地区销售主任</v>
          </cell>
          <cell r="G500" t="str">
            <v/>
          </cell>
          <cell r="H500" t="str">
            <v>1214.004</v>
          </cell>
          <cell r="I500" t="str">
            <v>370304198307255510</v>
          </cell>
          <cell r="J500" t="str">
            <v>0</v>
          </cell>
          <cell r="K500" t="str">
            <v>DC</v>
          </cell>
          <cell r="L500">
            <v>39630</v>
          </cell>
          <cell r="N500" t="str">
            <v>招商银行上海虹桥支行</v>
          </cell>
          <cell r="O500" t="str">
            <v>6226091211117878</v>
          </cell>
          <cell r="P500" t="str">
            <v>房勇</v>
          </cell>
          <cell r="Q500">
            <v>21</v>
          </cell>
          <cell r="R500">
            <v>21</v>
          </cell>
          <cell r="S500">
            <v>6426</v>
          </cell>
          <cell r="T500">
            <v>0</v>
          </cell>
          <cell r="U500">
            <v>0</v>
          </cell>
          <cell r="V500">
            <v>0.17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1072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1285.2</v>
          </cell>
          <cell r="AS500">
            <v>0</v>
          </cell>
          <cell r="AT500">
            <v>0</v>
          </cell>
          <cell r="AU500">
            <v>0</v>
          </cell>
          <cell r="AV500">
            <v>1285.2</v>
          </cell>
          <cell r="AW500">
            <v>0</v>
          </cell>
          <cell r="AX500">
            <v>0</v>
          </cell>
          <cell r="AY500">
            <v>23</v>
          </cell>
          <cell r="AZ500">
            <v>0</v>
          </cell>
          <cell r="BA500">
            <v>0</v>
          </cell>
          <cell r="BB500">
            <v>0</v>
          </cell>
          <cell r="BC500">
            <v>1072</v>
          </cell>
          <cell r="BD500">
            <v>0</v>
          </cell>
          <cell r="BE500">
            <v>0</v>
          </cell>
          <cell r="BF500">
            <v>8783.2000000000007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8783.2000000000007</v>
          </cell>
          <cell r="BW500">
            <v>0</v>
          </cell>
          <cell r="BX500">
            <v>0</v>
          </cell>
          <cell r="BY500">
            <v>8783.2000000000007</v>
          </cell>
          <cell r="BZ500">
            <v>0</v>
          </cell>
          <cell r="CA500">
            <v>0</v>
          </cell>
          <cell r="CB500">
            <v>0</v>
          </cell>
          <cell r="CC500">
            <v>1692.98</v>
          </cell>
          <cell r="CD500">
            <v>5</v>
          </cell>
          <cell r="CE500">
            <v>7085.22</v>
          </cell>
          <cell r="CF500">
            <v>7085.22</v>
          </cell>
          <cell r="CG500">
            <v>3500</v>
          </cell>
          <cell r="CH500">
            <v>3585.22</v>
          </cell>
          <cell r="CI500">
            <v>253.52</v>
          </cell>
        </row>
        <row r="501">
          <cell r="A501" t="str">
            <v>N01092</v>
          </cell>
          <cell r="B501" t="str">
            <v>韦静静</v>
          </cell>
          <cell r="C501" t="str">
            <v>DC</v>
          </cell>
          <cell r="D501" t="str">
            <v>妮维雅（上海）有限公司</v>
          </cell>
          <cell r="E501" t="str">
            <v>安徽省区</v>
          </cell>
          <cell r="F501" t="str">
            <v>安徽省区地区销售主任</v>
          </cell>
          <cell r="G501" t="str">
            <v/>
          </cell>
          <cell r="H501" t="str">
            <v>1210.002</v>
          </cell>
          <cell r="I501" t="str">
            <v>341221198205294902</v>
          </cell>
          <cell r="J501" t="str">
            <v>0</v>
          </cell>
          <cell r="K501" t="str">
            <v>DC</v>
          </cell>
          <cell r="L501">
            <v>39661</v>
          </cell>
          <cell r="N501" t="str">
            <v>招商银行上海虹桥支行</v>
          </cell>
          <cell r="O501" t="str">
            <v>6226091211112713</v>
          </cell>
          <cell r="P501" t="str">
            <v>韦静静</v>
          </cell>
          <cell r="Q501">
            <v>21</v>
          </cell>
          <cell r="R501">
            <v>21</v>
          </cell>
          <cell r="S501">
            <v>5874</v>
          </cell>
          <cell r="T501">
            <v>0</v>
          </cell>
          <cell r="U501">
            <v>0</v>
          </cell>
          <cell r="V501">
            <v>0.17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2722.42</v>
          </cell>
          <cell r="AS501">
            <v>0</v>
          </cell>
          <cell r="AT501">
            <v>0</v>
          </cell>
          <cell r="AU501">
            <v>0</v>
          </cell>
          <cell r="AV501">
            <v>2722.42</v>
          </cell>
          <cell r="AW501">
            <v>0</v>
          </cell>
          <cell r="AX501">
            <v>0</v>
          </cell>
          <cell r="AY501">
            <v>23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8596.42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8596.42</v>
          </cell>
          <cell r="BW501">
            <v>0</v>
          </cell>
          <cell r="BX501">
            <v>0</v>
          </cell>
          <cell r="BY501">
            <v>8596.42</v>
          </cell>
          <cell r="BZ501">
            <v>0</v>
          </cell>
          <cell r="CA501">
            <v>0</v>
          </cell>
          <cell r="CB501">
            <v>0</v>
          </cell>
          <cell r="CC501">
            <v>2275.87</v>
          </cell>
          <cell r="CD501">
            <v>5</v>
          </cell>
          <cell r="CE501">
            <v>6315.55</v>
          </cell>
          <cell r="CF501">
            <v>6315.55</v>
          </cell>
          <cell r="CG501">
            <v>3500</v>
          </cell>
          <cell r="CH501">
            <v>2815.55</v>
          </cell>
          <cell r="CI501">
            <v>176.56</v>
          </cell>
        </row>
        <row r="502">
          <cell r="A502" t="str">
            <v>N01103</v>
          </cell>
          <cell r="B502" t="str">
            <v>马继梅</v>
          </cell>
          <cell r="C502" t="str">
            <v>SC</v>
          </cell>
          <cell r="D502" t="str">
            <v>妮维雅（上海）有限公司</v>
          </cell>
          <cell r="E502" t="str">
            <v>生产部</v>
          </cell>
          <cell r="F502" t="str">
            <v>灌包装组长</v>
          </cell>
          <cell r="G502" t="str">
            <v>12</v>
          </cell>
          <cell r="H502" t="str">
            <v>1530</v>
          </cell>
          <cell r="I502" t="str">
            <v>321322198302276448</v>
          </cell>
          <cell r="J502" t="str">
            <v>0</v>
          </cell>
          <cell r="K502" t="str">
            <v>SC</v>
          </cell>
          <cell r="L502">
            <v>39661</v>
          </cell>
          <cell r="N502" t="str">
            <v>招商银行上海虹桥支行</v>
          </cell>
          <cell r="O502" t="str">
            <v>6226091211116987</v>
          </cell>
          <cell r="P502" t="str">
            <v>马继梅</v>
          </cell>
          <cell r="Q502">
            <v>21</v>
          </cell>
          <cell r="R502">
            <v>21</v>
          </cell>
          <cell r="S502">
            <v>2830</v>
          </cell>
          <cell r="T502">
            <v>236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36</v>
          </cell>
          <cell r="AG502">
            <v>0</v>
          </cell>
          <cell r="AH502">
            <v>878.28</v>
          </cell>
          <cell r="AI502">
            <v>0</v>
          </cell>
          <cell r="AJ502">
            <v>878.28</v>
          </cell>
          <cell r="AK502">
            <v>1658.97</v>
          </cell>
          <cell r="AL502">
            <v>0</v>
          </cell>
          <cell r="AM502">
            <v>0</v>
          </cell>
          <cell r="AN502">
            <v>0</v>
          </cell>
          <cell r="AO502">
            <v>236</v>
          </cell>
          <cell r="AP502">
            <v>236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23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5839.25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5839.25</v>
          </cell>
          <cell r="BW502">
            <v>0</v>
          </cell>
          <cell r="BX502">
            <v>0</v>
          </cell>
          <cell r="BY502">
            <v>5839.25</v>
          </cell>
          <cell r="BZ502">
            <v>0</v>
          </cell>
          <cell r="CA502">
            <v>0</v>
          </cell>
          <cell r="CB502">
            <v>0</v>
          </cell>
          <cell r="CC502">
            <v>493.5</v>
          </cell>
          <cell r="CD502">
            <v>3</v>
          </cell>
          <cell r="CE502">
            <v>5342.75</v>
          </cell>
          <cell r="CF502">
            <v>5342.75</v>
          </cell>
          <cell r="CG502">
            <v>3500</v>
          </cell>
          <cell r="CH502">
            <v>1842.75</v>
          </cell>
          <cell r="CI502">
            <v>79.28</v>
          </cell>
        </row>
        <row r="503">
          <cell r="A503" t="str">
            <v>N01105</v>
          </cell>
          <cell r="B503" t="str">
            <v>顾福勤</v>
          </cell>
          <cell r="C503" t="str">
            <v>SC</v>
          </cell>
          <cell r="D503" t="str">
            <v>妮维雅（上海）有限公司</v>
          </cell>
          <cell r="E503" t="str">
            <v>上海制造部物料管理部</v>
          </cell>
          <cell r="F503" t="str">
            <v>上海物料管理部仓库保管员</v>
          </cell>
          <cell r="G503" t="str">
            <v>13</v>
          </cell>
          <cell r="H503" t="str">
            <v>1620</v>
          </cell>
          <cell r="I503" t="str">
            <v>31022719720227222X</v>
          </cell>
          <cell r="J503" t="str">
            <v>0</v>
          </cell>
          <cell r="K503" t="str">
            <v>SC</v>
          </cell>
          <cell r="L503">
            <v>39744</v>
          </cell>
          <cell r="N503" t="str">
            <v>招商银行上海虹桥支行</v>
          </cell>
          <cell r="O503" t="str">
            <v>6226091210864579</v>
          </cell>
          <cell r="P503" t="str">
            <v>顾福勤</v>
          </cell>
          <cell r="Q503">
            <v>21</v>
          </cell>
          <cell r="R503">
            <v>21</v>
          </cell>
          <cell r="S503">
            <v>3062</v>
          </cell>
          <cell r="T503">
            <v>255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32</v>
          </cell>
          <cell r="AG503">
            <v>0</v>
          </cell>
          <cell r="AH503">
            <v>844.69</v>
          </cell>
          <cell r="AI503">
            <v>0</v>
          </cell>
          <cell r="AJ503">
            <v>844.69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255</v>
          </cell>
          <cell r="AP503">
            <v>255</v>
          </cell>
          <cell r="AQ503">
            <v>200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23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4616.6899999999996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4616.6899999999996</v>
          </cell>
          <cell r="BW503">
            <v>0</v>
          </cell>
          <cell r="BX503">
            <v>0</v>
          </cell>
          <cell r="BY503">
            <v>4616.6899999999996</v>
          </cell>
          <cell r="BZ503">
            <v>0</v>
          </cell>
          <cell r="CA503">
            <v>0</v>
          </cell>
          <cell r="CB503">
            <v>0</v>
          </cell>
          <cell r="CC503">
            <v>695.1</v>
          </cell>
          <cell r="CD503">
            <v>3</v>
          </cell>
          <cell r="CE503">
            <v>3918.59</v>
          </cell>
          <cell r="CF503">
            <v>3918.59</v>
          </cell>
          <cell r="CG503">
            <v>3500</v>
          </cell>
          <cell r="CH503">
            <v>418.59</v>
          </cell>
          <cell r="CI503">
            <v>12.56</v>
          </cell>
        </row>
        <row r="504">
          <cell r="A504" t="str">
            <v>N01107</v>
          </cell>
          <cell r="B504" t="str">
            <v>练红旺</v>
          </cell>
          <cell r="C504" t="str">
            <v>SC</v>
          </cell>
          <cell r="D504" t="str">
            <v>妮维雅（上海）有限公司</v>
          </cell>
          <cell r="E504" t="str">
            <v>上海技术部</v>
          </cell>
          <cell r="F504" t="str">
            <v>公共设备维修工</v>
          </cell>
          <cell r="G504" t="str">
            <v>10</v>
          </cell>
          <cell r="H504" t="str">
            <v>1575</v>
          </cell>
          <cell r="I504" t="str">
            <v>340827198709251033</v>
          </cell>
          <cell r="J504" t="str">
            <v>0</v>
          </cell>
          <cell r="K504" t="str">
            <v>SC</v>
          </cell>
          <cell r="L504">
            <v>39661</v>
          </cell>
          <cell r="N504" t="str">
            <v>招商银行上海虹桥支行</v>
          </cell>
          <cell r="O504" t="str">
            <v>6226091210863928</v>
          </cell>
          <cell r="P504" t="str">
            <v>练红旺</v>
          </cell>
          <cell r="Q504">
            <v>21</v>
          </cell>
          <cell r="R504">
            <v>21</v>
          </cell>
          <cell r="S504">
            <v>3639</v>
          </cell>
          <cell r="T504">
            <v>303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36</v>
          </cell>
          <cell r="AG504">
            <v>0</v>
          </cell>
          <cell r="AH504">
            <v>1129.3399999999999</v>
          </cell>
          <cell r="AI504">
            <v>0</v>
          </cell>
          <cell r="AJ504">
            <v>1129.3399999999999</v>
          </cell>
          <cell r="AK504">
            <v>1819.5</v>
          </cell>
          <cell r="AL504">
            <v>0</v>
          </cell>
          <cell r="AM504">
            <v>0</v>
          </cell>
          <cell r="AN504">
            <v>0</v>
          </cell>
          <cell r="AO504">
            <v>303</v>
          </cell>
          <cell r="AP504">
            <v>303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23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7193.84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7193.84</v>
          </cell>
          <cell r="BW504">
            <v>0</v>
          </cell>
          <cell r="BX504">
            <v>0</v>
          </cell>
          <cell r="BY504">
            <v>7193.84</v>
          </cell>
          <cell r="BZ504">
            <v>0</v>
          </cell>
          <cell r="CA504">
            <v>0</v>
          </cell>
          <cell r="CB504">
            <v>0</v>
          </cell>
          <cell r="CC504">
            <v>877.7</v>
          </cell>
          <cell r="CD504">
            <v>3</v>
          </cell>
          <cell r="CE504">
            <v>6313.14</v>
          </cell>
          <cell r="CF504">
            <v>6313.14</v>
          </cell>
          <cell r="CG504">
            <v>3500</v>
          </cell>
          <cell r="CH504">
            <v>2813.14</v>
          </cell>
          <cell r="CI504">
            <v>176.31</v>
          </cell>
        </row>
        <row r="505">
          <cell r="A505" t="str">
            <v>N01110</v>
          </cell>
          <cell r="B505" t="str">
            <v>王根泉</v>
          </cell>
          <cell r="C505" t="str">
            <v>SC</v>
          </cell>
          <cell r="D505" t="str">
            <v>妮维雅（上海）有限公司</v>
          </cell>
          <cell r="E505" t="str">
            <v>生产部</v>
          </cell>
          <cell r="F505" t="str">
            <v>配制工</v>
          </cell>
          <cell r="G505" t="str">
            <v>13</v>
          </cell>
          <cell r="H505" t="str">
            <v>1510</v>
          </cell>
          <cell r="I505" t="str">
            <v>332526198908236116</v>
          </cell>
          <cell r="J505" t="str">
            <v>0</v>
          </cell>
          <cell r="K505" t="str">
            <v>SC</v>
          </cell>
          <cell r="L505">
            <v>39661</v>
          </cell>
          <cell r="N505" t="str">
            <v>招商银行上海虹桥支行</v>
          </cell>
          <cell r="O505" t="str">
            <v>6226091210863936</v>
          </cell>
          <cell r="P505" t="str">
            <v>王根泉</v>
          </cell>
          <cell r="Q505">
            <v>21</v>
          </cell>
          <cell r="R505">
            <v>21</v>
          </cell>
          <cell r="S505">
            <v>3233</v>
          </cell>
          <cell r="T505">
            <v>269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36</v>
          </cell>
          <cell r="AG505">
            <v>0</v>
          </cell>
          <cell r="AH505">
            <v>1003.34</v>
          </cell>
          <cell r="AI505">
            <v>0</v>
          </cell>
          <cell r="AJ505">
            <v>1003.34</v>
          </cell>
          <cell r="AK505">
            <v>3023.97</v>
          </cell>
          <cell r="AL505">
            <v>0</v>
          </cell>
          <cell r="AM505">
            <v>0</v>
          </cell>
          <cell r="AN505">
            <v>0</v>
          </cell>
          <cell r="AO505">
            <v>269</v>
          </cell>
          <cell r="AP505">
            <v>269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  <cell r="AY505">
            <v>23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7798.31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7798.31</v>
          </cell>
          <cell r="BW505">
            <v>0</v>
          </cell>
          <cell r="BX505">
            <v>0</v>
          </cell>
          <cell r="BY505">
            <v>7798.31</v>
          </cell>
          <cell r="BZ505">
            <v>0</v>
          </cell>
          <cell r="CA505">
            <v>0</v>
          </cell>
          <cell r="CB505">
            <v>0</v>
          </cell>
          <cell r="CC505">
            <v>881.8</v>
          </cell>
          <cell r="CD505">
            <v>3</v>
          </cell>
          <cell r="CE505">
            <v>6913.51</v>
          </cell>
          <cell r="CF505">
            <v>6913.51</v>
          </cell>
          <cell r="CG505">
            <v>3500</v>
          </cell>
          <cell r="CH505">
            <v>3413.51</v>
          </cell>
          <cell r="CI505">
            <v>236.35</v>
          </cell>
        </row>
        <row r="506">
          <cell r="A506" t="str">
            <v>N01111</v>
          </cell>
          <cell r="B506" t="str">
            <v>许勇</v>
          </cell>
          <cell r="C506" t="str">
            <v>SC</v>
          </cell>
          <cell r="D506" t="str">
            <v>妮维雅（上海）有限公司</v>
          </cell>
          <cell r="E506" t="str">
            <v>上海技术部</v>
          </cell>
          <cell r="F506" t="str">
            <v>水处理领班</v>
          </cell>
          <cell r="G506" t="str">
            <v>14</v>
          </cell>
          <cell r="H506" t="str">
            <v>1575</v>
          </cell>
          <cell r="I506" t="str">
            <v>341127198111203013</v>
          </cell>
          <cell r="J506" t="str">
            <v>0</v>
          </cell>
          <cell r="K506" t="str">
            <v>SC</v>
          </cell>
          <cell r="L506">
            <v>39661</v>
          </cell>
          <cell r="N506" t="str">
            <v>招商银行上海虹桥支行</v>
          </cell>
          <cell r="O506" t="str">
            <v>6214850218186069</v>
          </cell>
          <cell r="P506" t="str">
            <v>许勇</v>
          </cell>
          <cell r="Q506">
            <v>21</v>
          </cell>
          <cell r="R506">
            <v>21</v>
          </cell>
          <cell r="S506">
            <v>5184</v>
          </cell>
          <cell r="T506">
            <v>432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36</v>
          </cell>
          <cell r="AG506">
            <v>0</v>
          </cell>
          <cell r="AH506">
            <v>1608.83</v>
          </cell>
          <cell r="AI506">
            <v>0</v>
          </cell>
          <cell r="AJ506">
            <v>1608.83</v>
          </cell>
          <cell r="AK506">
            <v>2189.79</v>
          </cell>
          <cell r="AL506">
            <v>0</v>
          </cell>
          <cell r="AM506">
            <v>0</v>
          </cell>
          <cell r="AN506">
            <v>0</v>
          </cell>
          <cell r="AO506">
            <v>432</v>
          </cell>
          <cell r="AP506">
            <v>432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23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9846.6200000000008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9846.6200000000008</v>
          </cell>
          <cell r="BW506">
            <v>0</v>
          </cell>
          <cell r="BX506">
            <v>0</v>
          </cell>
          <cell r="BY506">
            <v>9846.6200000000008</v>
          </cell>
          <cell r="BZ506">
            <v>0</v>
          </cell>
          <cell r="CA506">
            <v>0</v>
          </cell>
          <cell r="CB506">
            <v>0</v>
          </cell>
          <cell r="CC506">
            <v>1139</v>
          </cell>
          <cell r="CD506">
            <v>5</v>
          </cell>
          <cell r="CE506">
            <v>8702.6200000000008</v>
          </cell>
          <cell r="CF506">
            <v>8702.6200000000008</v>
          </cell>
          <cell r="CG506">
            <v>3500</v>
          </cell>
          <cell r="CH506">
            <v>5202.62</v>
          </cell>
          <cell r="CI506">
            <v>485.52</v>
          </cell>
        </row>
        <row r="507">
          <cell r="A507" t="str">
            <v>N01122</v>
          </cell>
          <cell r="B507" t="str">
            <v>赵建波</v>
          </cell>
          <cell r="C507" t="str">
            <v>DC</v>
          </cell>
          <cell r="D507" t="str">
            <v>妮维雅（上海）有限公司</v>
          </cell>
          <cell r="E507" t="str">
            <v>鲁东省区</v>
          </cell>
          <cell r="F507" t="str">
            <v>鲁东省区地区销售经理</v>
          </cell>
          <cell r="G507" t="str">
            <v/>
          </cell>
          <cell r="H507" t="str">
            <v>1214.004</v>
          </cell>
          <cell r="I507" t="str">
            <v>370704198311091215</v>
          </cell>
          <cell r="J507" t="str">
            <v>0</v>
          </cell>
          <cell r="K507" t="str">
            <v>DC</v>
          </cell>
          <cell r="L507">
            <v>39783</v>
          </cell>
          <cell r="N507" t="str">
            <v>招商银行上海虹桥支行</v>
          </cell>
          <cell r="O507" t="str">
            <v>6226091211118033</v>
          </cell>
          <cell r="P507" t="str">
            <v>赵建波</v>
          </cell>
          <cell r="Q507">
            <v>21</v>
          </cell>
          <cell r="R507">
            <v>21</v>
          </cell>
          <cell r="S507">
            <v>7765</v>
          </cell>
          <cell r="T507">
            <v>0</v>
          </cell>
          <cell r="U507">
            <v>0</v>
          </cell>
          <cell r="V507">
            <v>0.1666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1295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3435.54</v>
          </cell>
          <cell r="AS507">
            <v>0</v>
          </cell>
          <cell r="AT507">
            <v>0</v>
          </cell>
          <cell r="AU507">
            <v>0</v>
          </cell>
          <cell r="AV507">
            <v>3435.54</v>
          </cell>
          <cell r="AW507">
            <v>0</v>
          </cell>
          <cell r="AX507">
            <v>0</v>
          </cell>
          <cell r="AY507">
            <v>23</v>
          </cell>
          <cell r="AZ507">
            <v>0</v>
          </cell>
          <cell r="BA507">
            <v>0</v>
          </cell>
          <cell r="BB507">
            <v>0</v>
          </cell>
          <cell r="BC507">
            <v>1295</v>
          </cell>
          <cell r="BD507">
            <v>0</v>
          </cell>
          <cell r="BE507">
            <v>0</v>
          </cell>
          <cell r="BF507">
            <v>12495.54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12495.54</v>
          </cell>
          <cell r="BW507">
            <v>0</v>
          </cell>
          <cell r="BX507">
            <v>0</v>
          </cell>
          <cell r="BY507">
            <v>12495.54</v>
          </cell>
          <cell r="BZ507">
            <v>0</v>
          </cell>
          <cell r="CA507">
            <v>0</v>
          </cell>
          <cell r="CB507">
            <v>0</v>
          </cell>
          <cell r="CC507">
            <v>1822.66</v>
          </cell>
          <cell r="CD507">
            <v>5</v>
          </cell>
          <cell r="CE507">
            <v>10667.88</v>
          </cell>
          <cell r="CF507">
            <v>10667.88</v>
          </cell>
          <cell r="CG507">
            <v>3500</v>
          </cell>
          <cell r="CH507">
            <v>7167.88</v>
          </cell>
          <cell r="CI507">
            <v>878.58</v>
          </cell>
        </row>
        <row r="508">
          <cell r="A508" t="str">
            <v>N01125</v>
          </cell>
          <cell r="B508" t="str">
            <v>宋鼎佶</v>
          </cell>
          <cell r="C508" t="str">
            <v>DC</v>
          </cell>
          <cell r="D508" t="str">
            <v>妮维雅（上海）有限公司</v>
          </cell>
          <cell r="E508" t="str">
            <v>河北省区</v>
          </cell>
          <cell r="F508" t="str">
            <v>河北省区地区销售主任</v>
          </cell>
          <cell r="G508" t="str">
            <v/>
          </cell>
          <cell r="H508" t="str">
            <v>1214.002</v>
          </cell>
          <cell r="I508" t="str">
            <v>120105198011174251</v>
          </cell>
          <cell r="J508" t="str">
            <v>0</v>
          </cell>
          <cell r="K508" t="str">
            <v>DC</v>
          </cell>
          <cell r="L508">
            <v>39783</v>
          </cell>
          <cell r="M508">
            <v>42277</v>
          </cell>
          <cell r="N508" t="str">
            <v>招商银行上海虹桥支行</v>
          </cell>
          <cell r="O508" t="str">
            <v>6226091211117902</v>
          </cell>
          <cell r="P508" t="str">
            <v>宋鼎佶</v>
          </cell>
          <cell r="Q508">
            <v>21</v>
          </cell>
          <cell r="R508">
            <v>21</v>
          </cell>
          <cell r="S508">
            <v>7028</v>
          </cell>
          <cell r="T508">
            <v>0</v>
          </cell>
          <cell r="U508">
            <v>0</v>
          </cell>
          <cell r="V508">
            <v>0.17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1172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702.8</v>
          </cell>
          <cell r="AS508">
            <v>0</v>
          </cell>
          <cell r="AT508">
            <v>0</v>
          </cell>
          <cell r="AU508">
            <v>0</v>
          </cell>
          <cell r="AV508">
            <v>702.8</v>
          </cell>
          <cell r="AW508">
            <v>0</v>
          </cell>
          <cell r="AX508">
            <v>0</v>
          </cell>
          <cell r="AY508">
            <v>23</v>
          </cell>
          <cell r="AZ508">
            <v>0</v>
          </cell>
          <cell r="BA508">
            <v>0</v>
          </cell>
          <cell r="BB508">
            <v>0</v>
          </cell>
          <cell r="BC508">
            <v>1172</v>
          </cell>
          <cell r="BD508">
            <v>0</v>
          </cell>
          <cell r="BE508">
            <v>0</v>
          </cell>
          <cell r="BF508">
            <v>8902.7999999999993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8902.7999999999993</v>
          </cell>
          <cell r="BW508">
            <v>0</v>
          </cell>
          <cell r="BX508">
            <v>0</v>
          </cell>
          <cell r="BY508">
            <v>8902.7999999999993</v>
          </cell>
          <cell r="BZ508">
            <v>0</v>
          </cell>
          <cell r="CA508">
            <v>0</v>
          </cell>
          <cell r="CB508">
            <v>0</v>
          </cell>
          <cell r="CC508">
            <v>2153.5700000000002</v>
          </cell>
          <cell r="CD508">
            <v>5</v>
          </cell>
          <cell r="CE508">
            <v>6744.23</v>
          </cell>
          <cell r="CF508">
            <v>6744.23</v>
          </cell>
          <cell r="CG508">
            <v>3500</v>
          </cell>
          <cell r="CH508">
            <v>3244.23</v>
          </cell>
          <cell r="CI508">
            <v>219.42</v>
          </cell>
        </row>
        <row r="509">
          <cell r="A509" t="str">
            <v>N01136</v>
          </cell>
          <cell r="B509" t="str">
            <v>白井峰</v>
          </cell>
          <cell r="C509" t="str">
            <v>DC</v>
          </cell>
          <cell r="D509" t="str">
            <v>妮维雅（上海）有限公司</v>
          </cell>
          <cell r="E509" t="str">
            <v>黑龙江省区</v>
          </cell>
          <cell r="F509" t="str">
            <v>黑龙江省区省销售经理</v>
          </cell>
          <cell r="G509" t="str">
            <v/>
          </cell>
          <cell r="H509" t="str">
            <v>1213.003</v>
          </cell>
          <cell r="I509" t="str">
            <v>23100419740506053X</v>
          </cell>
          <cell r="J509" t="str">
            <v>0</v>
          </cell>
          <cell r="K509" t="str">
            <v>DC</v>
          </cell>
          <cell r="L509">
            <v>39804</v>
          </cell>
          <cell r="N509" t="str">
            <v>招商银行上海虹桥支行</v>
          </cell>
          <cell r="O509" t="str">
            <v>6226091211112986</v>
          </cell>
          <cell r="P509" t="str">
            <v>白井峰</v>
          </cell>
          <cell r="Q509">
            <v>21</v>
          </cell>
          <cell r="R509">
            <v>21</v>
          </cell>
          <cell r="S509">
            <v>13829</v>
          </cell>
          <cell r="T509">
            <v>0</v>
          </cell>
          <cell r="U509">
            <v>0</v>
          </cell>
          <cell r="V509">
            <v>0.33329999999999999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691.4</v>
          </cell>
          <cell r="AS509">
            <v>0</v>
          </cell>
          <cell r="AT509">
            <v>0</v>
          </cell>
          <cell r="AU509">
            <v>0</v>
          </cell>
          <cell r="AV509">
            <v>691.4</v>
          </cell>
          <cell r="AW509">
            <v>0</v>
          </cell>
          <cell r="AX509">
            <v>0</v>
          </cell>
          <cell r="AY509">
            <v>23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14520.4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14520.4</v>
          </cell>
          <cell r="BW509">
            <v>0</v>
          </cell>
          <cell r="BX509">
            <v>0</v>
          </cell>
          <cell r="BY509">
            <v>14520.4</v>
          </cell>
          <cell r="BZ509">
            <v>0</v>
          </cell>
          <cell r="CA509">
            <v>0</v>
          </cell>
          <cell r="CB509">
            <v>0</v>
          </cell>
          <cell r="CC509">
            <v>2496.56</v>
          </cell>
          <cell r="CD509">
            <v>7</v>
          </cell>
          <cell r="CE509">
            <v>12016.84</v>
          </cell>
          <cell r="CF509">
            <v>12016.84</v>
          </cell>
          <cell r="CG509">
            <v>3500</v>
          </cell>
          <cell r="CH509">
            <v>8516.84</v>
          </cell>
          <cell r="CI509">
            <v>1148.3699999999999</v>
          </cell>
        </row>
        <row r="510">
          <cell r="A510" t="str">
            <v>N01159</v>
          </cell>
          <cell r="B510" t="str">
            <v>李卓屿 (Steven)</v>
          </cell>
          <cell r="C510" t="str">
            <v>DC</v>
          </cell>
          <cell r="D510" t="str">
            <v>妮维雅（上海）有限公司</v>
          </cell>
          <cell r="E510" t="str">
            <v>云贵省区</v>
          </cell>
          <cell r="F510" t="str">
            <v>云贵省区地区销售经理</v>
          </cell>
          <cell r="G510" t="str">
            <v/>
          </cell>
          <cell r="H510" t="str">
            <v>1216.006</v>
          </cell>
          <cell r="I510" t="str">
            <v>530102198104062117</v>
          </cell>
          <cell r="J510" t="str">
            <v>0</v>
          </cell>
          <cell r="K510" t="str">
            <v>DC</v>
          </cell>
          <cell r="L510">
            <v>39983</v>
          </cell>
          <cell r="N510" t="str">
            <v>招商银行上海虹桥支行</v>
          </cell>
          <cell r="O510" t="str">
            <v>6226091211113505</v>
          </cell>
          <cell r="P510" t="str">
            <v>李卓屿</v>
          </cell>
          <cell r="Q510">
            <v>21</v>
          </cell>
          <cell r="R510">
            <v>21</v>
          </cell>
          <cell r="S510">
            <v>9674</v>
          </cell>
          <cell r="T510">
            <v>0</v>
          </cell>
          <cell r="U510">
            <v>0</v>
          </cell>
          <cell r="V510">
            <v>0.17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967.4</v>
          </cell>
          <cell r="AS510">
            <v>0</v>
          </cell>
          <cell r="AT510">
            <v>0</v>
          </cell>
          <cell r="AU510">
            <v>0</v>
          </cell>
          <cell r="AV510">
            <v>967.4</v>
          </cell>
          <cell r="AW510">
            <v>0</v>
          </cell>
          <cell r="AX510">
            <v>0</v>
          </cell>
          <cell r="AY510">
            <v>23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10641.4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10641.4</v>
          </cell>
          <cell r="BW510">
            <v>0</v>
          </cell>
          <cell r="BX510">
            <v>0</v>
          </cell>
          <cell r="BY510">
            <v>10641.4</v>
          </cell>
          <cell r="BZ510">
            <v>0</v>
          </cell>
          <cell r="CA510">
            <v>0</v>
          </cell>
          <cell r="CB510">
            <v>0</v>
          </cell>
          <cell r="CC510">
            <v>2686.05</v>
          </cell>
          <cell r="CD510">
            <v>5</v>
          </cell>
          <cell r="CE510">
            <v>7950.35</v>
          </cell>
          <cell r="CF510">
            <v>7950.35</v>
          </cell>
          <cell r="CG510">
            <v>3500</v>
          </cell>
          <cell r="CH510">
            <v>4450.3500000000004</v>
          </cell>
          <cell r="CI510">
            <v>340.04</v>
          </cell>
        </row>
        <row r="511">
          <cell r="A511" t="str">
            <v>N01160</v>
          </cell>
          <cell r="B511" t="str">
            <v>董继娥 (Maggie Dong)</v>
          </cell>
          <cell r="C511" t="str">
            <v>OTH2</v>
          </cell>
          <cell r="D511" t="str">
            <v>妮维雅（上海）有限公司</v>
          </cell>
          <cell r="E511" t="str">
            <v>中国工厂人事行政部</v>
          </cell>
          <cell r="F511" t="str">
            <v>中国区制造部行政经理</v>
          </cell>
          <cell r="G511" t="str">
            <v/>
          </cell>
          <cell r="H511" t="str">
            <v>1630</v>
          </cell>
          <cell r="I511" t="str">
            <v>220581198011202621</v>
          </cell>
          <cell r="J511" t="str">
            <v>0</v>
          </cell>
          <cell r="K511" t="str">
            <v>OTHERS总监</v>
          </cell>
          <cell r="L511">
            <v>39954</v>
          </cell>
          <cell r="N511" t="str">
            <v>招商银行上海虹桥支行</v>
          </cell>
          <cell r="O511" t="str">
            <v>6226091211119452</v>
          </cell>
          <cell r="P511" t="str">
            <v>董继娥</v>
          </cell>
          <cell r="Q511">
            <v>21</v>
          </cell>
          <cell r="R511">
            <v>21</v>
          </cell>
          <cell r="S511">
            <v>13752</v>
          </cell>
          <cell r="T511">
            <v>0</v>
          </cell>
          <cell r="U511">
            <v>0</v>
          </cell>
          <cell r="V511">
            <v>0.25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23</v>
          </cell>
          <cell r="AZ511">
            <v>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13752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13752</v>
          </cell>
          <cell r="BW511">
            <v>0</v>
          </cell>
          <cell r="BX511">
            <v>0</v>
          </cell>
          <cell r="BY511">
            <v>13752</v>
          </cell>
          <cell r="BZ511">
            <v>0</v>
          </cell>
          <cell r="CA511">
            <v>0</v>
          </cell>
          <cell r="CB511">
            <v>0</v>
          </cell>
          <cell r="CC511">
            <v>2252.1</v>
          </cell>
          <cell r="CD511">
            <v>7</v>
          </cell>
          <cell r="CE511">
            <v>11492.9</v>
          </cell>
          <cell r="CF511">
            <v>11492.9</v>
          </cell>
          <cell r="CG511">
            <v>3500</v>
          </cell>
          <cell r="CH511">
            <v>7992.9</v>
          </cell>
          <cell r="CI511">
            <v>1043.58</v>
          </cell>
        </row>
        <row r="512">
          <cell r="A512" t="str">
            <v>N01166</v>
          </cell>
          <cell r="B512" t="str">
            <v>刘舒娅</v>
          </cell>
          <cell r="C512" t="str">
            <v>DC</v>
          </cell>
          <cell r="D512" t="str">
            <v>妮维雅（上海）有限公司</v>
          </cell>
          <cell r="E512" t="str">
            <v>天津省区</v>
          </cell>
          <cell r="F512" t="str">
            <v>天津省区销售代表</v>
          </cell>
          <cell r="G512" t="str">
            <v>10</v>
          </cell>
          <cell r="H512" t="str">
            <v>1213.006</v>
          </cell>
          <cell r="I512" t="str">
            <v>12010519850303452X</v>
          </cell>
          <cell r="J512" t="str">
            <v>0</v>
          </cell>
          <cell r="K512" t="str">
            <v>DC</v>
          </cell>
          <cell r="L512">
            <v>39975</v>
          </cell>
          <cell r="N512" t="str">
            <v>招商银行上海虹桥支行</v>
          </cell>
          <cell r="O512" t="str">
            <v>6226091211117969</v>
          </cell>
          <cell r="P512" t="str">
            <v>刘舒娅</v>
          </cell>
          <cell r="Q512">
            <v>21</v>
          </cell>
          <cell r="R512">
            <v>21</v>
          </cell>
          <cell r="S512">
            <v>5104</v>
          </cell>
          <cell r="T512">
            <v>0</v>
          </cell>
          <cell r="U512">
            <v>0</v>
          </cell>
          <cell r="V512">
            <v>0.17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1276</v>
          </cell>
          <cell r="AS512">
            <v>0</v>
          </cell>
          <cell r="AT512">
            <v>0</v>
          </cell>
          <cell r="AU512">
            <v>0</v>
          </cell>
          <cell r="AV512">
            <v>1276</v>
          </cell>
          <cell r="AW512">
            <v>0</v>
          </cell>
          <cell r="AX512">
            <v>0</v>
          </cell>
          <cell r="AY512">
            <v>23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6380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6380</v>
          </cell>
          <cell r="BW512">
            <v>0</v>
          </cell>
          <cell r="BX512">
            <v>0</v>
          </cell>
          <cell r="BY512">
            <v>6380</v>
          </cell>
          <cell r="BZ512">
            <v>0</v>
          </cell>
          <cell r="CA512">
            <v>0</v>
          </cell>
          <cell r="CB512">
            <v>0</v>
          </cell>
          <cell r="CC512">
            <v>1641.6</v>
          </cell>
          <cell r="CD512">
            <v>5</v>
          </cell>
          <cell r="CE512">
            <v>4733.3999999999996</v>
          </cell>
          <cell r="CF512">
            <v>4733.3999999999996</v>
          </cell>
          <cell r="CG512">
            <v>3500</v>
          </cell>
          <cell r="CH512">
            <v>1233.4000000000001</v>
          </cell>
          <cell r="CI512">
            <v>37</v>
          </cell>
        </row>
        <row r="513">
          <cell r="A513" t="str">
            <v>N01169</v>
          </cell>
          <cell r="B513" t="str">
            <v>李佳</v>
          </cell>
          <cell r="C513" t="str">
            <v>SC</v>
          </cell>
          <cell r="D513" t="str">
            <v>妮维雅（上海）有限公司</v>
          </cell>
          <cell r="E513" t="str">
            <v>制造部财务部</v>
          </cell>
          <cell r="F513" t="str">
            <v>制造部控制专员</v>
          </cell>
          <cell r="G513" t="str">
            <v>16</v>
          </cell>
          <cell r="H513" t="str">
            <v>1551</v>
          </cell>
          <cell r="I513" t="str">
            <v>310229198109171624</v>
          </cell>
          <cell r="J513" t="str">
            <v>0</v>
          </cell>
          <cell r="K513" t="str">
            <v>SC</v>
          </cell>
          <cell r="L513">
            <v>39978</v>
          </cell>
          <cell r="N513" t="str">
            <v>招商银行上海虹桥支行</v>
          </cell>
          <cell r="O513" t="str">
            <v>6226091210863423</v>
          </cell>
          <cell r="P513" t="str">
            <v>李佳</v>
          </cell>
          <cell r="Q513">
            <v>21</v>
          </cell>
          <cell r="R513">
            <v>21</v>
          </cell>
          <cell r="S513">
            <v>8934</v>
          </cell>
          <cell r="T513">
            <v>0</v>
          </cell>
          <cell r="U513">
            <v>0</v>
          </cell>
          <cell r="V513">
            <v>0.12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  <cell r="AY513">
            <v>23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8934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8934</v>
          </cell>
          <cell r="BW513">
            <v>0</v>
          </cell>
          <cell r="BX513">
            <v>0</v>
          </cell>
          <cell r="BY513">
            <v>8934</v>
          </cell>
          <cell r="BZ513">
            <v>0</v>
          </cell>
          <cell r="CA513">
            <v>0</v>
          </cell>
          <cell r="CB513">
            <v>0</v>
          </cell>
          <cell r="CC513">
            <v>1571.9</v>
          </cell>
          <cell r="CD513">
            <v>5</v>
          </cell>
          <cell r="CE513">
            <v>7357.1</v>
          </cell>
          <cell r="CF513">
            <v>7357.1</v>
          </cell>
          <cell r="CG513">
            <v>3500</v>
          </cell>
          <cell r="CH513">
            <v>3857.1</v>
          </cell>
          <cell r="CI513">
            <v>280.70999999999998</v>
          </cell>
        </row>
        <row r="514">
          <cell r="A514" t="str">
            <v>N01199</v>
          </cell>
          <cell r="B514" t="str">
            <v>张亮</v>
          </cell>
          <cell r="C514" t="str">
            <v>DC</v>
          </cell>
          <cell r="D514" t="str">
            <v>妮维雅（上海）有限公司</v>
          </cell>
          <cell r="E514" t="str">
            <v>陕宁省区</v>
          </cell>
          <cell r="F514" t="str">
            <v>陕宁省区销售主任</v>
          </cell>
          <cell r="G514" t="str">
            <v>10</v>
          </cell>
          <cell r="H514" t="str">
            <v>1215.005</v>
          </cell>
          <cell r="I514" t="str">
            <v>610104198112152158</v>
          </cell>
          <cell r="J514" t="str">
            <v>0</v>
          </cell>
          <cell r="K514" t="str">
            <v>DC</v>
          </cell>
          <cell r="L514">
            <v>39995</v>
          </cell>
          <cell r="N514" t="str">
            <v>招商银行上海虹桥支行</v>
          </cell>
          <cell r="O514" t="str">
            <v>6226091211118371</v>
          </cell>
          <cell r="P514" t="str">
            <v>张亮</v>
          </cell>
          <cell r="Q514">
            <v>21</v>
          </cell>
          <cell r="R514">
            <v>21</v>
          </cell>
          <cell r="S514">
            <v>6205</v>
          </cell>
          <cell r="T514">
            <v>0</v>
          </cell>
          <cell r="U514">
            <v>0</v>
          </cell>
          <cell r="V514">
            <v>0.17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2865.07</v>
          </cell>
          <cell r="AS514">
            <v>0</v>
          </cell>
          <cell r="AT514">
            <v>0</v>
          </cell>
          <cell r="AU514">
            <v>0</v>
          </cell>
          <cell r="AV514">
            <v>2865.07</v>
          </cell>
          <cell r="AW514">
            <v>0</v>
          </cell>
          <cell r="AX514">
            <v>0</v>
          </cell>
          <cell r="AY514">
            <v>23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9070.07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9070.07</v>
          </cell>
          <cell r="BW514">
            <v>0</v>
          </cell>
          <cell r="BX514">
            <v>0</v>
          </cell>
          <cell r="BY514">
            <v>9070.07</v>
          </cell>
          <cell r="BZ514">
            <v>0</v>
          </cell>
          <cell r="CA514">
            <v>0</v>
          </cell>
          <cell r="CB514">
            <v>0</v>
          </cell>
          <cell r="CC514">
            <v>2208.34</v>
          </cell>
          <cell r="CD514">
            <v>5</v>
          </cell>
          <cell r="CE514">
            <v>6856.73</v>
          </cell>
          <cell r="CF514">
            <v>6856.73</v>
          </cell>
          <cell r="CG514">
            <v>3500</v>
          </cell>
          <cell r="CH514">
            <v>3356.73</v>
          </cell>
          <cell r="CI514">
            <v>230.67</v>
          </cell>
        </row>
        <row r="515">
          <cell r="A515" t="str">
            <v>N01200</v>
          </cell>
          <cell r="B515" t="str">
            <v>房振府</v>
          </cell>
          <cell r="C515" t="str">
            <v>DC</v>
          </cell>
          <cell r="D515" t="str">
            <v>妮维雅（上海）有限公司</v>
          </cell>
          <cell r="E515" t="str">
            <v>河北省区</v>
          </cell>
          <cell r="F515" t="str">
            <v>河北省区省销售经理</v>
          </cell>
          <cell r="G515" t="str">
            <v>18</v>
          </cell>
          <cell r="H515" t="str">
            <v>1214.002</v>
          </cell>
          <cell r="I515" t="str">
            <v>132201198001124318</v>
          </cell>
          <cell r="J515" t="str">
            <v>0</v>
          </cell>
          <cell r="K515" t="str">
            <v>DC</v>
          </cell>
          <cell r="L515">
            <v>40045</v>
          </cell>
          <cell r="N515" t="str">
            <v>招商银行上海虹桥支行</v>
          </cell>
          <cell r="O515" t="str">
            <v>6226091211117688</v>
          </cell>
          <cell r="P515" t="str">
            <v>房振府</v>
          </cell>
          <cell r="Q515">
            <v>21</v>
          </cell>
          <cell r="R515">
            <v>21</v>
          </cell>
          <cell r="S515">
            <v>13680</v>
          </cell>
          <cell r="T515">
            <v>0</v>
          </cell>
          <cell r="U515">
            <v>0</v>
          </cell>
          <cell r="V515">
            <v>0.33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2865.76</v>
          </cell>
          <cell r="AS515">
            <v>0</v>
          </cell>
          <cell r="AT515">
            <v>0</v>
          </cell>
          <cell r="AU515">
            <v>0</v>
          </cell>
          <cell r="AV515">
            <v>2865.76</v>
          </cell>
          <cell r="AW515">
            <v>0</v>
          </cell>
          <cell r="AX515">
            <v>0</v>
          </cell>
          <cell r="AY515">
            <v>23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16545.759999999998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16545.759999999998</v>
          </cell>
          <cell r="BW515">
            <v>0</v>
          </cell>
          <cell r="BX515">
            <v>0</v>
          </cell>
          <cell r="BY515">
            <v>16545.759999999998</v>
          </cell>
          <cell r="BZ515">
            <v>0</v>
          </cell>
          <cell r="CA515">
            <v>0</v>
          </cell>
          <cell r="CB515">
            <v>0</v>
          </cell>
          <cell r="CC515">
            <v>2499.91</v>
          </cell>
          <cell r="CD515">
            <v>7</v>
          </cell>
          <cell r="CE515">
            <v>14038.85</v>
          </cell>
          <cell r="CF515">
            <v>14038.85</v>
          </cell>
          <cell r="CG515">
            <v>3500</v>
          </cell>
          <cell r="CH515">
            <v>10538.85</v>
          </cell>
          <cell r="CI515">
            <v>1629.71</v>
          </cell>
        </row>
        <row r="516">
          <cell r="A516" t="str">
            <v>N01202</v>
          </cell>
          <cell r="B516" t="str">
            <v>童俊鹏</v>
          </cell>
          <cell r="C516" t="str">
            <v>DC</v>
          </cell>
          <cell r="D516" t="str">
            <v>妮维雅（上海）有限公司</v>
          </cell>
          <cell r="E516" t="str">
            <v>浙江省区</v>
          </cell>
          <cell r="F516" t="str">
            <v>浙江省区省销售经理</v>
          </cell>
          <cell r="G516" t="str">
            <v>18</v>
          </cell>
          <cell r="H516" t="str">
            <v>1211.003</v>
          </cell>
          <cell r="I516" t="str">
            <v>342623197502040336</v>
          </cell>
          <cell r="J516" t="str">
            <v>0</v>
          </cell>
          <cell r="K516" t="str">
            <v>DC</v>
          </cell>
          <cell r="L516">
            <v>40035</v>
          </cell>
          <cell r="N516" t="str">
            <v>招商银行上海虹桥支行</v>
          </cell>
          <cell r="O516" t="str">
            <v>6226091211116631</v>
          </cell>
          <cell r="P516" t="str">
            <v>童俊鹏</v>
          </cell>
          <cell r="Q516">
            <v>21</v>
          </cell>
          <cell r="R516">
            <v>21</v>
          </cell>
          <cell r="S516">
            <v>22869</v>
          </cell>
          <cell r="T516">
            <v>0</v>
          </cell>
          <cell r="U516">
            <v>0</v>
          </cell>
          <cell r="V516">
            <v>0.23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3519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3658.98</v>
          </cell>
          <cell r="AS516">
            <v>0</v>
          </cell>
          <cell r="AT516">
            <v>0</v>
          </cell>
          <cell r="AU516">
            <v>0</v>
          </cell>
          <cell r="AV516">
            <v>3658.98</v>
          </cell>
          <cell r="AW516">
            <v>0</v>
          </cell>
          <cell r="AX516">
            <v>0</v>
          </cell>
          <cell r="AY516">
            <v>23</v>
          </cell>
          <cell r="AZ516">
            <v>0</v>
          </cell>
          <cell r="BA516">
            <v>0</v>
          </cell>
          <cell r="BB516">
            <v>0</v>
          </cell>
          <cell r="BC516">
            <v>3519</v>
          </cell>
          <cell r="BD516">
            <v>0</v>
          </cell>
          <cell r="BE516">
            <v>0</v>
          </cell>
          <cell r="BF516">
            <v>30046.98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30046.98</v>
          </cell>
          <cell r="BW516">
            <v>0</v>
          </cell>
          <cell r="BX516">
            <v>0</v>
          </cell>
          <cell r="BY516">
            <v>30046.98</v>
          </cell>
          <cell r="BZ516">
            <v>0</v>
          </cell>
          <cell r="CA516">
            <v>0</v>
          </cell>
          <cell r="CB516">
            <v>0</v>
          </cell>
          <cell r="CC516">
            <v>3167</v>
          </cell>
          <cell r="CD516">
            <v>10</v>
          </cell>
          <cell r="CE516">
            <v>26869.98</v>
          </cell>
          <cell r="CF516">
            <v>26869.98</v>
          </cell>
          <cell r="CG516">
            <v>3500</v>
          </cell>
          <cell r="CH516">
            <v>23369.98</v>
          </cell>
          <cell r="CI516">
            <v>4837.5</v>
          </cell>
        </row>
        <row r="517">
          <cell r="A517" t="str">
            <v>N01203</v>
          </cell>
          <cell r="B517" t="str">
            <v>龚炜 (Michael Gong)</v>
          </cell>
          <cell r="C517" t="str">
            <v>DC</v>
          </cell>
          <cell r="D517" t="str">
            <v>妮维雅（上海）有限公司</v>
          </cell>
          <cell r="E517" t="str">
            <v>化妆品渠道部</v>
          </cell>
          <cell r="F517" t="str">
            <v>全国化妆品渠道管理经理</v>
          </cell>
          <cell r="G517" t="str">
            <v/>
          </cell>
          <cell r="H517" t="str">
            <v>4200</v>
          </cell>
          <cell r="I517" t="str">
            <v>310113197702221433</v>
          </cell>
          <cell r="J517" t="str">
            <v>0</v>
          </cell>
          <cell r="K517" t="str">
            <v>DC</v>
          </cell>
          <cell r="L517">
            <v>40029</v>
          </cell>
          <cell r="M517">
            <v>42268</v>
          </cell>
          <cell r="N517" t="str">
            <v>招商银行上海虹桥支行</v>
          </cell>
          <cell r="O517" t="str">
            <v>6226091211116011</v>
          </cell>
          <cell r="P517" t="str">
            <v>龚炜</v>
          </cell>
          <cell r="Q517">
            <v>21</v>
          </cell>
          <cell r="R517">
            <v>14</v>
          </cell>
          <cell r="S517">
            <v>31792</v>
          </cell>
          <cell r="T517">
            <v>0</v>
          </cell>
          <cell r="U517">
            <v>0</v>
          </cell>
          <cell r="V517">
            <v>0.33329999999999999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6890.87</v>
          </cell>
          <cell r="AS517">
            <v>0</v>
          </cell>
          <cell r="AT517">
            <v>0</v>
          </cell>
          <cell r="AU517">
            <v>0</v>
          </cell>
          <cell r="AV517">
            <v>6890.87</v>
          </cell>
          <cell r="AW517">
            <v>0</v>
          </cell>
          <cell r="AX517">
            <v>0</v>
          </cell>
          <cell r="AY517">
            <v>23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38682.870000000003</v>
          </cell>
          <cell r="BG517">
            <v>10597.32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10597.32</v>
          </cell>
          <cell r="BV517">
            <v>28085.55</v>
          </cell>
          <cell r="BW517">
            <v>0</v>
          </cell>
          <cell r="BX517">
            <v>0</v>
          </cell>
          <cell r="BY517">
            <v>28085.55</v>
          </cell>
          <cell r="BZ517">
            <v>0</v>
          </cell>
          <cell r="CA517">
            <v>0</v>
          </cell>
          <cell r="CB517">
            <v>0</v>
          </cell>
          <cell r="CC517">
            <v>2862.2</v>
          </cell>
          <cell r="CD517">
            <v>10</v>
          </cell>
          <cell r="CE517">
            <v>25213.35</v>
          </cell>
          <cell r="CF517">
            <v>25213.35</v>
          </cell>
          <cell r="CG517">
            <v>3500</v>
          </cell>
          <cell r="CH517">
            <v>21713.35</v>
          </cell>
          <cell r="CI517">
            <v>4423.34</v>
          </cell>
        </row>
        <row r="518">
          <cell r="A518" t="str">
            <v>N01205</v>
          </cell>
          <cell r="B518" t="str">
            <v>杨青</v>
          </cell>
          <cell r="C518" t="str">
            <v>SC</v>
          </cell>
          <cell r="D518" t="str">
            <v>妮维雅（上海）有限公司</v>
          </cell>
          <cell r="E518" t="str">
            <v>上海技术部</v>
          </cell>
          <cell r="F518" t="str">
            <v>公共设备维修工</v>
          </cell>
          <cell r="G518" t="str">
            <v>10</v>
          </cell>
          <cell r="H518" t="str">
            <v>1575</v>
          </cell>
          <cell r="I518" t="str">
            <v>310229198202111415</v>
          </cell>
          <cell r="J518" t="str">
            <v>0</v>
          </cell>
          <cell r="K518" t="str">
            <v>SC</v>
          </cell>
          <cell r="L518">
            <v>40026</v>
          </cell>
          <cell r="N518" t="str">
            <v>招商银行上海虹桥支行</v>
          </cell>
          <cell r="O518" t="str">
            <v>6226091210863977</v>
          </cell>
          <cell r="P518" t="str">
            <v>杨青</v>
          </cell>
          <cell r="Q518">
            <v>21</v>
          </cell>
          <cell r="R518">
            <v>21</v>
          </cell>
          <cell r="S518">
            <v>5606</v>
          </cell>
          <cell r="T518">
            <v>467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36</v>
          </cell>
          <cell r="AG518">
            <v>0</v>
          </cell>
          <cell r="AH518">
            <v>1739.79</v>
          </cell>
          <cell r="AI518">
            <v>0</v>
          </cell>
          <cell r="AJ518">
            <v>1739.79</v>
          </cell>
          <cell r="AK518">
            <v>1618.97</v>
          </cell>
          <cell r="AL518">
            <v>0</v>
          </cell>
          <cell r="AM518">
            <v>0</v>
          </cell>
          <cell r="AN518">
            <v>0</v>
          </cell>
          <cell r="AO518">
            <v>700.5</v>
          </cell>
          <cell r="AP518">
            <v>467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23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10132.26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10132.26</v>
          </cell>
          <cell r="BW518">
            <v>0</v>
          </cell>
          <cell r="BX518">
            <v>0</v>
          </cell>
          <cell r="BY518">
            <v>10132.26</v>
          </cell>
          <cell r="BZ518">
            <v>0</v>
          </cell>
          <cell r="CA518">
            <v>0</v>
          </cell>
          <cell r="CB518">
            <v>0</v>
          </cell>
          <cell r="CC518">
            <v>1425</v>
          </cell>
          <cell r="CD518">
            <v>5</v>
          </cell>
          <cell r="CE518">
            <v>8702.26</v>
          </cell>
          <cell r="CF518">
            <v>8702.26</v>
          </cell>
          <cell r="CG518">
            <v>3500</v>
          </cell>
          <cell r="CH518">
            <v>5202.26</v>
          </cell>
          <cell r="CI518">
            <v>485.45</v>
          </cell>
        </row>
        <row r="519">
          <cell r="A519" t="str">
            <v>N01207</v>
          </cell>
          <cell r="B519" t="str">
            <v>胡怡洁 (Lucy Hu)</v>
          </cell>
          <cell r="C519" t="str">
            <v>OTH2</v>
          </cell>
          <cell r="D519" t="str">
            <v>妮维雅（上海）有限公司</v>
          </cell>
          <cell r="E519" t="str">
            <v>上海行政部</v>
          </cell>
          <cell r="F519" t="str">
            <v>上海办公区行政主管-公司行政</v>
          </cell>
          <cell r="G519" t="str">
            <v>10</v>
          </cell>
          <cell r="H519" t="str">
            <v>9250</v>
          </cell>
          <cell r="I519" t="str">
            <v>310104198508053622</v>
          </cell>
          <cell r="J519" t="str">
            <v>0</v>
          </cell>
          <cell r="K519" t="str">
            <v>OTHERS总监</v>
          </cell>
          <cell r="L519">
            <v>40052</v>
          </cell>
          <cell r="N519" t="str">
            <v>招商银行上海虹桥支行</v>
          </cell>
          <cell r="O519" t="str">
            <v>6226091211116516</v>
          </cell>
          <cell r="P519" t="str">
            <v>胡怡洁</v>
          </cell>
          <cell r="Q519">
            <v>21</v>
          </cell>
          <cell r="R519">
            <v>21</v>
          </cell>
          <cell r="S519">
            <v>10265</v>
          </cell>
          <cell r="T519">
            <v>0</v>
          </cell>
          <cell r="U519">
            <v>0</v>
          </cell>
          <cell r="V519">
            <v>0.12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23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10265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10265</v>
          </cell>
          <cell r="BW519">
            <v>0</v>
          </cell>
          <cell r="BX519">
            <v>0</v>
          </cell>
          <cell r="BY519">
            <v>10265</v>
          </cell>
          <cell r="BZ519">
            <v>0</v>
          </cell>
          <cell r="CA519">
            <v>0</v>
          </cell>
          <cell r="CB519">
            <v>0</v>
          </cell>
          <cell r="CC519">
            <v>1810.1</v>
          </cell>
          <cell r="CD519">
            <v>7</v>
          </cell>
          <cell r="CE519">
            <v>8447.9</v>
          </cell>
          <cell r="CF519">
            <v>8447.9</v>
          </cell>
          <cell r="CG519">
            <v>3500</v>
          </cell>
          <cell r="CH519">
            <v>4947.8999999999996</v>
          </cell>
          <cell r="CI519">
            <v>434.58</v>
          </cell>
        </row>
        <row r="520">
          <cell r="A520" t="str">
            <v>N01212</v>
          </cell>
          <cell r="B520" t="str">
            <v>耿纪民</v>
          </cell>
          <cell r="C520" t="str">
            <v>DC</v>
          </cell>
          <cell r="D520" t="str">
            <v>妮维雅（上海）有限公司</v>
          </cell>
          <cell r="E520" t="str">
            <v>黑龙江省区</v>
          </cell>
          <cell r="F520" t="str">
            <v>黑龙江省区地区销售代表</v>
          </cell>
          <cell r="G520" t="str">
            <v/>
          </cell>
          <cell r="H520" t="str">
            <v>1213.003</v>
          </cell>
          <cell r="I520" t="str">
            <v>230227198206110812</v>
          </cell>
          <cell r="J520" t="str">
            <v>0</v>
          </cell>
          <cell r="K520" t="str">
            <v>DC</v>
          </cell>
          <cell r="L520">
            <v>40074</v>
          </cell>
          <cell r="N520" t="str">
            <v>招商银行上海虹桥支行</v>
          </cell>
          <cell r="O520" t="str">
            <v>6226091211113026</v>
          </cell>
          <cell r="P520" t="str">
            <v>耿纪民</v>
          </cell>
          <cell r="Q520">
            <v>21</v>
          </cell>
          <cell r="R520">
            <v>21</v>
          </cell>
          <cell r="S520">
            <v>6350</v>
          </cell>
          <cell r="T520">
            <v>0</v>
          </cell>
          <cell r="U520">
            <v>0</v>
          </cell>
          <cell r="V520">
            <v>0.17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2881.66</v>
          </cell>
          <cell r="AS520">
            <v>0</v>
          </cell>
          <cell r="AT520">
            <v>0</v>
          </cell>
          <cell r="AU520">
            <v>0</v>
          </cell>
          <cell r="AV520">
            <v>2881.66</v>
          </cell>
          <cell r="AW520">
            <v>0</v>
          </cell>
          <cell r="AX520">
            <v>0</v>
          </cell>
          <cell r="AY520">
            <v>23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9231.66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9231.66</v>
          </cell>
          <cell r="BW520">
            <v>0</v>
          </cell>
          <cell r="BX520">
            <v>0</v>
          </cell>
          <cell r="BY520">
            <v>9231.66</v>
          </cell>
          <cell r="BZ520">
            <v>0</v>
          </cell>
          <cell r="CA520">
            <v>0</v>
          </cell>
          <cell r="CB520">
            <v>0</v>
          </cell>
          <cell r="CC520">
            <v>1614.16</v>
          </cell>
          <cell r="CD520">
            <v>5</v>
          </cell>
          <cell r="CE520">
            <v>7612.5</v>
          </cell>
          <cell r="CF520">
            <v>7612.5</v>
          </cell>
          <cell r="CG520">
            <v>3500</v>
          </cell>
          <cell r="CH520">
            <v>4112.5</v>
          </cell>
          <cell r="CI520">
            <v>306.25</v>
          </cell>
        </row>
        <row r="521">
          <cell r="A521" t="str">
            <v>N01220</v>
          </cell>
          <cell r="B521" t="str">
            <v>张毅</v>
          </cell>
          <cell r="C521" t="str">
            <v>DC</v>
          </cell>
          <cell r="D521" t="str">
            <v>妮维雅（上海）有限公司</v>
          </cell>
          <cell r="E521" t="str">
            <v>四川省区</v>
          </cell>
          <cell r="F521" t="str">
            <v>四川省区省渠道销售经理-重点客户</v>
          </cell>
          <cell r="G521" t="str">
            <v/>
          </cell>
          <cell r="H521" t="str">
            <v>1215.006</v>
          </cell>
          <cell r="I521" t="str">
            <v>43292319830422513X</v>
          </cell>
          <cell r="J521" t="str">
            <v>0</v>
          </cell>
          <cell r="K521" t="str">
            <v>DC</v>
          </cell>
          <cell r="L521">
            <v>40077</v>
          </cell>
          <cell r="N521" t="str">
            <v>招商银行上海虹桥支行</v>
          </cell>
          <cell r="O521" t="str">
            <v>6226091211112382</v>
          </cell>
          <cell r="P521" t="str">
            <v>张毅</v>
          </cell>
          <cell r="Q521">
            <v>21</v>
          </cell>
          <cell r="R521">
            <v>21</v>
          </cell>
          <cell r="S521">
            <v>9449</v>
          </cell>
          <cell r="T521">
            <v>0</v>
          </cell>
          <cell r="U521">
            <v>0</v>
          </cell>
          <cell r="V521">
            <v>0.15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3443.38</v>
          </cell>
          <cell r="AS521">
            <v>0</v>
          </cell>
          <cell r="AT521">
            <v>0</v>
          </cell>
          <cell r="AU521">
            <v>0</v>
          </cell>
          <cell r="AV521">
            <v>3443.38</v>
          </cell>
          <cell r="AW521">
            <v>0</v>
          </cell>
          <cell r="AX521">
            <v>0</v>
          </cell>
          <cell r="AY521">
            <v>23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12892.38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12892.38</v>
          </cell>
          <cell r="BW521">
            <v>3000</v>
          </cell>
          <cell r="BX521">
            <v>0</v>
          </cell>
          <cell r="BY521">
            <v>15892.38</v>
          </cell>
          <cell r="BZ521">
            <v>0</v>
          </cell>
          <cell r="CA521">
            <v>0</v>
          </cell>
          <cell r="CB521">
            <v>0</v>
          </cell>
          <cell r="CC521">
            <v>2178.54</v>
          </cell>
          <cell r="CD521">
            <v>5</v>
          </cell>
          <cell r="CE521">
            <v>13708.84</v>
          </cell>
          <cell r="CF521">
            <v>13708.84</v>
          </cell>
          <cell r="CG521">
            <v>3500</v>
          </cell>
          <cell r="CH521">
            <v>10208.84</v>
          </cell>
          <cell r="CI521">
            <v>1547.21</v>
          </cell>
        </row>
        <row r="522">
          <cell r="A522" t="str">
            <v>N01240</v>
          </cell>
          <cell r="B522" t="str">
            <v>霍裕方</v>
          </cell>
          <cell r="C522" t="str">
            <v>SC</v>
          </cell>
          <cell r="D522" t="str">
            <v>妮维雅（上海）有限公司</v>
          </cell>
          <cell r="E522" t="str">
            <v>上海技术部</v>
          </cell>
          <cell r="F522" t="str">
            <v>机械工程师</v>
          </cell>
          <cell r="G522" t="str">
            <v>16</v>
          </cell>
          <cell r="H522" t="str">
            <v>1575</v>
          </cell>
          <cell r="I522" t="str">
            <v>320223196812255015</v>
          </cell>
          <cell r="J522" t="str">
            <v>0</v>
          </cell>
          <cell r="K522" t="str">
            <v>SC</v>
          </cell>
          <cell r="L522">
            <v>40133</v>
          </cell>
          <cell r="N522" t="str">
            <v>招商银行上海虹桥支行</v>
          </cell>
          <cell r="O522" t="str">
            <v>6226091210863985</v>
          </cell>
          <cell r="P522" t="str">
            <v>霍裕方</v>
          </cell>
          <cell r="Q522">
            <v>21</v>
          </cell>
          <cell r="R522">
            <v>21</v>
          </cell>
          <cell r="S522">
            <v>11924</v>
          </cell>
          <cell r="T522">
            <v>0</v>
          </cell>
          <cell r="U522">
            <v>0</v>
          </cell>
          <cell r="V522">
            <v>0.12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23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11924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11924</v>
          </cell>
          <cell r="BW522">
            <v>0</v>
          </cell>
          <cell r="BX522">
            <v>0</v>
          </cell>
          <cell r="BY522">
            <v>11924</v>
          </cell>
          <cell r="BZ522">
            <v>0</v>
          </cell>
          <cell r="CA522">
            <v>0</v>
          </cell>
          <cell r="CB522">
            <v>0</v>
          </cell>
          <cell r="CC522">
            <v>2052.6</v>
          </cell>
          <cell r="CD522">
            <v>7</v>
          </cell>
          <cell r="CE522">
            <v>9864.4</v>
          </cell>
          <cell r="CF522">
            <v>9864.4</v>
          </cell>
          <cell r="CG522">
            <v>3500</v>
          </cell>
          <cell r="CH522">
            <v>6364.4</v>
          </cell>
          <cell r="CI522">
            <v>717.88</v>
          </cell>
        </row>
        <row r="523">
          <cell r="A523" t="str">
            <v>N01244</v>
          </cell>
          <cell r="B523" t="str">
            <v>李斌 (Leslie Li)</v>
          </cell>
          <cell r="C523" t="str">
            <v>DC</v>
          </cell>
          <cell r="D523" t="str">
            <v>妮维雅（上海）有限公司</v>
          </cell>
          <cell r="E523" t="str">
            <v>重点客户部－屈臣氏/万宁</v>
          </cell>
          <cell r="F523" t="str">
            <v>重点客户群销售经理-SC屈臣氏</v>
          </cell>
          <cell r="G523" t="str">
            <v>10</v>
          </cell>
          <cell r="H523" t="str">
            <v>3004</v>
          </cell>
          <cell r="I523" t="str">
            <v>310108198307180030</v>
          </cell>
          <cell r="J523" t="str">
            <v>0</v>
          </cell>
          <cell r="K523" t="str">
            <v>DC</v>
          </cell>
          <cell r="L523">
            <v>40182</v>
          </cell>
          <cell r="N523" t="str">
            <v>招商银行上海虹桥支行</v>
          </cell>
          <cell r="O523" t="str">
            <v>6226091211116029</v>
          </cell>
          <cell r="P523" t="str">
            <v>李斌</v>
          </cell>
          <cell r="Q523">
            <v>21</v>
          </cell>
          <cell r="R523">
            <v>21</v>
          </cell>
          <cell r="S523">
            <v>26051</v>
          </cell>
          <cell r="T523">
            <v>0</v>
          </cell>
          <cell r="U523">
            <v>0</v>
          </cell>
          <cell r="V523">
            <v>0.23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4592.1400000000003</v>
          </cell>
          <cell r="AS523">
            <v>0</v>
          </cell>
          <cell r="AT523">
            <v>0</v>
          </cell>
          <cell r="AU523">
            <v>0</v>
          </cell>
          <cell r="AV523">
            <v>4592.1400000000003</v>
          </cell>
          <cell r="AW523">
            <v>0</v>
          </cell>
          <cell r="AX523">
            <v>0</v>
          </cell>
          <cell r="AY523">
            <v>23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30643.14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30643.14</v>
          </cell>
          <cell r="BW523">
            <v>0</v>
          </cell>
          <cell r="BX523">
            <v>0</v>
          </cell>
          <cell r="BY523">
            <v>30643.14</v>
          </cell>
          <cell r="BZ523">
            <v>0</v>
          </cell>
          <cell r="CA523">
            <v>0</v>
          </cell>
          <cell r="CB523">
            <v>0</v>
          </cell>
          <cell r="CC523">
            <v>2862.2</v>
          </cell>
          <cell r="CD523">
            <v>10</v>
          </cell>
          <cell r="CE523">
            <v>27770.94</v>
          </cell>
          <cell r="CF523">
            <v>27770.94</v>
          </cell>
          <cell r="CG523">
            <v>3500</v>
          </cell>
          <cell r="CH523">
            <v>24270.94</v>
          </cell>
          <cell r="CI523">
            <v>5062.74</v>
          </cell>
        </row>
        <row r="524">
          <cell r="A524" t="str">
            <v>N01245</v>
          </cell>
          <cell r="B524" t="str">
            <v>桑梓楠</v>
          </cell>
          <cell r="C524" t="str">
            <v>DC</v>
          </cell>
          <cell r="D524" t="str">
            <v>妮维雅（上海）有限公司</v>
          </cell>
          <cell r="E524" t="str">
            <v>苏北省区</v>
          </cell>
          <cell r="F524" t="str">
            <v>苏北省区省销售经理</v>
          </cell>
          <cell r="G524" t="str">
            <v>18</v>
          </cell>
          <cell r="H524" t="str">
            <v>1211.005</v>
          </cell>
          <cell r="I524" t="str">
            <v>321002198402065515</v>
          </cell>
          <cell r="J524" t="str">
            <v>0</v>
          </cell>
          <cell r="K524" t="str">
            <v>DC</v>
          </cell>
          <cell r="L524">
            <v>40168</v>
          </cell>
          <cell r="N524" t="str">
            <v>招商银行上海虹桥支行</v>
          </cell>
          <cell r="O524" t="str">
            <v>6226091211113836</v>
          </cell>
          <cell r="P524" t="str">
            <v>桑梓楠</v>
          </cell>
          <cell r="Q524">
            <v>21</v>
          </cell>
          <cell r="R524">
            <v>21</v>
          </cell>
          <cell r="S524">
            <v>15594</v>
          </cell>
          <cell r="T524">
            <v>0</v>
          </cell>
          <cell r="U524">
            <v>0</v>
          </cell>
          <cell r="V524">
            <v>0.33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2799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693</v>
          </cell>
          <cell r="AS524">
            <v>0</v>
          </cell>
          <cell r="AT524">
            <v>0</v>
          </cell>
          <cell r="AU524">
            <v>0</v>
          </cell>
          <cell r="AV524">
            <v>693</v>
          </cell>
          <cell r="AW524">
            <v>0</v>
          </cell>
          <cell r="AX524">
            <v>0</v>
          </cell>
          <cell r="AY524">
            <v>23</v>
          </cell>
          <cell r="AZ524">
            <v>0</v>
          </cell>
          <cell r="BA524">
            <v>200</v>
          </cell>
          <cell r="BB524">
            <v>0</v>
          </cell>
          <cell r="BC524">
            <v>2799</v>
          </cell>
          <cell r="BD524">
            <v>0</v>
          </cell>
          <cell r="BE524">
            <v>0</v>
          </cell>
          <cell r="BF524">
            <v>19286</v>
          </cell>
          <cell r="BG524">
            <v>0</v>
          </cell>
          <cell r="BH524">
            <v>0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19286</v>
          </cell>
          <cell r="BW524">
            <v>0</v>
          </cell>
          <cell r="BX524">
            <v>0</v>
          </cell>
          <cell r="BY524">
            <v>19286</v>
          </cell>
          <cell r="BZ524">
            <v>0</v>
          </cell>
          <cell r="CA524">
            <v>0</v>
          </cell>
          <cell r="CB524">
            <v>0</v>
          </cell>
          <cell r="CC524">
            <v>3167</v>
          </cell>
          <cell r="CD524">
            <v>10</v>
          </cell>
          <cell r="CE524">
            <v>16109</v>
          </cell>
          <cell r="CF524">
            <v>16109</v>
          </cell>
          <cell r="CG524">
            <v>3500</v>
          </cell>
          <cell r="CH524">
            <v>12609</v>
          </cell>
          <cell r="CI524">
            <v>2147.25</v>
          </cell>
        </row>
        <row r="525">
          <cell r="A525" t="str">
            <v>N01261</v>
          </cell>
          <cell r="B525" t="str">
            <v>袁强 (Ricky Yuan)</v>
          </cell>
          <cell r="C525" t="str">
            <v>DC</v>
          </cell>
          <cell r="D525" t="str">
            <v>妮维雅（上海）有限公司</v>
          </cell>
          <cell r="E525" t="str">
            <v>苏北省区</v>
          </cell>
          <cell r="F525" t="str">
            <v>苏北省区地区销售代表</v>
          </cell>
          <cell r="G525" t="str">
            <v/>
          </cell>
          <cell r="H525" t="str">
            <v>1211.005</v>
          </cell>
          <cell r="I525" t="str">
            <v>321281198411155017</v>
          </cell>
          <cell r="J525" t="str">
            <v>0</v>
          </cell>
          <cell r="K525" t="str">
            <v>DC</v>
          </cell>
          <cell r="L525">
            <v>40217</v>
          </cell>
          <cell r="N525" t="str">
            <v>招商银行上海虹桥支行</v>
          </cell>
          <cell r="O525" t="str">
            <v>6226091211117886</v>
          </cell>
          <cell r="P525" t="str">
            <v>袁强</v>
          </cell>
          <cell r="Q525">
            <v>21</v>
          </cell>
          <cell r="R525">
            <v>21</v>
          </cell>
          <cell r="S525">
            <v>5220</v>
          </cell>
          <cell r="T525">
            <v>0</v>
          </cell>
          <cell r="U525">
            <v>0</v>
          </cell>
          <cell r="V525">
            <v>0.17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261</v>
          </cell>
          <cell r="AS525">
            <v>0</v>
          </cell>
          <cell r="AT525">
            <v>0</v>
          </cell>
          <cell r="AU525">
            <v>0</v>
          </cell>
          <cell r="AV525">
            <v>261</v>
          </cell>
          <cell r="AW525">
            <v>0</v>
          </cell>
          <cell r="AX525">
            <v>0</v>
          </cell>
          <cell r="AY525">
            <v>23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5481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5481</v>
          </cell>
          <cell r="BW525">
            <v>500</v>
          </cell>
          <cell r="BX525">
            <v>0</v>
          </cell>
          <cell r="BY525">
            <v>5981</v>
          </cell>
          <cell r="BZ525">
            <v>0</v>
          </cell>
          <cell r="CA525">
            <v>0</v>
          </cell>
          <cell r="CB525">
            <v>0</v>
          </cell>
          <cell r="CC525">
            <v>1516.03</v>
          </cell>
          <cell r="CD525">
            <v>5</v>
          </cell>
          <cell r="CE525">
            <v>4459.97</v>
          </cell>
          <cell r="CF525">
            <v>4459.97</v>
          </cell>
          <cell r="CG525">
            <v>3500</v>
          </cell>
          <cell r="CH525">
            <v>959.97</v>
          </cell>
          <cell r="CI525">
            <v>28.8</v>
          </cell>
        </row>
        <row r="526">
          <cell r="A526" t="str">
            <v>N01262</v>
          </cell>
          <cell r="B526" t="str">
            <v>王丹 (Isabella Wang)</v>
          </cell>
          <cell r="C526" t="str">
            <v>DC</v>
          </cell>
          <cell r="D526" t="str">
            <v>妮维雅（上海）有限公司</v>
          </cell>
          <cell r="E526" t="str">
            <v>重点客户部-欧尚/大润发</v>
          </cell>
          <cell r="F526" t="str">
            <v>重点客户销售主任-SC大润发</v>
          </cell>
          <cell r="G526" t="str">
            <v/>
          </cell>
          <cell r="H526" t="str">
            <v>3001</v>
          </cell>
          <cell r="I526" t="str">
            <v>110103198707260946</v>
          </cell>
          <cell r="J526" t="str">
            <v>0</v>
          </cell>
          <cell r="K526" t="str">
            <v>DC</v>
          </cell>
          <cell r="L526">
            <v>40219</v>
          </cell>
          <cell r="N526" t="str">
            <v>招商银行上海虹桥支行</v>
          </cell>
          <cell r="O526" t="str">
            <v>6226091211116045</v>
          </cell>
          <cell r="P526" t="str">
            <v>王丹</v>
          </cell>
          <cell r="Q526">
            <v>21</v>
          </cell>
          <cell r="R526">
            <v>21</v>
          </cell>
          <cell r="S526">
            <v>4510</v>
          </cell>
          <cell r="T526">
            <v>0</v>
          </cell>
          <cell r="U526">
            <v>0</v>
          </cell>
          <cell r="V526">
            <v>0.16669999999999999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2697.39</v>
          </cell>
          <cell r="AS526">
            <v>0</v>
          </cell>
          <cell r="AT526">
            <v>0</v>
          </cell>
          <cell r="AU526">
            <v>0</v>
          </cell>
          <cell r="AV526">
            <v>2697.39</v>
          </cell>
          <cell r="AW526">
            <v>0</v>
          </cell>
          <cell r="AX526">
            <v>0</v>
          </cell>
          <cell r="AY526">
            <v>23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7207.39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7207.39</v>
          </cell>
          <cell r="BW526">
            <v>0</v>
          </cell>
          <cell r="BX526">
            <v>0</v>
          </cell>
          <cell r="BY526">
            <v>7207.39</v>
          </cell>
          <cell r="BZ526">
            <v>0</v>
          </cell>
          <cell r="CA526">
            <v>0</v>
          </cell>
          <cell r="CB526">
            <v>0</v>
          </cell>
          <cell r="CC526">
            <v>1012.3</v>
          </cell>
          <cell r="CD526">
            <v>3</v>
          </cell>
          <cell r="CE526">
            <v>6192.09</v>
          </cell>
          <cell r="CF526">
            <v>6192.09</v>
          </cell>
          <cell r="CG526">
            <v>3500</v>
          </cell>
          <cell r="CH526">
            <v>2692.09</v>
          </cell>
          <cell r="CI526">
            <v>164.21</v>
          </cell>
        </row>
        <row r="527">
          <cell r="A527" t="str">
            <v>N01266</v>
          </cell>
          <cell r="B527" t="str">
            <v>田园 (Faith Tian)</v>
          </cell>
          <cell r="C527" t="str">
            <v>DC</v>
          </cell>
          <cell r="D527" t="str">
            <v>妮维雅（上海）有限公司</v>
          </cell>
          <cell r="E527" t="str">
            <v>零售管理部</v>
          </cell>
          <cell r="F527" t="str">
            <v>西区区域零售经理</v>
          </cell>
          <cell r="G527" t="str">
            <v>17</v>
          </cell>
          <cell r="H527" t="str">
            <v>1260</v>
          </cell>
          <cell r="I527" t="str">
            <v>510108198005172120</v>
          </cell>
          <cell r="J527" t="str">
            <v>0</v>
          </cell>
          <cell r="K527" t="str">
            <v>DC</v>
          </cell>
          <cell r="L527">
            <v>40238</v>
          </cell>
          <cell r="N527" t="str">
            <v>招商银行上海虹桥支行</v>
          </cell>
          <cell r="O527" t="str">
            <v>6226091211112416</v>
          </cell>
          <cell r="P527" t="str">
            <v>田园</v>
          </cell>
          <cell r="Q527">
            <v>21</v>
          </cell>
          <cell r="R527">
            <v>21</v>
          </cell>
          <cell r="S527">
            <v>13236</v>
          </cell>
          <cell r="T527">
            <v>0</v>
          </cell>
          <cell r="U527">
            <v>0</v>
          </cell>
          <cell r="V527">
            <v>0.23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4027.69</v>
          </cell>
          <cell r="AS527">
            <v>0</v>
          </cell>
          <cell r="AT527">
            <v>0</v>
          </cell>
          <cell r="AU527">
            <v>0</v>
          </cell>
          <cell r="AV527">
            <v>4027.69</v>
          </cell>
          <cell r="AW527">
            <v>0</v>
          </cell>
          <cell r="AX527">
            <v>0</v>
          </cell>
          <cell r="AY527">
            <v>23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17263.689999999999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17263.689999999999</v>
          </cell>
          <cell r="BW527">
            <v>0</v>
          </cell>
          <cell r="BX527">
            <v>0</v>
          </cell>
          <cell r="BY527">
            <v>17263.689999999999</v>
          </cell>
          <cell r="BZ527">
            <v>0</v>
          </cell>
          <cell r="CA527">
            <v>0</v>
          </cell>
          <cell r="CB527">
            <v>0</v>
          </cell>
          <cell r="CC527">
            <v>2674.31</v>
          </cell>
          <cell r="CD527">
            <v>7</v>
          </cell>
          <cell r="CE527">
            <v>14582.38</v>
          </cell>
          <cell r="CF527">
            <v>14582.38</v>
          </cell>
          <cell r="CG527">
            <v>3500</v>
          </cell>
          <cell r="CH527">
            <v>11082.38</v>
          </cell>
          <cell r="CI527">
            <v>1765.6</v>
          </cell>
        </row>
        <row r="528">
          <cell r="A528" t="str">
            <v>N01268</v>
          </cell>
          <cell r="B528" t="str">
            <v>陈上清</v>
          </cell>
          <cell r="C528" t="str">
            <v>SC</v>
          </cell>
          <cell r="D528" t="str">
            <v>妮维雅（上海）有限公司</v>
          </cell>
          <cell r="E528" t="str">
            <v>质量部</v>
          </cell>
          <cell r="F528" t="str">
            <v>IPC检验组长</v>
          </cell>
          <cell r="G528" t="str">
            <v/>
          </cell>
          <cell r="H528" t="str">
            <v>1510</v>
          </cell>
          <cell r="I528" t="str">
            <v>362203198010127911</v>
          </cell>
          <cell r="J528" t="str">
            <v>0</v>
          </cell>
          <cell r="K528" t="str">
            <v>SC</v>
          </cell>
          <cell r="L528">
            <v>40245</v>
          </cell>
          <cell r="N528" t="str">
            <v>招商银行上海虹桥支行</v>
          </cell>
          <cell r="O528" t="str">
            <v>6226091210864769</v>
          </cell>
          <cell r="P528" t="str">
            <v>陈上清</v>
          </cell>
          <cell r="Q528">
            <v>21</v>
          </cell>
          <cell r="R528">
            <v>21</v>
          </cell>
          <cell r="S528">
            <v>5093</v>
          </cell>
          <cell r="T528">
            <v>425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36</v>
          </cell>
          <cell r="AG528">
            <v>0</v>
          </cell>
          <cell r="AH528">
            <v>1580.59</v>
          </cell>
          <cell r="AI528">
            <v>0</v>
          </cell>
          <cell r="AJ528">
            <v>1580.59</v>
          </cell>
          <cell r="AK528">
            <v>4610.04</v>
          </cell>
          <cell r="AL528">
            <v>0</v>
          </cell>
          <cell r="AM528">
            <v>0</v>
          </cell>
          <cell r="AN528">
            <v>0</v>
          </cell>
          <cell r="AO528">
            <v>424</v>
          </cell>
          <cell r="AP528">
            <v>425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23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12132.63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12132.63</v>
          </cell>
          <cell r="BW528">
            <v>0</v>
          </cell>
          <cell r="BX528">
            <v>0</v>
          </cell>
          <cell r="BY528">
            <v>12132.63</v>
          </cell>
          <cell r="BZ528">
            <v>0</v>
          </cell>
          <cell r="CA528">
            <v>0</v>
          </cell>
          <cell r="CB528">
            <v>0</v>
          </cell>
          <cell r="CC528">
            <v>1268.4000000000001</v>
          </cell>
          <cell r="CD528">
            <v>5</v>
          </cell>
          <cell r="CE528">
            <v>10859.23</v>
          </cell>
          <cell r="CF528">
            <v>10859.23</v>
          </cell>
          <cell r="CG528">
            <v>3500</v>
          </cell>
          <cell r="CH528">
            <v>7359.23</v>
          </cell>
          <cell r="CI528">
            <v>916.85</v>
          </cell>
        </row>
        <row r="529">
          <cell r="A529" t="str">
            <v>N01275</v>
          </cell>
          <cell r="B529" t="str">
            <v>郭延景</v>
          </cell>
          <cell r="C529" t="str">
            <v>DC</v>
          </cell>
          <cell r="D529" t="str">
            <v>妮维雅（上海）有限公司</v>
          </cell>
          <cell r="E529" t="str">
            <v>鲁东省区</v>
          </cell>
          <cell r="F529" t="str">
            <v>鲁东省区地区销售主任</v>
          </cell>
          <cell r="G529" t="str">
            <v/>
          </cell>
          <cell r="H529" t="str">
            <v>1214.004</v>
          </cell>
          <cell r="I529" t="str">
            <v>370481198411151357</v>
          </cell>
          <cell r="J529" t="str">
            <v>0</v>
          </cell>
          <cell r="K529" t="str">
            <v>DC</v>
          </cell>
          <cell r="L529">
            <v>40269</v>
          </cell>
          <cell r="N529" t="str">
            <v>招商银行上海虹桥支行</v>
          </cell>
          <cell r="O529" t="str">
            <v>6226091211114081</v>
          </cell>
          <cell r="P529" t="str">
            <v>郭延景</v>
          </cell>
          <cell r="Q529">
            <v>21</v>
          </cell>
          <cell r="R529">
            <v>21</v>
          </cell>
          <cell r="S529">
            <v>6583</v>
          </cell>
          <cell r="T529">
            <v>0</v>
          </cell>
          <cell r="U529">
            <v>0</v>
          </cell>
          <cell r="V529">
            <v>0.17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1097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3109.81</v>
          </cell>
          <cell r="AS529">
            <v>0</v>
          </cell>
          <cell r="AT529">
            <v>0</v>
          </cell>
          <cell r="AU529">
            <v>0</v>
          </cell>
          <cell r="AV529">
            <v>3109.81</v>
          </cell>
          <cell r="AW529">
            <v>0</v>
          </cell>
          <cell r="AX529">
            <v>0</v>
          </cell>
          <cell r="AY529">
            <v>23</v>
          </cell>
          <cell r="AZ529">
            <v>0</v>
          </cell>
          <cell r="BA529">
            <v>0</v>
          </cell>
          <cell r="BB529">
            <v>0</v>
          </cell>
          <cell r="BC529">
            <v>1097</v>
          </cell>
          <cell r="BD529">
            <v>0</v>
          </cell>
          <cell r="BE529">
            <v>0</v>
          </cell>
          <cell r="BF529">
            <v>10789.81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10789.81</v>
          </cell>
          <cell r="BW529">
            <v>0</v>
          </cell>
          <cell r="BX529">
            <v>0</v>
          </cell>
          <cell r="BY529">
            <v>10789.81</v>
          </cell>
          <cell r="BZ529">
            <v>0</v>
          </cell>
          <cell r="CA529">
            <v>0</v>
          </cell>
          <cell r="CB529">
            <v>0</v>
          </cell>
          <cell r="CC529">
            <v>1677.74</v>
          </cell>
          <cell r="CD529">
            <v>5</v>
          </cell>
          <cell r="CE529">
            <v>9107.07</v>
          </cell>
          <cell r="CF529">
            <v>9107.07</v>
          </cell>
          <cell r="CG529">
            <v>3500</v>
          </cell>
          <cell r="CH529">
            <v>5607.07</v>
          </cell>
          <cell r="CI529">
            <v>566.41</v>
          </cell>
        </row>
        <row r="530">
          <cell r="A530" t="str">
            <v>N01276</v>
          </cell>
          <cell r="B530" t="str">
            <v>吕春兰</v>
          </cell>
          <cell r="C530" t="str">
            <v>DC</v>
          </cell>
          <cell r="D530" t="str">
            <v>妮维雅（上海）有限公司</v>
          </cell>
          <cell r="E530" t="str">
            <v>苏北省区</v>
          </cell>
          <cell r="F530" t="str">
            <v>苏北省区地区销售主任</v>
          </cell>
          <cell r="G530" t="str">
            <v/>
          </cell>
          <cell r="H530" t="str">
            <v>1211.005</v>
          </cell>
          <cell r="I530" t="str">
            <v>320981198403120022</v>
          </cell>
          <cell r="J530" t="str">
            <v>0</v>
          </cell>
          <cell r="K530" t="str">
            <v>DC</v>
          </cell>
          <cell r="L530">
            <v>40269</v>
          </cell>
          <cell r="N530" t="str">
            <v>招商银行上海虹桥支行</v>
          </cell>
          <cell r="O530" t="str">
            <v>6226091211118629</v>
          </cell>
          <cell r="P530" t="str">
            <v>吕春兰</v>
          </cell>
          <cell r="Q530">
            <v>21</v>
          </cell>
          <cell r="R530">
            <v>21</v>
          </cell>
          <cell r="S530">
            <v>5715</v>
          </cell>
          <cell r="T530">
            <v>0</v>
          </cell>
          <cell r="U530">
            <v>0</v>
          </cell>
          <cell r="V530">
            <v>0.17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571.4</v>
          </cell>
          <cell r="AS530">
            <v>0</v>
          </cell>
          <cell r="AT530">
            <v>0</v>
          </cell>
          <cell r="AU530">
            <v>0</v>
          </cell>
          <cell r="AV530">
            <v>571.4</v>
          </cell>
          <cell r="AW530">
            <v>0</v>
          </cell>
          <cell r="AX530">
            <v>0</v>
          </cell>
          <cell r="AY530">
            <v>23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6286.4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6286.4</v>
          </cell>
          <cell r="BW530">
            <v>0</v>
          </cell>
          <cell r="BX530">
            <v>0</v>
          </cell>
          <cell r="BY530">
            <v>6286.4</v>
          </cell>
          <cell r="BZ530">
            <v>0</v>
          </cell>
          <cell r="CA530">
            <v>0</v>
          </cell>
          <cell r="CB530">
            <v>0</v>
          </cell>
          <cell r="CC530">
            <v>1885.7</v>
          </cell>
          <cell r="CD530">
            <v>5</v>
          </cell>
          <cell r="CE530">
            <v>4395.7</v>
          </cell>
          <cell r="CF530">
            <v>4395.7</v>
          </cell>
          <cell r="CG530">
            <v>3500</v>
          </cell>
          <cell r="CH530">
            <v>895.7</v>
          </cell>
          <cell r="CI530">
            <v>26.87</v>
          </cell>
        </row>
        <row r="531">
          <cell r="A531" t="str">
            <v>N01279</v>
          </cell>
          <cell r="B531" t="str">
            <v>刘沂</v>
          </cell>
          <cell r="C531" t="str">
            <v>DC</v>
          </cell>
          <cell r="D531" t="str">
            <v>妮维雅（上海）有限公司</v>
          </cell>
          <cell r="E531" t="str">
            <v>浙江省区</v>
          </cell>
          <cell r="F531" t="str">
            <v>浙江省区销售主任</v>
          </cell>
          <cell r="G531" t="str">
            <v/>
          </cell>
          <cell r="H531" t="str">
            <v>1211.003</v>
          </cell>
          <cell r="I531" t="str">
            <v>331082198209240274</v>
          </cell>
          <cell r="J531" t="str">
            <v>0</v>
          </cell>
          <cell r="K531" t="str">
            <v>DC</v>
          </cell>
          <cell r="L531">
            <v>40269</v>
          </cell>
          <cell r="N531" t="str">
            <v>招商银行上海虹桥支行</v>
          </cell>
          <cell r="O531" t="str">
            <v>6226091211113117</v>
          </cell>
          <cell r="P531" t="str">
            <v>刘沂</v>
          </cell>
          <cell r="Q531">
            <v>21</v>
          </cell>
          <cell r="R531">
            <v>21</v>
          </cell>
          <cell r="S531">
            <v>5219</v>
          </cell>
          <cell r="T531">
            <v>0</v>
          </cell>
          <cell r="U531">
            <v>0</v>
          </cell>
          <cell r="V531">
            <v>0.17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2440.96</v>
          </cell>
          <cell r="AS531">
            <v>0</v>
          </cell>
          <cell r="AT531">
            <v>0</v>
          </cell>
          <cell r="AU531">
            <v>0</v>
          </cell>
          <cell r="AV531">
            <v>2440.96</v>
          </cell>
          <cell r="AW531">
            <v>0</v>
          </cell>
          <cell r="AX531">
            <v>0</v>
          </cell>
          <cell r="AY531">
            <v>23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E531">
            <v>0</v>
          </cell>
          <cell r="BF531">
            <v>7659.96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7659.96</v>
          </cell>
          <cell r="BW531">
            <v>0</v>
          </cell>
          <cell r="BX531">
            <v>0</v>
          </cell>
          <cell r="BY531">
            <v>7659.96</v>
          </cell>
          <cell r="BZ531">
            <v>0</v>
          </cell>
          <cell r="CA531">
            <v>0</v>
          </cell>
          <cell r="CB531">
            <v>0</v>
          </cell>
          <cell r="CC531">
            <v>1737.96</v>
          </cell>
          <cell r="CD531">
            <v>5</v>
          </cell>
          <cell r="CE531">
            <v>5917</v>
          </cell>
          <cell r="CF531">
            <v>5917</v>
          </cell>
          <cell r="CG531">
            <v>3500</v>
          </cell>
          <cell r="CH531">
            <v>2417</v>
          </cell>
          <cell r="CI531">
            <v>136.69999999999999</v>
          </cell>
        </row>
        <row r="532">
          <cell r="A532" t="str">
            <v>N01280</v>
          </cell>
          <cell r="B532" t="str">
            <v>刘磊</v>
          </cell>
          <cell r="C532" t="str">
            <v>DC</v>
          </cell>
          <cell r="D532" t="str">
            <v>妮维雅（上海）有限公司</v>
          </cell>
          <cell r="E532" t="str">
            <v>鲁西省区</v>
          </cell>
          <cell r="F532" t="str">
            <v>鲁西省区销售主任</v>
          </cell>
          <cell r="G532" t="str">
            <v/>
          </cell>
          <cell r="H532" t="str">
            <v>1214.006</v>
          </cell>
          <cell r="I532" t="str">
            <v>371522198507255114</v>
          </cell>
          <cell r="J532" t="str">
            <v>0</v>
          </cell>
          <cell r="K532" t="str">
            <v>DC</v>
          </cell>
          <cell r="L532">
            <v>40269</v>
          </cell>
          <cell r="M532">
            <v>42247</v>
          </cell>
          <cell r="N532" t="str">
            <v>招商银行上海虹桥支行</v>
          </cell>
          <cell r="O532" t="str">
            <v>6226091211113406</v>
          </cell>
          <cell r="P532" t="str">
            <v>刘磊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0.17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2669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1042.8</v>
          </cell>
          <cell r="AS532">
            <v>0</v>
          </cell>
          <cell r="AT532">
            <v>0</v>
          </cell>
          <cell r="AU532">
            <v>0</v>
          </cell>
          <cell r="AV532">
            <v>1042.8</v>
          </cell>
          <cell r="AW532">
            <v>0</v>
          </cell>
          <cell r="AX532">
            <v>0</v>
          </cell>
          <cell r="AY532">
            <v>23</v>
          </cell>
          <cell r="AZ532">
            <v>0</v>
          </cell>
          <cell r="BA532">
            <v>1800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2842.8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2842.8</v>
          </cell>
          <cell r="BW532">
            <v>0</v>
          </cell>
          <cell r="BX532">
            <v>0</v>
          </cell>
          <cell r="BY532">
            <v>2842.8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2842.8</v>
          </cell>
          <cell r="CF532">
            <v>2842.8</v>
          </cell>
          <cell r="CG532">
            <v>3500</v>
          </cell>
          <cell r="CH532">
            <v>0</v>
          </cell>
          <cell r="CI532">
            <v>0</v>
          </cell>
        </row>
        <row r="533">
          <cell r="A533" t="str">
            <v>N01281</v>
          </cell>
          <cell r="B533" t="str">
            <v>周长政</v>
          </cell>
          <cell r="C533" t="str">
            <v>DC</v>
          </cell>
          <cell r="D533" t="str">
            <v>妮维雅（上海）有限公司</v>
          </cell>
          <cell r="E533" t="str">
            <v>鲁东省区</v>
          </cell>
          <cell r="F533" t="str">
            <v>鲁东省区地区销售主任</v>
          </cell>
          <cell r="G533" t="str">
            <v/>
          </cell>
          <cell r="H533" t="str">
            <v>1214.004</v>
          </cell>
          <cell r="I533" t="str">
            <v>37083219820420561X</v>
          </cell>
          <cell r="J533" t="str">
            <v>0</v>
          </cell>
          <cell r="K533" t="str">
            <v>DC</v>
          </cell>
          <cell r="L533">
            <v>40269</v>
          </cell>
          <cell r="N533" t="str">
            <v>招商银行上海虹桥支行</v>
          </cell>
          <cell r="O533" t="str">
            <v>6226091211113661</v>
          </cell>
          <cell r="P533" t="str">
            <v>周长政</v>
          </cell>
          <cell r="Q533">
            <v>21</v>
          </cell>
          <cell r="R533">
            <v>21</v>
          </cell>
          <cell r="S533">
            <v>6442</v>
          </cell>
          <cell r="T533">
            <v>0</v>
          </cell>
          <cell r="U533">
            <v>0</v>
          </cell>
          <cell r="V533">
            <v>0.17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1074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644.20000000000005</v>
          </cell>
          <cell r="AS533">
            <v>0</v>
          </cell>
          <cell r="AT533">
            <v>0</v>
          </cell>
          <cell r="AU533">
            <v>0</v>
          </cell>
          <cell r="AV533">
            <v>644.20000000000005</v>
          </cell>
          <cell r="AW533">
            <v>0</v>
          </cell>
          <cell r="AX533">
            <v>0</v>
          </cell>
          <cell r="AY533">
            <v>23</v>
          </cell>
          <cell r="AZ533">
            <v>0</v>
          </cell>
          <cell r="BA533">
            <v>0</v>
          </cell>
          <cell r="BB533">
            <v>0</v>
          </cell>
          <cell r="BC533">
            <v>1074</v>
          </cell>
          <cell r="BD533">
            <v>0</v>
          </cell>
          <cell r="BE533">
            <v>0</v>
          </cell>
          <cell r="BF533">
            <v>8160.2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8160.2</v>
          </cell>
          <cell r="BW533">
            <v>0</v>
          </cell>
          <cell r="BX533">
            <v>0</v>
          </cell>
          <cell r="BY533">
            <v>8160.2</v>
          </cell>
          <cell r="BZ533">
            <v>0</v>
          </cell>
          <cell r="CA533">
            <v>0</v>
          </cell>
          <cell r="CB533">
            <v>0</v>
          </cell>
          <cell r="CC533">
            <v>1753.33</v>
          </cell>
          <cell r="CD533">
            <v>5</v>
          </cell>
          <cell r="CE533">
            <v>6401.87</v>
          </cell>
          <cell r="CF533">
            <v>6401.87</v>
          </cell>
          <cell r="CG533">
            <v>3500</v>
          </cell>
          <cell r="CH533">
            <v>2901.87</v>
          </cell>
          <cell r="CI533">
            <v>185.19</v>
          </cell>
        </row>
        <row r="534">
          <cell r="A534" t="str">
            <v>N01288</v>
          </cell>
          <cell r="B534" t="str">
            <v>任祖延 (Gregory YAM)</v>
          </cell>
          <cell r="C534" t="str">
            <v>RGN</v>
          </cell>
          <cell r="D534" t="str">
            <v>妮维雅（上海）有限公司</v>
          </cell>
          <cell r="E534" t="str">
            <v>Body&amp;APM</v>
          </cell>
          <cell r="F534" t="str">
            <v>Reg.Marketing Mgr.-Body&amp;APM</v>
          </cell>
          <cell r="G534" t="str">
            <v>19</v>
          </cell>
          <cell r="H534" t="str">
            <v>9002.004</v>
          </cell>
          <cell r="I534" t="str">
            <v>H0083922600</v>
          </cell>
          <cell r="J534" t="str">
            <v>2</v>
          </cell>
          <cell r="K534" t="str">
            <v>REGIONAL</v>
          </cell>
          <cell r="L534">
            <v>40269</v>
          </cell>
          <cell r="N534" t="str">
            <v>招商银行上海虹桥支行</v>
          </cell>
          <cell r="O534" t="str">
            <v>6226091211115898</v>
          </cell>
          <cell r="P534" t="str">
            <v>任祖延</v>
          </cell>
          <cell r="Q534">
            <v>21</v>
          </cell>
          <cell r="R534">
            <v>21</v>
          </cell>
          <cell r="S534">
            <v>64671.27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2716.08</v>
          </cell>
          <cell r="Z534">
            <v>3732.41</v>
          </cell>
          <cell r="AA534">
            <v>0</v>
          </cell>
          <cell r="AB534">
            <v>0</v>
          </cell>
          <cell r="AC534">
            <v>0</v>
          </cell>
          <cell r="AD534">
            <v>7.633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23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64671.27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64671.27</v>
          </cell>
          <cell r="BW534">
            <v>0</v>
          </cell>
          <cell r="BX534">
            <v>0</v>
          </cell>
          <cell r="BY534">
            <v>64671.27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64671.27</v>
          </cell>
          <cell r="CF534">
            <v>64671.27</v>
          </cell>
          <cell r="CG534">
            <v>4800</v>
          </cell>
          <cell r="CH534">
            <v>59871.27</v>
          </cell>
          <cell r="CI534">
            <v>15449.94</v>
          </cell>
        </row>
        <row r="535">
          <cell r="A535" t="str">
            <v>N01289</v>
          </cell>
          <cell r="B535" t="str">
            <v>包仕民 (Bossmin Bao)</v>
          </cell>
          <cell r="C535" t="str">
            <v>DC</v>
          </cell>
          <cell r="D535" t="str">
            <v>妮维雅（上海）有限公司</v>
          </cell>
          <cell r="E535" t="str">
            <v>浙江省区</v>
          </cell>
          <cell r="F535" t="str">
            <v>浙江省区地区销售经理</v>
          </cell>
          <cell r="G535" t="str">
            <v/>
          </cell>
          <cell r="H535" t="str">
            <v>1211.003</v>
          </cell>
          <cell r="I535" t="str">
            <v>342501198601218655</v>
          </cell>
          <cell r="J535" t="str">
            <v>0</v>
          </cell>
          <cell r="K535" t="str">
            <v>DC</v>
          </cell>
          <cell r="L535">
            <v>40284</v>
          </cell>
          <cell r="N535" t="str">
            <v>招商银行上海虹桥支行</v>
          </cell>
          <cell r="O535" t="str">
            <v>6226091211116656</v>
          </cell>
          <cell r="P535" t="str">
            <v>包仕民</v>
          </cell>
          <cell r="Q535">
            <v>21</v>
          </cell>
          <cell r="R535">
            <v>21</v>
          </cell>
          <cell r="S535">
            <v>8259</v>
          </cell>
          <cell r="T535">
            <v>0</v>
          </cell>
          <cell r="U535">
            <v>0</v>
          </cell>
          <cell r="V535">
            <v>0.16669999999999999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1376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3863.05</v>
          </cell>
          <cell r="AS535">
            <v>0</v>
          </cell>
          <cell r="AT535">
            <v>0</v>
          </cell>
          <cell r="AU535">
            <v>0</v>
          </cell>
          <cell r="AV535">
            <v>3863.05</v>
          </cell>
          <cell r="AW535">
            <v>0</v>
          </cell>
          <cell r="AX535">
            <v>0</v>
          </cell>
          <cell r="AY535">
            <v>23</v>
          </cell>
          <cell r="AZ535">
            <v>0</v>
          </cell>
          <cell r="BA535">
            <v>0</v>
          </cell>
          <cell r="BB535">
            <v>0</v>
          </cell>
          <cell r="BC535">
            <v>1376</v>
          </cell>
          <cell r="BD535">
            <v>0</v>
          </cell>
          <cell r="BE535">
            <v>0</v>
          </cell>
          <cell r="BF535">
            <v>13498.05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13498.05</v>
          </cell>
          <cell r="BW535">
            <v>1000</v>
          </cell>
          <cell r="BX535">
            <v>0</v>
          </cell>
          <cell r="BY535">
            <v>14498.05</v>
          </cell>
          <cell r="BZ535">
            <v>0</v>
          </cell>
          <cell r="CA535">
            <v>0</v>
          </cell>
          <cell r="CB535">
            <v>0</v>
          </cell>
          <cell r="CC535">
            <v>2069.6999999999998</v>
          </cell>
          <cell r="CD535">
            <v>5</v>
          </cell>
          <cell r="CE535">
            <v>12423.35</v>
          </cell>
          <cell r="CF535">
            <v>12423.35</v>
          </cell>
          <cell r="CG535">
            <v>3500</v>
          </cell>
          <cell r="CH535">
            <v>8923.35</v>
          </cell>
          <cell r="CI535">
            <v>1229.67</v>
          </cell>
        </row>
        <row r="536">
          <cell r="A536" t="str">
            <v>N01293</v>
          </cell>
          <cell r="B536" t="str">
            <v>陈姗丹 (Fish Chen)</v>
          </cell>
          <cell r="C536" t="str">
            <v>DC</v>
          </cell>
          <cell r="D536" t="str">
            <v>妮维雅（上海）有限公司</v>
          </cell>
          <cell r="E536" t="str">
            <v>护肤财会部</v>
          </cell>
          <cell r="F536" t="str">
            <v>财务报告主管</v>
          </cell>
          <cell r="G536" t="str">
            <v>16</v>
          </cell>
          <cell r="H536" t="str">
            <v>9221</v>
          </cell>
          <cell r="I536" t="str">
            <v>310115198512193627</v>
          </cell>
          <cell r="J536" t="str">
            <v>0</v>
          </cell>
          <cell r="K536" t="str">
            <v>DC</v>
          </cell>
          <cell r="L536">
            <v>40303</v>
          </cell>
          <cell r="N536" t="str">
            <v>招商银行上海虹桥支行</v>
          </cell>
          <cell r="O536" t="str">
            <v>6226091211114909</v>
          </cell>
          <cell r="P536" t="str">
            <v>陈姗丹</v>
          </cell>
          <cell r="Q536">
            <v>21</v>
          </cell>
          <cell r="R536">
            <v>21</v>
          </cell>
          <cell r="S536">
            <v>11346</v>
          </cell>
          <cell r="T536">
            <v>0</v>
          </cell>
          <cell r="U536">
            <v>0</v>
          </cell>
          <cell r="V536">
            <v>0.12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23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11346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13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11346</v>
          </cell>
          <cell r="BW536">
            <v>0</v>
          </cell>
          <cell r="BX536">
            <v>0</v>
          </cell>
          <cell r="BY536">
            <v>11346</v>
          </cell>
          <cell r="BZ536">
            <v>0</v>
          </cell>
          <cell r="CA536">
            <v>0</v>
          </cell>
          <cell r="CB536">
            <v>0</v>
          </cell>
          <cell r="CC536">
            <v>2057.5</v>
          </cell>
          <cell r="CD536">
            <v>7</v>
          </cell>
          <cell r="CE536">
            <v>9281.5</v>
          </cell>
          <cell r="CF536">
            <v>9281.5</v>
          </cell>
          <cell r="CG536">
            <v>3500</v>
          </cell>
          <cell r="CH536">
            <v>5781.5</v>
          </cell>
          <cell r="CI536">
            <v>601.29999999999995</v>
          </cell>
        </row>
        <row r="537">
          <cell r="A537" t="str">
            <v>N01298</v>
          </cell>
          <cell r="B537" t="str">
            <v>石明刚 (Frank Shi)</v>
          </cell>
          <cell r="C537" t="str">
            <v>OTH1</v>
          </cell>
          <cell r="D537" t="str">
            <v>妮维雅（上海）有限公司</v>
          </cell>
          <cell r="E537" t="str">
            <v>上海制造部</v>
          </cell>
          <cell r="F537" t="str">
            <v>上海制造总监</v>
          </cell>
          <cell r="G537" t="str">
            <v>20</v>
          </cell>
          <cell r="H537" t="str">
            <v>1550</v>
          </cell>
          <cell r="I537" t="str">
            <v>372321197511270252</v>
          </cell>
          <cell r="J537" t="str">
            <v>0</v>
          </cell>
          <cell r="K537" t="str">
            <v>OTHERS总监以外</v>
          </cell>
          <cell r="L537">
            <v>40322</v>
          </cell>
          <cell r="N537" t="str">
            <v>招商银行上海虹桥支行</v>
          </cell>
          <cell r="O537" t="str">
            <v>6226091210864629</v>
          </cell>
          <cell r="P537" t="str">
            <v>石明刚</v>
          </cell>
          <cell r="Q537">
            <v>21</v>
          </cell>
          <cell r="R537">
            <v>21</v>
          </cell>
          <cell r="S537">
            <v>80569.08</v>
          </cell>
          <cell r="T537">
            <v>0</v>
          </cell>
          <cell r="U537">
            <v>0</v>
          </cell>
          <cell r="V537">
            <v>0.25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23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80569.08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80569.08</v>
          </cell>
          <cell r="BW537">
            <v>0</v>
          </cell>
          <cell r="BX537">
            <v>0</v>
          </cell>
          <cell r="BY537">
            <v>80569.08</v>
          </cell>
          <cell r="BZ537">
            <v>0</v>
          </cell>
          <cell r="CA537">
            <v>0</v>
          </cell>
          <cell r="CB537">
            <v>0</v>
          </cell>
          <cell r="CC537">
            <v>2862.2</v>
          </cell>
          <cell r="CD537">
            <v>10</v>
          </cell>
          <cell r="CE537">
            <v>77696.88</v>
          </cell>
          <cell r="CF537">
            <v>77696.88</v>
          </cell>
          <cell r="CG537">
            <v>3500</v>
          </cell>
          <cell r="CH537">
            <v>74196.88</v>
          </cell>
          <cell r="CI537">
            <v>20463.91</v>
          </cell>
        </row>
        <row r="538">
          <cell r="A538" t="str">
            <v>N01302</v>
          </cell>
          <cell r="B538" t="str">
            <v>魏贞胜</v>
          </cell>
          <cell r="C538" t="str">
            <v>DC</v>
          </cell>
          <cell r="D538" t="str">
            <v>妮维雅（上海）有限公司</v>
          </cell>
          <cell r="E538" t="str">
            <v>苏南省区</v>
          </cell>
          <cell r="F538" t="str">
            <v>苏南省区销售主任</v>
          </cell>
          <cell r="G538" t="str">
            <v/>
          </cell>
          <cell r="H538" t="str">
            <v>1211.002</v>
          </cell>
          <cell r="I538" t="str">
            <v>371203198110067718</v>
          </cell>
          <cell r="J538" t="str">
            <v>0</v>
          </cell>
          <cell r="K538" t="str">
            <v>DC</v>
          </cell>
          <cell r="L538">
            <v>40308</v>
          </cell>
          <cell r="N538" t="str">
            <v>招商银行上海虹桥支行</v>
          </cell>
          <cell r="O538" t="str">
            <v>6226091211117761</v>
          </cell>
          <cell r="P538" t="str">
            <v>魏贞胜</v>
          </cell>
          <cell r="Q538">
            <v>21</v>
          </cell>
          <cell r="R538">
            <v>21</v>
          </cell>
          <cell r="S538">
            <v>5729</v>
          </cell>
          <cell r="T538">
            <v>0</v>
          </cell>
          <cell r="U538">
            <v>0</v>
          </cell>
          <cell r="V538">
            <v>0.17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2699.29</v>
          </cell>
          <cell r="AS538">
            <v>0</v>
          </cell>
          <cell r="AT538">
            <v>0</v>
          </cell>
          <cell r="AU538">
            <v>0</v>
          </cell>
          <cell r="AV538">
            <v>2699.29</v>
          </cell>
          <cell r="AW538">
            <v>0</v>
          </cell>
          <cell r="AX538">
            <v>0</v>
          </cell>
          <cell r="AY538">
            <v>23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8428.2900000000009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8428.2900000000009</v>
          </cell>
          <cell r="BW538">
            <v>0</v>
          </cell>
          <cell r="BX538">
            <v>0</v>
          </cell>
          <cell r="BY538">
            <v>8428.2900000000009</v>
          </cell>
          <cell r="BZ538">
            <v>0</v>
          </cell>
          <cell r="CA538">
            <v>0</v>
          </cell>
          <cell r="CB538">
            <v>0</v>
          </cell>
          <cell r="CC538">
            <v>1560.84</v>
          </cell>
          <cell r="CD538">
            <v>5</v>
          </cell>
          <cell r="CE538">
            <v>6862.45</v>
          </cell>
          <cell r="CF538">
            <v>6862.45</v>
          </cell>
          <cell r="CG538">
            <v>3500</v>
          </cell>
          <cell r="CH538">
            <v>3362.45</v>
          </cell>
          <cell r="CI538">
            <v>231.25</v>
          </cell>
        </row>
        <row r="539">
          <cell r="A539" t="str">
            <v>N01305</v>
          </cell>
          <cell r="B539" t="str">
            <v>雷霆 (Ketin Lei)</v>
          </cell>
          <cell r="C539" t="str">
            <v>DC</v>
          </cell>
          <cell r="D539" t="str">
            <v>妮维雅（上海）有限公司</v>
          </cell>
          <cell r="E539" t="str">
            <v>法政事务部</v>
          </cell>
          <cell r="F539" t="str">
            <v>法律事务总负责人</v>
          </cell>
          <cell r="G539" t="str">
            <v>10</v>
          </cell>
          <cell r="H539" t="str">
            <v>9240</v>
          </cell>
          <cell r="I539" t="str">
            <v>310110197912274630</v>
          </cell>
          <cell r="J539" t="str">
            <v>0</v>
          </cell>
          <cell r="K539" t="str">
            <v>DC</v>
          </cell>
          <cell r="L539">
            <v>40308</v>
          </cell>
          <cell r="N539" t="str">
            <v>招商银行上海虹桥支行</v>
          </cell>
          <cell r="O539" t="str">
            <v>6226091211115195</v>
          </cell>
          <cell r="P539" t="str">
            <v>雷霆</v>
          </cell>
          <cell r="Q539">
            <v>21</v>
          </cell>
          <cell r="R539">
            <v>21</v>
          </cell>
          <cell r="S539">
            <v>61030</v>
          </cell>
          <cell r="T539">
            <v>0</v>
          </cell>
          <cell r="U539">
            <v>0</v>
          </cell>
          <cell r="V539">
            <v>0.25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23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61030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61030</v>
          </cell>
          <cell r="BW539">
            <v>-3400</v>
          </cell>
          <cell r="BX539">
            <v>0</v>
          </cell>
          <cell r="BY539">
            <v>57630</v>
          </cell>
          <cell r="BZ539">
            <v>0</v>
          </cell>
          <cell r="CA539">
            <v>0</v>
          </cell>
          <cell r="CB539">
            <v>0</v>
          </cell>
          <cell r="CC539">
            <v>2862.2</v>
          </cell>
          <cell r="CD539">
            <v>10</v>
          </cell>
          <cell r="CE539">
            <v>54757.8</v>
          </cell>
          <cell r="CF539">
            <v>54757.8</v>
          </cell>
          <cell r="CG539">
            <v>3500</v>
          </cell>
          <cell r="CH539">
            <v>51257.8</v>
          </cell>
          <cell r="CI539">
            <v>12622.34</v>
          </cell>
        </row>
        <row r="540">
          <cell r="A540" t="str">
            <v>N01308</v>
          </cell>
          <cell r="B540" t="str">
            <v>陶晔晔</v>
          </cell>
          <cell r="C540" t="str">
            <v>SC</v>
          </cell>
          <cell r="D540" t="str">
            <v>妮维雅（上海）有限公司</v>
          </cell>
          <cell r="E540" t="str">
            <v>质量部</v>
          </cell>
          <cell r="F540" t="str">
            <v>质量控制分析师</v>
          </cell>
          <cell r="G540" t="str">
            <v>10</v>
          </cell>
          <cell r="H540" t="str">
            <v>1555</v>
          </cell>
          <cell r="I540" t="str">
            <v>310105197509010845</v>
          </cell>
          <cell r="J540" t="str">
            <v>0</v>
          </cell>
          <cell r="K540" t="str">
            <v>SC</v>
          </cell>
          <cell r="L540">
            <v>40303</v>
          </cell>
          <cell r="N540" t="str">
            <v>招商银行上海虹桥支行</v>
          </cell>
          <cell r="O540" t="str">
            <v>6226091210864777</v>
          </cell>
          <cell r="P540" t="str">
            <v>陶晔晔</v>
          </cell>
          <cell r="Q540">
            <v>21</v>
          </cell>
          <cell r="R540">
            <v>21</v>
          </cell>
          <cell r="S540">
            <v>8524</v>
          </cell>
          <cell r="T540">
            <v>0</v>
          </cell>
          <cell r="U540">
            <v>0</v>
          </cell>
          <cell r="V540">
            <v>0.12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23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F540">
            <v>8524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8524</v>
          </cell>
          <cell r="BW540">
            <v>0</v>
          </cell>
          <cell r="BX540">
            <v>0</v>
          </cell>
          <cell r="BY540">
            <v>8524</v>
          </cell>
          <cell r="BZ540">
            <v>0</v>
          </cell>
          <cell r="CA540">
            <v>0</v>
          </cell>
          <cell r="CB540">
            <v>0</v>
          </cell>
          <cell r="CC540">
            <v>1563.2</v>
          </cell>
          <cell r="CD540">
            <v>5</v>
          </cell>
          <cell r="CE540">
            <v>6955.8</v>
          </cell>
          <cell r="CF540">
            <v>6955.8</v>
          </cell>
          <cell r="CG540">
            <v>3500</v>
          </cell>
          <cell r="CH540">
            <v>3455.8</v>
          </cell>
          <cell r="CI540">
            <v>240.58</v>
          </cell>
        </row>
        <row r="541">
          <cell r="A541" t="str">
            <v>N01309</v>
          </cell>
          <cell r="B541" t="str">
            <v>王莉 (Yuki Wang)</v>
          </cell>
          <cell r="C541" t="str">
            <v>SC</v>
          </cell>
          <cell r="D541" t="str">
            <v>妮维雅（上海）有限公司</v>
          </cell>
          <cell r="E541" t="str">
            <v>上海制造部物料管理部</v>
          </cell>
          <cell r="F541" t="str">
            <v>上海工厂物料计划员</v>
          </cell>
          <cell r="G541" t="str">
            <v/>
          </cell>
          <cell r="H541" t="str">
            <v>1590</v>
          </cell>
          <cell r="I541" t="str">
            <v>310229198710281621</v>
          </cell>
          <cell r="J541" t="str">
            <v>0</v>
          </cell>
          <cell r="K541" t="str">
            <v>SC</v>
          </cell>
          <cell r="L541">
            <v>40299</v>
          </cell>
          <cell r="N541" t="str">
            <v>招商银行上海虹桥支行</v>
          </cell>
          <cell r="O541" t="str">
            <v>6226091210863456</v>
          </cell>
          <cell r="P541" t="str">
            <v>王莉</v>
          </cell>
          <cell r="Q541">
            <v>21</v>
          </cell>
          <cell r="R541">
            <v>21</v>
          </cell>
          <cell r="S541">
            <v>8125</v>
          </cell>
          <cell r="T541">
            <v>0</v>
          </cell>
          <cell r="U541">
            <v>0</v>
          </cell>
          <cell r="V541">
            <v>0.12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23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8125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8125</v>
          </cell>
          <cell r="BW541">
            <v>0</v>
          </cell>
          <cell r="BX541">
            <v>0</v>
          </cell>
          <cell r="BY541">
            <v>8125</v>
          </cell>
          <cell r="BZ541">
            <v>0</v>
          </cell>
          <cell r="CA541">
            <v>0</v>
          </cell>
          <cell r="CB541">
            <v>0</v>
          </cell>
          <cell r="CC541">
            <v>1410.8</v>
          </cell>
          <cell r="CD541">
            <v>5</v>
          </cell>
          <cell r="CE541">
            <v>6709.2</v>
          </cell>
          <cell r="CF541">
            <v>6709.2</v>
          </cell>
          <cell r="CG541">
            <v>3500</v>
          </cell>
          <cell r="CH541">
            <v>3209.2</v>
          </cell>
          <cell r="CI541">
            <v>215.92</v>
          </cell>
        </row>
        <row r="542">
          <cell r="A542" t="str">
            <v>N01321</v>
          </cell>
          <cell r="B542" t="str">
            <v>曹栋伟</v>
          </cell>
          <cell r="C542" t="str">
            <v>DC</v>
          </cell>
          <cell r="D542" t="str">
            <v>妮维雅（上海）有限公司</v>
          </cell>
          <cell r="E542" t="str">
            <v>陕宁省区</v>
          </cell>
          <cell r="F542" t="str">
            <v>陕宁省区销售代表</v>
          </cell>
          <cell r="G542" t="str">
            <v>10</v>
          </cell>
          <cell r="H542" t="str">
            <v>1215.005</v>
          </cell>
          <cell r="I542" t="str">
            <v>370683198011035211</v>
          </cell>
          <cell r="J542" t="str">
            <v>0</v>
          </cell>
          <cell r="K542" t="str">
            <v>DC</v>
          </cell>
          <cell r="L542">
            <v>40339</v>
          </cell>
          <cell r="N542" t="str">
            <v>招商银行上海虹桥支行</v>
          </cell>
          <cell r="O542" t="str">
            <v>6226091211118389</v>
          </cell>
          <cell r="P542" t="str">
            <v>曹栋伟</v>
          </cell>
          <cell r="Q542">
            <v>21</v>
          </cell>
          <cell r="R542">
            <v>21</v>
          </cell>
          <cell r="S542">
            <v>4700</v>
          </cell>
          <cell r="T542">
            <v>0</v>
          </cell>
          <cell r="U542">
            <v>0</v>
          </cell>
          <cell r="V542">
            <v>0.17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2170.5100000000002</v>
          </cell>
          <cell r="AS542">
            <v>0</v>
          </cell>
          <cell r="AT542">
            <v>0</v>
          </cell>
          <cell r="AU542">
            <v>0</v>
          </cell>
          <cell r="AV542">
            <v>2170.5100000000002</v>
          </cell>
          <cell r="AW542">
            <v>0</v>
          </cell>
          <cell r="AX542">
            <v>0</v>
          </cell>
          <cell r="AY542">
            <v>23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6870.51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6870.51</v>
          </cell>
          <cell r="BW542">
            <v>0</v>
          </cell>
          <cell r="BX542">
            <v>0</v>
          </cell>
          <cell r="BY542">
            <v>6870.51</v>
          </cell>
          <cell r="BZ542">
            <v>0</v>
          </cell>
          <cell r="CA542">
            <v>0</v>
          </cell>
          <cell r="CB542">
            <v>0</v>
          </cell>
          <cell r="CC542">
            <v>1616.8</v>
          </cell>
          <cell r="CD542">
            <v>3</v>
          </cell>
          <cell r="CE542">
            <v>5250.71</v>
          </cell>
          <cell r="CF542">
            <v>5250.71</v>
          </cell>
          <cell r="CG542">
            <v>3500</v>
          </cell>
          <cell r="CH542">
            <v>1750.71</v>
          </cell>
          <cell r="CI542">
            <v>70.069999999999993</v>
          </cell>
        </row>
        <row r="543">
          <cell r="A543" t="str">
            <v>N01327</v>
          </cell>
          <cell r="B543" t="str">
            <v>刘午</v>
          </cell>
          <cell r="C543" t="str">
            <v>DC</v>
          </cell>
          <cell r="D543" t="str">
            <v>妮维雅（上海）有限公司</v>
          </cell>
          <cell r="E543" t="str">
            <v>北二区销售部</v>
          </cell>
          <cell r="F543" t="str">
            <v>北二区区域销售总监</v>
          </cell>
          <cell r="G543" t="str">
            <v/>
          </cell>
          <cell r="H543" t="str">
            <v>1214.001</v>
          </cell>
          <cell r="I543" t="str">
            <v>610104197502072175</v>
          </cell>
          <cell r="J543" t="str">
            <v>0</v>
          </cell>
          <cell r="K543" t="str">
            <v>DC</v>
          </cell>
          <cell r="L543">
            <v>40322</v>
          </cell>
          <cell r="N543" t="str">
            <v>招商银行上海虹桥支行</v>
          </cell>
          <cell r="O543" t="str">
            <v>6226091211118397</v>
          </cell>
          <cell r="P543" t="str">
            <v>刘午</v>
          </cell>
          <cell r="Q543">
            <v>21</v>
          </cell>
          <cell r="R543">
            <v>21</v>
          </cell>
          <cell r="S543">
            <v>27040</v>
          </cell>
          <cell r="T543">
            <v>0</v>
          </cell>
          <cell r="U543">
            <v>0</v>
          </cell>
          <cell r="V543">
            <v>0.33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4507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4622</v>
          </cell>
          <cell r="AS543">
            <v>0</v>
          </cell>
          <cell r="AT543">
            <v>0</v>
          </cell>
          <cell r="AU543">
            <v>0</v>
          </cell>
          <cell r="AV543">
            <v>4622</v>
          </cell>
          <cell r="AW543">
            <v>0</v>
          </cell>
          <cell r="AX543">
            <v>0</v>
          </cell>
          <cell r="AY543">
            <v>23</v>
          </cell>
          <cell r="AZ543">
            <v>0</v>
          </cell>
          <cell r="BA543">
            <v>0</v>
          </cell>
          <cell r="BB543">
            <v>0</v>
          </cell>
          <cell r="BC543">
            <v>4507</v>
          </cell>
          <cell r="BD543">
            <v>0</v>
          </cell>
          <cell r="BE543">
            <v>0</v>
          </cell>
          <cell r="BF543">
            <v>36169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36169</v>
          </cell>
          <cell r="BW543">
            <v>0</v>
          </cell>
          <cell r="BX543">
            <v>0</v>
          </cell>
          <cell r="BY543">
            <v>36169</v>
          </cell>
          <cell r="BZ543">
            <v>0</v>
          </cell>
          <cell r="CA543">
            <v>0</v>
          </cell>
          <cell r="CB543">
            <v>0</v>
          </cell>
          <cell r="CC543">
            <v>3092.02</v>
          </cell>
          <cell r="CD543">
            <v>10</v>
          </cell>
          <cell r="CE543">
            <v>33066.980000000003</v>
          </cell>
          <cell r="CF543">
            <v>33066.980000000003</v>
          </cell>
          <cell r="CG543">
            <v>3500</v>
          </cell>
          <cell r="CH543">
            <v>29566.98</v>
          </cell>
          <cell r="CI543">
            <v>6386.75</v>
          </cell>
        </row>
        <row r="544">
          <cell r="A544" t="str">
            <v>N01339</v>
          </cell>
          <cell r="B544" t="str">
            <v>王辉</v>
          </cell>
          <cell r="C544" t="str">
            <v>DC</v>
          </cell>
          <cell r="D544" t="str">
            <v>妮维雅（上海）有限公司</v>
          </cell>
          <cell r="E544" t="str">
            <v>辽宁省区</v>
          </cell>
          <cell r="F544" t="str">
            <v>辽宁省区地区销售代表</v>
          </cell>
          <cell r="G544" t="str">
            <v/>
          </cell>
          <cell r="H544" t="str">
            <v>1213.005</v>
          </cell>
          <cell r="I544" t="str">
            <v>210302197804111815</v>
          </cell>
          <cell r="J544" t="str">
            <v>0</v>
          </cell>
          <cell r="K544" t="str">
            <v>DC</v>
          </cell>
          <cell r="L544">
            <v>40330</v>
          </cell>
          <cell r="N544" t="str">
            <v>招商银行上海虹桥支行</v>
          </cell>
          <cell r="O544" t="str">
            <v>6226091211111822</v>
          </cell>
          <cell r="P544" t="str">
            <v>王辉</v>
          </cell>
          <cell r="Q544">
            <v>21</v>
          </cell>
          <cell r="R544">
            <v>21</v>
          </cell>
          <cell r="S544">
            <v>4714</v>
          </cell>
          <cell r="T544">
            <v>0</v>
          </cell>
          <cell r="U544">
            <v>0</v>
          </cell>
          <cell r="V544">
            <v>0.17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235.7</v>
          </cell>
          <cell r="AS544">
            <v>0</v>
          </cell>
          <cell r="AT544">
            <v>0</v>
          </cell>
          <cell r="AU544">
            <v>0</v>
          </cell>
          <cell r="AV544">
            <v>235.7</v>
          </cell>
          <cell r="AW544">
            <v>0</v>
          </cell>
          <cell r="AX544">
            <v>0</v>
          </cell>
          <cell r="AY544">
            <v>23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4949.7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4949.7</v>
          </cell>
          <cell r="BW544">
            <v>0</v>
          </cell>
          <cell r="BX544">
            <v>0</v>
          </cell>
          <cell r="BY544">
            <v>4949.7</v>
          </cell>
          <cell r="BZ544">
            <v>0</v>
          </cell>
          <cell r="CA544">
            <v>0</v>
          </cell>
          <cell r="CB544">
            <v>0</v>
          </cell>
          <cell r="CC544">
            <v>1442.05</v>
          </cell>
          <cell r="CD544">
            <v>3</v>
          </cell>
          <cell r="CE544">
            <v>3504.65</v>
          </cell>
          <cell r="CF544">
            <v>3504.65</v>
          </cell>
          <cell r="CG544">
            <v>3500</v>
          </cell>
          <cell r="CH544">
            <v>4.6500000000000004</v>
          </cell>
          <cell r="CI544">
            <v>0.14000000000000001</v>
          </cell>
        </row>
        <row r="545">
          <cell r="A545" t="str">
            <v>N01340</v>
          </cell>
          <cell r="B545" t="str">
            <v>魏媛</v>
          </cell>
          <cell r="C545" t="str">
            <v>DC</v>
          </cell>
          <cell r="D545" t="str">
            <v>妮维雅（上海）有限公司</v>
          </cell>
          <cell r="E545" t="str">
            <v>辽宁省区</v>
          </cell>
          <cell r="F545" t="str">
            <v>辽宁省区地区销售主任</v>
          </cell>
          <cell r="G545" t="str">
            <v/>
          </cell>
          <cell r="H545" t="str">
            <v>1213.005</v>
          </cell>
          <cell r="I545" t="str">
            <v>211121197912164024</v>
          </cell>
          <cell r="J545" t="str">
            <v>0</v>
          </cell>
          <cell r="K545" t="str">
            <v>DC</v>
          </cell>
          <cell r="L545">
            <v>40330</v>
          </cell>
          <cell r="N545" t="str">
            <v>招商银行上海虹桥支行</v>
          </cell>
          <cell r="O545" t="str">
            <v>6226091211114032</v>
          </cell>
          <cell r="P545" t="str">
            <v>魏媛</v>
          </cell>
          <cell r="Q545">
            <v>21</v>
          </cell>
          <cell r="R545">
            <v>21</v>
          </cell>
          <cell r="S545">
            <v>5473</v>
          </cell>
          <cell r="T545">
            <v>0</v>
          </cell>
          <cell r="U545">
            <v>0</v>
          </cell>
          <cell r="V545">
            <v>0.17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2528.2800000000002</v>
          </cell>
          <cell r="AS545">
            <v>0</v>
          </cell>
          <cell r="AT545">
            <v>0</v>
          </cell>
          <cell r="AU545">
            <v>0</v>
          </cell>
          <cell r="AV545">
            <v>2528.2800000000002</v>
          </cell>
          <cell r="AW545">
            <v>0</v>
          </cell>
          <cell r="AX545">
            <v>0</v>
          </cell>
          <cell r="AY545">
            <v>23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8001.28</v>
          </cell>
          <cell r="BG545">
            <v>0</v>
          </cell>
          <cell r="BH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8001.28</v>
          </cell>
          <cell r="BW545">
            <v>0</v>
          </cell>
          <cell r="BX545">
            <v>0</v>
          </cell>
          <cell r="BY545">
            <v>8001.28</v>
          </cell>
          <cell r="BZ545">
            <v>0</v>
          </cell>
          <cell r="CA545">
            <v>0</v>
          </cell>
          <cell r="CB545">
            <v>0</v>
          </cell>
          <cell r="CC545">
            <v>1659.58</v>
          </cell>
          <cell r="CD545">
            <v>5</v>
          </cell>
          <cell r="CE545">
            <v>6336.7</v>
          </cell>
          <cell r="CF545">
            <v>6336.7</v>
          </cell>
          <cell r="CG545">
            <v>3500</v>
          </cell>
          <cell r="CH545">
            <v>2836.7</v>
          </cell>
          <cell r="CI545">
            <v>178.67</v>
          </cell>
        </row>
        <row r="546">
          <cell r="A546" t="str">
            <v>N01344</v>
          </cell>
          <cell r="B546" t="str">
            <v>孙龙祥</v>
          </cell>
          <cell r="C546" t="str">
            <v>DC</v>
          </cell>
          <cell r="D546" t="str">
            <v>妮维雅（上海）有限公司</v>
          </cell>
          <cell r="E546" t="str">
            <v>苏南省区</v>
          </cell>
          <cell r="F546" t="str">
            <v>苏南省区销售主任</v>
          </cell>
          <cell r="G546" t="str">
            <v/>
          </cell>
          <cell r="H546" t="str">
            <v>1211.002</v>
          </cell>
          <cell r="I546" t="str">
            <v>320922198307099016</v>
          </cell>
          <cell r="J546" t="str">
            <v>0</v>
          </cell>
          <cell r="K546" t="str">
            <v>DC</v>
          </cell>
          <cell r="L546">
            <v>40330</v>
          </cell>
          <cell r="N546" t="str">
            <v>招商银行上海虹桥支行</v>
          </cell>
          <cell r="O546" t="str">
            <v>6226091211117779</v>
          </cell>
          <cell r="P546" t="str">
            <v>孙龙祥</v>
          </cell>
          <cell r="Q546">
            <v>21</v>
          </cell>
          <cell r="R546">
            <v>21</v>
          </cell>
          <cell r="S546">
            <v>5881</v>
          </cell>
          <cell r="T546">
            <v>0</v>
          </cell>
          <cell r="U546">
            <v>0</v>
          </cell>
          <cell r="V546">
            <v>0.17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2769.95</v>
          </cell>
          <cell r="AS546">
            <v>0</v>
          </cell>
          <cell r="AT546">
            <v>0</v>
          </cell>
          <cell r="AU546">
            <v>0</v>
          </cell>
          <cell r="AV546">
            <v>2769.95</v>
          </cell>
          <cell r="AW546">
            <v>0</v>
          </cell>
          <cell r="AX546">
            <v>0</v>
          </cell>
          <cell r="AY546">
            <v>23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8650.9500000000007</v>
          </cell>
          <cell r="BG546">
            <v>0</v>
          </cell>
          <cell r="BH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8650.9500000000007</v>
          </cell>
          <cell r="BW546">
            <v>0</v>
          </cell>
          <cell r="BX546">
            <v>0</v>
          </cell>
          <cell r="BY546">
            <v>8650.9500000000007</v>
          </cell>
          <cell r="BZ546">
            <v>0</v>
          </cell>
          <cell r="CA546">
            <v>0</v>
          </cell>
          <cell r="CB546">
            <v>0</v>
          </cell>
          <cell r="CC546">
            <v>1622.81</v>
          </cell>
          <cell r="CD546">
            <v>5</v>
          </cell>
          <cell r="CE546">
            <v>7023.14</v>
          </cell>
          <cell r="CF546">
            <v>7023.14</v>
          </cell>
          <cell r="CG546">
            <v>3500</v>
          </cell>
          <cell r="CH546">
            <v>3523.14</v>
          </cell>
          <cell r="CI546">
            <v>247.31</v>
          </cell>
        </row>
        <row r="547">
          <cell r="A547" t="str">
            <v>N01345</v>
          </cell>
          <cell r="B547" t="str">
            <v>吴兵</v>
          </cell>
          <cell r="C547" t="str">
            <v>DC</v>
          </cell>
          <cell r="D547" t="str">
            <v>妮维雅（上海）有限公司</v>
          </cell>
          <cell r="E547" t="str">
            <v>苏北省区</v>
          </cell>
          <cell r="F547" t="str">
            <v>苏北省区地区销售代表</v>
          </cell>
          <cell r="G547" t="str">
            <v/>
          </cell>
          <cell r="H547" t="str">
            <v>1211.005</v>
          </cell>
          <cell r="I547" t="str">
            <v>320302198110034413</v>
          </cell>
          <cell r="J547" t="str">
            <v>0</v>
          </cell>
          <cell r="K547" t="str">
            <v>DC</v>
          </cell>
          <cell r="L547">
            <v>40330</v>
          </cell>
          <cell r="N547" t="str">
            <v>招商银行上海虹桥支行</v>
          </cell>
          <cell r="O547" t="str">
            <v>6226091211118587</v>
          </cell>
          <cell r="P547" t="str">
            <v>吴兵</v>
          </cell>
          <cell r="Q547">
            <v>21</v>
          </cell>
          <cell r="R547">
            <v>21</v>
          </cell>
          <cell r="S547">
            <v>4289</v>
          </cell>
          <cell r="T547">
            <v>0</v>
          </cell>
          <cell r="U547">
            <v>0</v>
          </cell>
          <cell r="V547">
            <v>0.17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429</v>
          </cell>
          <cell r="AS547">
            <v>0</v>
          </cell>
          <cell r="AT547">
            <v>0</v>
          </cell>
          <cell r="AU547">
            <v>0</v>
          </cell>
          <cell r="AV547">
            <v>429</v>
          </cell>
          <cell r="AW547">
            <v>0</v>
          </cell>
          <cell r="AX547">
            <v>0</v>
          </cell>
          <cell r="AY547">
            <v>23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4718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4718</v>
          </cell>
          <cell r="BW547">
            <v>0</v>
          </cell>
          <cell r="BX547">
            <v>0</v>
          </cell>
          <cell r="BY547">
            <v>4718</v>
          </cell>
          <cell r="BZ547">
            <v>0</v>
          </cell>
          <cell r="CA547">
            <v>0</v>
          </cell>
          <cell r="CB547">
            <v>0</v>
          </cell>
          <cell r="CC547">
            <v>1361.62</v>
          </cell>
          <cell r="CD547">
            <v>3</v>
          </cell>
          <cell r="CE547">
            <v>3353.38</v>
          </cell>
          <cell r="CF547">
            <v>3353.38</v>
          </cell>
          <cell r="CG547">
            <v>3500</v>
          </cell>
          <cell r="CH547">
            <v>0</v>
          </cell>
          <cell r="CI547">
            <v>0</v>
          </cell>
        </row>
        <row r="548">
          <cell r="A548" t="str">
            <v>N01348</v>
          </cell>
          <cell r="B548" t="str">
            <v>李俊</v>
          </cell>
          <cell r="C548" t="str">
            <v>DC</v>
          </cell>
          <cell r="D548" t="str">
            <v>妮维雅（上海）有限公司</v>
          </cell>
          <cell r="E548" t="str">
            <v>安徽省区</v>
          </cell>
          <cell r="F548" t="str">
            <v>安徽省区地区销售主任</v>
          </cell>
          <cell r="G548" t="str">
            <v/>
          </cell>
          <cell r="H548" t="str">
            <v>1210.002</v>
          </cell>
          <cell r="I548" t="str">
            <v>340202198104232518</v>
          </cell>
          <cell r="J548" t="str">
            <v>0</v>
          </cell>
          <cell r="K548" t="str">
            <v>DC</v>
          </cell>
          <cell r="L548">
            <v>40338</v>
          </cell>
          <cell r="N548" t="str">
            <v>招商银行上海虹桥支行</v>
          </cell>
          <cell r="O548" t="str">
            <v>6226091211118165</v>
          </cell>
          <cell r="P548" t="str">
            <v>李俊</v>
          </cell>
          <cell r="Q548">
            <v>21</v>
          </cell>
          <cell r="R548">
            <v>21</v>
          </cell>
          <cell r="S548">
            <v>8138</v>
          </cell>
          <cell r="T548">
            <v>0</v>
          </cell>
          <cell r="U548">
            <v>0</v>
          </cell>
          <cell r="V548">
            <v>0.17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1356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5501.29</v>
          </cell>
          <cell r="AS548">
            <v>0</v>
          </cell>
          <cell r="AT548">
            <v>0</v>
          </cell>
          <cell r="AU548">
            <v>0</v>
          </cell>
          <cell r="AV548">
            <v>5501.29</v>
          </cell>
          <cell r="AW548">
            <v>0</v>
          </cell>
          <cell r="AX548">
            <v>0</v>
          </cell>
          <cell r="AY548">
            <v>23</v>
          </cell>
          <cell r="AZ548">
            <v>0</v>
          </cell>
          <cell r="BA548">
            <v>0</v>
          </cell>
          <cell r="BB548">
            <v>0</v>
          </cell>
          <cell r="BC548">
            <v>1356</v>
          </cell>
          <cell r="BD548">
            <v>0</v>
          </cell>
          <cell r="BE548">
            <v>0</v>
          </cell>
          <cell r="BF548">
            <v>14995.29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14995.29</v>
          </cell>
          <cell r="BW548">
            <v>0</v>
          </cell>
          <cell r="BX548">
            <v>0</v>
          </cell>
          <cell r="BY548">
            <v>14995.29</v>
          </cell>
          <cell r="BZ548">
            <v>0</v>
          </cell>
          <cell r="CA548">
            <v>0</v>
          </cell>
          <cell r="CB548">
            <v>0</v>
          </cell>
          <cell r="CC548">
            <v>2530.36</v>
          </cell>
          <cell r="CD548">
            <v>5</v>
          </cell>
          <cell r="CE548">
            <v>12459.93</v>
          </cell>
          <cell r="CF548">
            <v>12459.93</v>
          </cell>
          <cell r="CG548">
            <v>3500</v>
          </cell>
          <cell r="CH548">
            <v>8959.93</v>
          </cell>
          <cell r="CI548">
            <v>1236.99</v>
          </cell>
        </row>
        <row r="549">
          <cell r="A549" t="str">
            <v>N01370</v>
          </cell>
          <cell r="B549" t="str">
            <v>张文良</v>
          </cell>
          <cell r="C549" t="str">
            <v>SC</v>
          </cell>
          <cell r="D549" t="str">
            <v>妮维雅（上海）有限公司</v>
          </cell>
          <cell r="E549" t="str">
            <v>生产部</v>
          </cell>
          <cell r="F549" t="str">
            <v>生产设备维修工</v>
          </cell>
          <cell r="G549" t="str">
            <v>10</v>
          </cell>
          <cell r="H549" t="str">
            <v>1530</v>
          </cell>
          <cell r="I549" t="str">
            <v>310229197212310632</v>
          </cell>
          <cell r="J549" t="str">
            <v>0</v>
          </cell>
          <cell r="K549" t="str">
            <v>SC</v>
          </cell>
          <cell r="L549">
            <v>40368</v>
          </cell>
          <cell r="N549" t="str">
            <v>招商银行上海虹桥支行</v>
          </cell>
          <cell r="O549" t="str">
            <v>6226091210863993</v>
          </cell>
          <cell r="P549" t="str">
            <v>张文良</v>
          </cell>
          <cell r="Q549">
            <v>21</v>
          </cell>
          <cell r="R549">
            <v>21</v>
          </cell>
          <cell r="S549">
            <v>5791</v>
          </cell>
          <cell r="T549">
            <v>483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36</v>
          </cell>
          <cell r="AG549">
            <v>0</v>
          </cell>
          <cell r="AH549">
            <v>1797.21</v>
          </cell>
          <cell r="AI549">
            <v>0</v>
          </cell>
          <cell r="AJ549">
            <v>1797.21</v>
          </cell>
          <cell r="AK549">
            <v>3644.34</v>
          </cell>
          <cell r="AL549">
            <v>0</v>
          </cell>
          <cell r="AM549">
            <v>0</v>
          </cell>
          <cell r="AN549">
            <v>0</v>
          </cell>
          <cell r="AO549">
            <v>241.5</v>
          </cell>
          <cell r="AP549">
            <v>483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>
            <v>0</v>
          </cell>
          <cell r="AV549">
            <v>0</v>
          </cell>
          <cell r="AW549">
            <v>0</v>
          </cell>
          <cell r="AX549">
            <v>0</v>
          </cell>
          <cell r="AY549">
            <v>23</v>
          </cell>
          <cell r="AZ549">
            <v>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11957.05</v>
          </cell>
          <cell r="BG549">
            <v>0</v>
          </cell>
          <cell r="BH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11957.05</v>
          </cell>
          <cell r="BW549">
            <v>0</v>
          </cell>
          <cell r="BX549">
            <v>0</v>
          </cell>
          <cell r="BY549">
            <v>11957.05</v>
          </cell>
          <cell r="BZ549">
            <v>0</v>
          </cell>
          <cell r="CA549">
            <v>0</v>
          </cell>
          <cell r="CB549">
            <v>0</v>
          </cell>
          <cell r="CC549">
            <v>1782.3</v>
          </cell>
          <cell r="CD549">
            <v>5</v>
          </cell>
          <cell r="CE549">
            <v>10169.75</v>
          </cell>
          <cell r="CF549">
            <v>10169.75</v>
          </cell>
          <cell r="CG549">
            <v>3500</v>
          </cell>
          <cell r="CH549">
            <v>6669.75</v>
          </cell>
          <cell r="CI549">
            <v>778.95</v>
          </cell>
        </row>
        <row r="550">
          <cell r="A550" t="str">
            <v>N01374</v>
          </cell>
          <cell r="B550" t="str">
            <v>杨超英</v>
          </cell>
          <cell r="C550" t="str">
            <v>DC</v>
          </cell>
          <cell r="D550" t="str">
            <v>妮维雅（上海）有限公司</v>
          </cell>
          <cell r="E550" t="str">
            <v>南区销售部</v>
          </cell>
          <cell r="F550" t="str">
            <v>南区重点客户销售副经理</v>
          </cell>
          <cell r="G550" t="str">
            <v/>
          </cell>
          <cell r="H550" t="str">
            <v>1212.001</v>
          </cell>
          <cell r="I550" t="str">
            <v>440883198607100626</v>
          </cell>
          <cell r="J550" t="str">
            <v>0</v>
          </cell>
          <cell r="K550" t="str">
            <v>DC</v>
          </cell>
          <cell r="L550">
            <v>40360</v>
          </cell>
          <cell r="N550" t="str">
            <v>招商银行上海虹桥支行</v>
          </cell>
          <cell r="O550" t="str">
            <v>6226091211112762</v>
          </cell>
          <cell r="P550" t="str">
            <v>杨超英</v>
          </cell>
          <cell r="Q550">
            <v>21</v>
          </cell>
          <cell r="R550">
            <v>21</v>
          </cell>
          <cell r="S550">
            <v>8076</v>
          </cell>
          <cell r="T550">
            <v>0</v>
          </cell>
          <cell r="U550">
            <v>0</v>
          </cell>
          <cell r="V550">
            <v>0.33329999999999999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1641.76</v>
          </cell>
          <cell r="AS550">
            <v>0</v>
          </cell>
          <cell r="AT550">
            <v>0</v>
          </cell>
          <cell r="AU550">
            <v>0</v>
          </cell>
          <cell r="AV550">
            <v>1641.76</v>
          </cell>
          <cell r="AW550">
            <v>0</v>
          </cell>
          <cell r="AX550">
            <v>0</v>
          </cell>
          <cell r="AY550">
            <v>23</v>
          </cell>
          <cell r="AZ550">
            <v>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9717.76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9717.76</v>
          </cell>
          <cell r="BW550">
            <v>0</v>
          </cell>
          <cell r="BX550">
            <v>0</v>
          </cell>
          <cell r="BY550">
            <v>9717.76</v>
          </cell>
          <cell r="BZ550">
            <v>0</v>
          </cell>
          <cell r="CA550">
            <v>0</v>
          </cell>
          <cell r="CB550">
            <v>0</v>
          </cell>
          <cell r="CC550">
            <v>1937.67</v>
          </cell>
          <cell r="CD550">
            <v>5</v>
          </cell>
          <cell r="CE550">
            <v>7775.09</v>
          </cell>
          <cell r="CF550">
            <v>7775.09</v>
          </cell>
          <cell r="CG550">
            <v>3500</v>
          </cell>
          <cell r="CH550">
            <v>4275.09</v>
          </cell>
          <cell r="CI550">
            <v>322.51</v>
          </cell>
        </row>
        <row r="551">
          <cell r="A551" t="str">
            <v>N01400</v>
          </cell>
          <cell r="B551" t="str">
            <v>任祖卫</v>
          </cell>
          <cell r="C551" t="str">
            <v>DC</v>
          </cell>
          <cell r="D551" t="str">
            <v>妮维雅（上海）有限公司</v>
          </cell>
          <cell r="E551" t="str">
            <v>鲁西省区</v>
          </cell>
          <cell r="F551" t="str">
            <v>鲁西省区销售主任</v>
          </cell>
          <cell r="G551" t="str">
            <v/>
          </cell>
          <cell r="H551" t="str">
            <v>1214.006</v>
          </cell>
          <cell r="I551" t="str">
            <v>370687198603052635</v>
          </cell>
          <cell r="J551" t="str">
            <v>0</v>
          </cell>
          <cell r="K551" t="str">
            <v>DC</v>
          </cell>
          <cell r="L551">
            <v>40360</v>
          </cell>
          <cell r="N551" t="str">
            <v>招商银行上海虹桥支行</v>
          </cell>
          <cell r="O551" t="str">
            <v>6226091211113331</v>
          </cell>
          <cell r="P551" t="str">
            <v>任祖卫</v>
          </cell>
          <cell r="Q551">
            <v>21</v>
          </cell>
          <cell r="R551">
            <v>21</v>
          </cell>
          <cell r="S551">
            <v>5261</v>
          </cell>
          <cell r="T551">
            <v>0</v>
          </cell>
          <cell r="U551">
            <v>0</v>
          </cell>
          <cell r="V551">
            <v>0.17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1527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2511.65</v>
          </cell>
          <cell r="AS551">
            <v>0</v>
          </cell>
          <cell r="AT551">
            <v>0</v>
          </cell>
          <cell r="AU551">
            <v>0</v>
          </cell>
          <cell r="AV551">
            <v>2511.65</v>
          </cell>
          <cell r="AW551">
            <v>0</v>
          </cell>
          <cell r="AX551">
            <v>0</v>
          </cell>
          <cell r="AY551">
            <v>23</v>
          </cell>
          <cell r="AZ551">
            <v>0</v>
          </cell>
          <cell r="BA551">
            <v>1800</v>
          </cell>
          <cell r="BB551">
            <v>0</v>
          </cell>
          <cell r="BC551">
            <v>1527</v>
          </cell>
          <cell r="BD551">
            <v>0</v>
          </cell>
          <cell r="BE551">
            <v>0</v>
          </cell>
          <cell r="BF551">
            <v>11099.65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11099.65</v>
          </cell>
          <cell r="BW551">
            <v>0</v>
          </cell>
          <cell r="BX551">
            <v>0</v>
          </cell>
          <cell r="BY551">
            <v>11099.65</v>
          </cell>
          <cell r="BZ551">
            <v>0</v>
          </cell>
          <cell r="CA551">
            <v>0</v>
          </cell>
          <cell r="CB551">
            <v>0</v>
          </cell>
          <cell r="CC551">
            <v>1654.64</v>
          </cell>
          <cell r="CD551">
            <v>5</v>
          </cell>
          <cell r="CE551">
            <v>9440.01</v>
          </cell>
          <cell r="CF551">
            <v>9440.01</v>
          </cell>
          <cell r="CG551">
            <v>3500</v>
          </cell>
          <cell r="CH551">
            <v>5940.01</v>
          </cell>
          <cell r="CI551">
            <v>633</v>
          </cell>
        </row>
        <row r="552">
          <cell r="A552" t="str">
            <v>N01419</v>
          </cell>
          <cell r="B552" t="str">
            <v>范士国</v>
          </cell>
          <cell r="C552" t="str">
            <v>DC</v>
          </cell>
          <cell r="D552" t="str">
            <v>妮维雅（上海）有限公司</v>
          </cell>
          <cell r="E552" t="str">
            <v>安徽省区</v>
          </cell>
          <cell r="F552" t="str">
            <v>安徽省区销售主任</v>
          </cell>
          <cell r="G552" t="str">
            <v/>
          </cell>
          <cell r="H552" t="str">
            <v>1210.002</v>
          </cell>
          <cell r="I552" t="str">
            <v>342423198710013096</v>
          </cell>
          <cell r="J552" t="str">
            <v>0</v>
          </cell>
          <cell r="K552" t="str">
            <v>DC</v>
          </cell>
          <cell r="L552">
            <v>40360</v>
          </cell>
          <cell r="N552" t="str">
            <v>招商银行上海虹桥支行</v>
          </cell>
          <cell r="O552" t="str">
            <v>6226091211113208</v>
          </cell>
          <cell r="P552" t="str">
            <v>范士国</v>
          </cell>
          <cell r="Q552">
            <v>21</v>
          </cell>
          <cell r="R552">
            <v>21</v>
          </cell>
          <cell r="S552">
            <v>5008</v>
          </cell>
          <cell r="T552">
            <v>0</v>
          </cell>
          <cell r="U552">
            <v>0</v>
          </cell>
          <cell r="V552">
            <v>0.16700000000000001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2890.08</v>
          </cell>
          <cell r="AS552">
            <v>0</v>
          </cell>
          <cell r="AT552">
            <v>0</v>
          </cell>
          <cell r="AU552">
            <v>0</v>
          </cell>
          <cell r="AV552">
            <v>2890.08</v>
          </cell>
          <cell r="AW552">
            <v>0</v>
          </cell>
          <cell r="AX552">
            <v>0</v>
          </cell>
          <cell r="AY552">
            <v>23</v>
          </cell>
          <cell r="AZ552">
            <v>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  <cell r="BF552">
            <v>7898.08</v>
          </cell>
          <cell r="BG552">
            <v>0</v>
          </cell>
          <cell r="BH552">
            <v>0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7898.08</v>
          </cell>
          <cell r="BW552">
            <v>0</v>
          </cell>
          <cell r="BX552">
            <v>0</v>
          </cell>
          <cell r="BY552">
            <v>7898.08</v>
          </cell>
          <cell r="BZ552">
            <v>0</v>
          </cell>
          <cell r="CA552">
            <v>0</v>
          </cell>
          <cell r="CB552">
            <v>0</v>
          </cell>
          <cell r="CC552">
            <v>1637.3</v>
          </cell>
          <cell r="CD552">
            <v>5</v>
          </cell>
          <cell r="CE552">
            <v>6255.78</v>
          </cell>
          <cell r="CF552">
            <v>6255.78</v>
          </cell>
          <cell r="CG552">
            <v>3500</v>
          </cell>
          <cell r="CH552">
            <v>2755.78</v>
          </cell>
          <cell r="CI552">
            <v>170.58</v>
          </cell>
        </row>
        <row r="553">
          <cell r="A553" t="str">
            <v>N01432</v>
          </cell>
          <cell r="B553" t="str">
            <v>张志钢</v>
          </cell>
          <cell r="C553" t="str">
            <v>DC</v>
          </cell>
          <cell r="D553" t="str">
            <v>妮维雅（上海）有限公司</v>
          </cell>
          <cell r="E553" t="str">
            <v>辽宁省区</v>
          </cell>
          <cell r="F553" t="str">
            <v>辽宁省区销售代表</v>
          </cell>
          <cell r="G553" t="str">
            <v>10</v>
          </cell>
          <cell r="H553" t="str">
            <v>1213.005</v>
          </cell>
          <cell r="I553" t="str">
            <v>230822198301087818</v>
          </cell>
          <cell r="J553" t="str">
            <v>0</v>
          </cell>
          <cell r="K553" t="str">
            <v>DC</v>
          </cell>
          <cell r="L553">
            <v>40360</v>
          </cell>
          <cell r="N553" t="str">
            <v>招商银行上海虹桥支行</v>
          </cell>
          <cell r="O553" t="str">
            <v>6226091211112622</v>
          </cell>
          <cell r="P553" t="str">
            <v>张志钢</v>
          </cell>
          <cell r="Q553">
            <v>21</v>
          </cell>
          <cell r="R553">
            <v>21</v>
          </cell>
          <cell r="S553">
            <v>4066</v>
          </cell>
          <cell r="T553">
            <v>0</v>
          </cell>
          <cell r="U553">
            <v>0</v>
          </cell>
          <cell r="V553">
            <v>0.17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1880.53</v>
          </cell>
          <cell r="AS553">
            <v>0</v>
          </cell>
          <cell r="AT553">
            <v>0</v>
          </cell>
          <cell r="AU553">
            <v>0</v>
          </cell>
          <cell r="AV553">
            <v>1880.53</v>
          </cell>
          <cell r="AW553">
            <v>0</v>
          </cell>
          <cell r="AX553">
            <v>0</v>
          </cell>
          <cell r="AY553">
            <v>23</v>
          </cell>
          <cell r="AZ553">
            <v>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F553">
            <v>5946.53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5946.53</v>
          </cell>
          <cell r="BW553">
            <v>0</v>
          </cell>
          <cell r="BX553">
            <v>0</v>
          </cell>
          <cell r="BY553">
            <v>5946.53</v>
          </cell>
          <cell r="BZ553">
            <v>0</v>
          </cell>
          <cell r="CA553">
            <v>0</v>
          </cell>
          <cell r="CB553">
            <v>0</v>
          </cell>
          <cell r="CC553">
            <v>1185.52</v>
          </cell>
          <cell r="CD553">
            <v>3</v>
          </cell>
          <cell r="CE553">
            <v>4758.01</v>
          </cell>
          <cell r="CF553">
            <v>4758.01</v>
          </cell>
          <cell r="CG553">
            <v>3500</v>
          </cell>
          <cell r="CH553">
            <v>1258.01</v>
          </cell>
          <cell r="CI553">
            <v>37.74</v>
          </cell>
        </row>
        <row r="554">
          <cell r="A554" t="str">
            <v>N01433</v>
          </cell>
          <cell r="B554" t="str">
            <v>李秋温</v>
          </cell>
          <cell r="C554" t="str">
            <v>DC</v>
          </cell>
          <cell r="D554" t="str">
            <v>妮维雅（上海）有限公司</v>
          </cell>
          <cell r="E554" t="str">
            <v>天津省区</v>
          </cell>
          <cell r="F554" t="str">
            <v>天津省区高级地区销售经理</v>
          </cell>
          <cell r="G554" t="str">
            <v/>
          </cell>
          <cell r="H554" t="str">
            <v>1213.006</v>
          </cell>
          <cell r="I554" t="str">
            <v>131121198307013425</v>
          </cell>
          <cell r="J554" t="str">
            <v>0</v>
          </cell>
          <cell r="K554" t="str">
            <v>DC</v>
          </cell>
          <cell r="L554">
            <v>40360</v>
          </cell>
          <cell r="N554" t="str">
            <v>招商银行上海虹桥支行</v>
          </cell>
          <cell r="O554" t="str">
            <v>6226091211111921</v>
          </cell>
          <cell r="P554" t="str">
            <v>李秋温</v>
          </cell>
          <cell r="Q554">
            <v>21</v>
          </cell>
          <cell r="R554">
            <v>21</v>
          </cell>
          <cell r="S554">
            <v>9569</v>
          </cell>
          <cell r="T554">
            <v>0</v>
          </cell>
          <cell r="U554">
            <v>0</v>
          </cell>
          <cell r="V554">
            <v>0.1666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1595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478.5</v>
          </cell>
          <cell r="AS554">
            <v>0</v>
          </cell>
          <cell r="AT554">
            <v>0</v>
          </cell>
          <cell r="AU554">
            <v>0</v>
          </cell>
          <cell r="AV554">
            <v>478.5</v>
          </cell>
          <cell r="AW554">
            <v>0</v>
          </cell>
          <cell r="AX554">
            <v>0</v>
          </cell>
          <cell r="AY554">
            <v>23</v>
          </cell>
          <cell r="AZ554">
            <v>0</v>
          </cell>
          <cell r="BA554">
            <v>0</v>
          </cell>
          <cell r="BB554">
            <v>0</v>
          </cell>
          <cell r="BC554">
            <v>1595</v>
          </cell>
          <cell r="BD554">
            <v>0</v>
          </cell>
          <cell r="BE554">
            <v>0</v>
          </cell>
          <cell r="BF554">
            <v>11642.5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11642.5</v>
          </cell>
          <cell r="BW554">
            <v>0</v>
          </cell>
          <cell r="BX554">
            <v>0</v>
          </cell>
          <cell r="BY554">
            <v>11642.5</v>
          </cell>
          <cell r="BZ554">
            <v>0</v>
          </cell>
          <cell r="CA554">
            <v>0</v>
          </cell>
          <cell r="CB554">
            <v>0</v>
          </cell>
          <cell r="CC554">
            <v>2886.78</v>
          </cell>
          <cell r="CD554">
            <v>5</v>
          </cell>
          <cell r="CE554">
            <v>8750.7199999999993</v>
          </cell>
          <cell r="CF554">
            <v>8750.7199999999993</v>
          </cell>
          <cell r="CG554">
            <v>3500</v>
          </cell>
          <cell r="CH554">
            <v>5250.72</v>
          </cell>
          <cell r="CI554">
            <v>495.14</v>
          </cell>
        </row>
        <row r="555">
          <cell r="A555" t="str">
            <v>N01439</v>
          </cell>
          <cell r="B555" t="str">
            <v>曹丹</v>
          </cell>
          <cell r="C555" t="str">
            <v>DC</v>
          </cell>
          <cell r="D555" t="str">
            <v>妮维雅（上海）有限公司</v>
          </cell>
          <cell r="E555" t="str">
            <v>南区销售部</v>
          </cell>
          <cell r="F555" t="str">
            <v>南区品类培训经理</v>
          </cell>
          <cell r="G555" t="str">
            <v/>
          </cell>
          <cell r="H555" t="str">
            <v>1212.001</v>
          </cell>
          <cell r="I555" t="str">
            <v>421002198208243828</v>
          </cell>
          <cell r="J555" t="str">
            <v>0</v>
          </cell>
          <cell r="K555" t="str">
            <v>DC</v>
          </cell>
          <cell r="L555">
            <v>40360</v>
          </cell>
          <cell r="N555" t="str">
            <v>招商银行上海虹桥支行</v>
          </cell>
          <cell r="O555" t="str">
            <v>6226091211112788</v>
          </cell>
          <cell r="P555" t="str">
            <v>曹丹</v>
          </cell>
          <cell r="Q555">
            <v>21</v>
          </cell>
          <cell r="R555">
            <v>21</v>
          </cell>
          <cell r="S555">
            <v>14009</v>
          </cell>
          <cell r="T555">
            <v>0</v>
          </cell>
          <cell r="U555">
            <v>0</v>
          </cell>
          <cell r="V555">
            <v>0.12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23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F555">
            <v>14009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14009</v>
          </cell>
          <cell r="BW555">
            <v>0</v>
          </cell>
          <cell r="BX555">
            <v>0</v>
          </cell>
          <cell r="BY555">
            <v>14009</v>
          </cell>
          <cell r="BZ555">
            <v>0</v>
          </cell>
          <cell r="CA555">
            <v>0</v>
          </cell>
          <cell r="CB555">
            <v>0</v>
          </cell>
          <cell r="CC555">
            <v>2951.57</v>
          </cell>
          <cell r="CD555">
            <v>7</v>
          </cell>
          <cell r="CE555">
            <v>11050.43</v>
          </cell>
          <cell r="CF555">
            <v>11050.43</v>
          </cell>
          <cell r="CG555">
            <v>3500</v>
          </cell>
          <cell r="CH555">
            <v>7550.43</v>
          </cell>
          <cell r="CI555">
            <v>955.09</v>
          </cell>
        </row>
        <row r="556">
          <cell r="A556" t="str">
            <v>N01444</v>
          </cell>
          <cell r="B556" t="str">
            <v>刘东明</v>
          </cell>
          <cell r="C556" t="str">
            <v>DC</v>
          </cell>
          <cell r="D556" t="str">
            <v>妮维雅（上海）有限公司</v>
          </cell>
          <cell r="E556" t="str">
            <v>安徽省区</v>
          </cell>
          <cell r="F556" t="str">
            <v>安徽省区地区销售主任</v>
          </cell>
          <cell r="G556" t="str">
            <v/>
          </cell>
          <cell r="H556" t="str">
            <v>1210.002</v>
          </cell>
          <cell r="I556" t="str">
            <v>341222198609076916</v>
          </cell>
          <cell r="J556" t="str">
            <v>0</v>
          </cell>
          <cell r="K556" t="str">
            <v>DC</v>
          </cell>
          <cell r="L556">
            <v>40360</v>
          </cell>
          <cell r="N556" t="str">
            <v>招商银行上海虹桥支行</v>
          </cell>
          <cell r="O556" t="str">
            <v>6226091211113232</v>
          </cell>
          <cell r="P556" t="str">
            <v>刘东明</v>
          </cell>
          <cell r="Q556">
            <v>21</v>
          </cell>
          <cell r="R556">
            <v>21</v>
          </cell>
          <cell r="S556">
            <v>6318</v>
          </cell>
          <cell r="T556">
            <v>0</v>
          </cell>
          <cell r="U556">
            <v>0</v>
          </cell>
          <cell r="V556">
            <v>0.17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2853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3037.51</v>
          </cell>
          <cell r="AS556">
            <v>0</v>
          </cell>
          <cell r="AT556">
            <v>0</v>
          </cell>
          <cell r="AU556">
            <v>0</v>
          </cell>
          <cell r="AV556">
            <v>3037.51</v>
          </cell>
          <cell r="AW556">
            <v>0</v>
          </cell>
          <cell r="AX556">
            <v>0</v>
          </cell>
          <cell r="AY556">
            <v>23</v>
          </cell>
          <cell r="AZ556">
            <v>0</v>
          </cell>
          <cell r="BA556">
            <v>1800</v>
          </cell>
          <cell r="BB556">
            <v>0</v>
          </cell>
          <cell r="BC556">
            <v>2853</v>
          </cell>
          <cell r="BD556">
            <v>0</v>
          </cell>
          <cell r="BE556">
            <v>0</v>
          </cell>
          <cell r="BF556">
            <v>14008.51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14008.51</v>
          </cell>
          <cell r="BW556">
            <v>0</v>
          </cell>
          <cell r="BX556">
            <v>0</v>
          </cell>
          <cell r="BY556">
            <v>14008.51</v>
          </cell>
          <cell r="BZ556">
            <v>0</v>
          </cell>
          <cell r="CA556">
            <v>0</v>
          </cell>
          <cell r="CB556">
            <v>0</v>
          </cell>
          <cell r="CC556">
            <v>2792.16</v>
          </cell>
          <cell r="CD556">
            <v>5</v>
          </cell>
          <cell r="CE556">
            <v>11211.35</v>
          </cell>
          <cell r="CF556">
            <v>11211.35</v>
          </cell>
          <cell r="CG556">
            <v>3500</v>
          </cell>
          <cell r="CH556">
            <v>7711.35</v>
          </cell>
          <cell r="CI556">
            <v>987.27</v>
          </cell>
        </row>
        <row r="557">
          <cell r="A557" t="str">
            <v>N01448</v>
          </cell>
          <cell r="B557" t="str">
            <v>卢炯毅 (Antonio Lu)</v>
          </cell>
          <cell r="C557" t="str">
            <v>DC</v>
          </cell>
          <cell r="D557" t="str">
            <v>妮维雅（上海）有限公司</v>
          </cell>
          <cell r="E557" t="str">
            <v>品类管理-护肤</v>
          </cell>
          <cell r="F557" t="str">
            <v>高级品类管理经理-NM</v>
          </cell>
          <cell r="G557" t="str">
            <v>18</v>
          </cell>
          <cell r="H557" t="str">
            <v>1110</v>
          </cell>
          <cell r="I557" t="str">
            <v>310107198204053016</v>
          </cell>
          <cell r="J557" t="str">
            <v>0</v>
          </cell>
          <cell r="K557" t="str">
            <v>DC</v>
          </cell>
          <cell r="L557">
            <v>40385</v>
          </cell>
          <cell r="N557" t="str">
            <v>招商银行上海虹桥支行</v>
          </cell>
          <cell r="O557" t="str">
            <v>6226091211115906</v>
          </cell>
          <cell r="P557" t="str">
            <v>卢炯毅</v>
          </cell>
          <cell r="Q557">
            <v>21</v>
          </cell>
          <cell r="R557">
            <v>21</v>
          </cell>
          <cell r="S557">
            <v>39163</v>
          </cell>
          <cell r="T557">
            <v>0</v>
          </cell>
          <cell r="U557">
            <v>0</v>
          </cell>
          <cell r="V557">
            <v>0.25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0</v>
          </cell>
          <cell r="AY557">
            <v>23</v>
          </cell>
          <cell r="AZ557">
            <v>0</v>
          </cell>
          <cell r="BA557">
            <v>0</v>
          </cell>
          <cell r="BB557">
            <v>0</v>
          </cell>
          <cell r="BC557">
            <v>0</v>
          </cell>
          <cell r="BD557">
            <v>0</v>
          </cell>
          <cell r="BE557">
            <v>0</v>
          </cell>
          <cell r="BF557">
            <v>39163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39163</v>
          </cell>
          <cell r="BW557">
            <v>0</v>
          </cell>
          <cell r="BX557">
            <v>0</v>
          </cell>
          <cell r="BY557">
            <v>39163</v>
          </cell>
          <cell r="BZ557">
            <v>0</v>
          </cell>
          <cell r="CA557">
            <v>0</v>
          </cell>
          <cell r="CB557">
            <v>0</v>
          </cell>
          <cell r="CC557">
            <v>2862.2</v>
          </cell>
          <cell r="CD557">
            <v>10</v>
          </cell>
          <cell r="CE557">
            <v>36290.800000000003</v>
          </cell>
          <cell r="CF557">
            <v>36290.800000000003</v>
          </cell>
          <cell r="CG557">
            <v>3500</v>
          </cell>
          <cell r="CH557">
            <v>32790.800000000003</v>
          </cell>
          <cell r="CI557">
            <v>7192.7</v>
          </cell>
        </row>
        <row r="558">
          <cell r="A558" t="str">
            <v>N01451</v>
          </cell>
          <cell r="B558" t="str">
            <v>曹远杰</v>
          </cell>
          <cell r="C558" t="str">
            <v>SC</v>
          </cell>
          <cell r="D558" t="str">
            <v>妮维雅（上海）有限公司</v>
          </cell>
          <cell r="E558" t="str">
            <v>制造部供应计划部</v>
          </cell>
          <cell r="F558" t="str">
            <v>中国区制造部供应计划经理</v>
          </cell>
          <cell r="G558" t="str">
            <v/>
          </cell>
          <cell r="H558" t="str">
            <v>1650</v>
          </cell>
          <cell r="I558" t="str">
            <v>320382198709202876</v>
          </cell>
          <cell r="J558" t="str">
            <v>0</v>
          </cell>
          <cell r="K558" t="str">
            <v>SC</v>
          </cell>
          <cell r="L558">
            <v>40360</v>
          </cell>
          <cell r="N558" t="str">
            <v>招商银行上海虹桥支行</v>
          </cell>
          <cell r="O558" t="str">
            <v>6226091210864405</v>
          </cell>
          <cell r="P558" t="str">
            <v>曹远杰</v>
          </cell>
          <cell r="Q558">
            <v>21</v>
          </cell>
          <cell r="R558">
            <v>21</v>
          </cell>
          <cell r="S558">
            <v>9544</v>
          </cell>
          <cell r="T558">
            <v>0</v>
          </cell>
          <cell r="U558">
            <v>0</v>
          </cell>
          <cell r="V558">
            <v>0.25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0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23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  <cell r="BF558">
            <v>9544</v>
          </cell>
          <cell r="BG558">
            <v>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9544</v>
          </cell>
          <cell r="BW558">
            <v>0</v>
          </cell>
          <cell r="BX558">
            <v>0</v>
          </cell>
          <cell r="BY558">
            <v>9544</v>
          </cell>
          <cell r="BZ558">
            <v>0</v>
          </cell>
          <cell r="CA558">
            <v>0</v>
          </cell>
          <cell r="CB558">
            <v>0</v>
          </cell>
          <cell r="CC558">
            <v>1455.6</v>
          </cell>
          <cell r="CD558">
            <v>5</v>
          </cell>
          <cell r="CE558">
            <v>8083.4</v>
          </cell>
          <cell r="CF558">
            <v>8083.4</v>
          </cell>
          <cell r="CG558">
            <v>3500</v>
          </cell>
          <cell r="CH558">
            <v>4583.3999999999996</v>
          </cell>
          <cell r="CI558">
            <v>361.68</v>
          </cell>
        </row>
        <row r="559">
          <cell r="A559" t="str">
            <v>N01455</v>
          </cell>
          <cell r="B559" t="str">
            <v>漆新刚</v>
          </cell>
          <cell r="C559" t="str">
            <v>DC</v>
          </cell>
          <cell r="D559" t="str">
            <v>妮维雅（上海）有限公司</v>
          </cell>
          <cell r="E559" t="str">
            <v>陕宁省区</v>
          </cell>
          <cell r="F559" t="str">
            <v>陕宁省区地区销售主任</v>
          </cell>
          <cell r="G559" t="str">
            <v/>
          </cell>
          <cell r="H559" t="str">
            <v>1215.003</v>
          </cell>
          <cell r="I559" t="str">
            <v>640202197707080513</v>
          </cell>
          <cell r="J559" t="str">
            <v>0</v>
          </cell>
          <cell r="K559" t="str">
            <v>DC</v>
          </cell>
          <cell r="L559">
            <v>40392</v>
          </cell>
          <cell r="N559" t="str">
            <v>招商银行上海虹桥支行</v>
          </cell>
          <cell r="O559" t="str">
            <v>6226091211118736</v>
          </cell>
          <cell r="P559" t="str">
            <v>漆新刚</v>
          </cell>
          <cell r="Q559">
            <v>21</v>
          </cell>
          <cell r="R559">
            <v>21</v>
          </cell>
          <cell r="S559">
            <v>6514</v>
          </cell>
          <cell r="T559">
            <v>0</v>
          </cell>
          <cell r="U559">
            <v>0</v>
          </cell>
          <cell r="V559">
            <v>0.17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0</v>
          </cell>
          <cell r="AR559">
            <v>3085.65</v>
          </cell>
          <cell r="AS559">
            <v>0</v>
          </cell>
          <cell r="AT559">
            <v>0</v>
          </cell>
          <cell r="AU559">
            <v>0</v>
          </cell>
          <cell r="AV559">
            <v>3085.65</v>
          </cell>
          <cell r="AW559">
            <v>0</v>
          </cell>
          <cell r="AX559">
            <v>0</v>
          </cell>
          <cell r="AY559">
            <v>23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F559">
            <v>9599.65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9599.65</v>
          </cell>
          <cell r="BW559">
            <v>0</v>
          </cell>
          <cell r="BX559">
            <v>0</v>
          </cell>
          <cell r="BY559">
            <v>9599.65</v>
          </cell>
          <cell r="BZ559">
            <v>0</v>
          </cell>
          <cell r="CA559">
            <v>0</v>
          </cell>
          <cell r="CB559">
            <v>0</v>
          </cell>
          <cell r="CC559">
            <v>2079.52</v>
          </cell>
          <cell r="CD559">
            <v>5</v>
          </cell>
          <cell r="CE559">
            <v>7515.13</v>
          </cell>
          <cell r="CF559">
            <v>7515.13</v>
          </cell>
          <cell r="CG559">
            <v>3500</v>
          </cell>
          <cell r="CH559">
            <v>4015.13</v>
          </cell>
          <cell r="CI559">
            <v>296.51</v>
          </cell>
        </row>
        <row r="560">
          <cell r="A560" t="str">
            <v>N01458</v>
          </cell>
          <cell r="B560" t="str">
            <v>曾国锋</v>
          </cell>
          <cell r="C560" t="str">
            <v>DC</v>
          </cell>
          <cell r="D560" t="str">
            <v>妮维雅（上海）有限公司</v>
          </cell>
          <cell r="E560" t="str">
            <v>苏南省区</v>
          </cell>
          <cell r="F560" t="str">
            <v>苏南省区地区销售主任</v>
          </cell>
          <cell r="G560" t="str">
            <v/>
          </cell>
          <cell r="H560" t="str">
            <v>1211.002</v>
          </cell>
          <cell r="I560" t="str">
            <v>340505198311050616</v>
          </cell>
          <cell r="J560" t="str">
            <v>0</v>
          </cell>
          <cell r="K560" t="str">
            <v>DC</v>
          </cell>
          <cell r="L560">
            <v>40391</v>
          </cell>
          <cell r="N560" t="str">
            <v>招商银行上海虹桥支行</v>
          </cell>
          <cell r="O560" t="str">
            <v>6226091211112325</v>
          </cell>
          <cell r="P560" t="str">
            <v>曾国锋</v>
          </cell>
          <cell r="Q560">
            <v>21</v>
          </cell>
          <cell r="R560">
            <v>21</v>
          </cell>
          <cell r="S560">
            <v>6444</v>
          </cell>
          <cell r="T560">
            <v>0</v>
          </cell>
          <cell r="U560">
            <v>0</v>
          </cell>
          <cell r="V560">
            <v>0.16700000000000001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1075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0</v>
          </cell>
          <cell r="AR560">
            <v>644.41</v>
          </cell>
          <cell r="AS560">
            <v>0</v>
          </cell>
          <cell r="AT560">
            <v>0</v>
          </cell>
          <cell r="AU560">
            <v>0</v>
          </cell>
          <cell r="AV560">
            <v>644.41</v>
          </cell>
          <cell r="AW560">
            <v>0</v>
          </cell>
          <cell r="AX560">
            <v>0</v>
          </cell>
          <cell r="AY560">
            <v>23</v>
          </cell>
          <cell r="AZ560">
            <v>0</v>
          </cell>
          <cell r="BA560">
            <v>0</v>
          </cell>
          <cell r="BB560">
            <v>0</v>
          </cell>
          <cell r="BC560">
            <v>1075</v>
          </cell>
          <cell r="BD560">
            <v>0</v>
          </cell>
          <cell r="BE560">
            <v>0</v>
          </cell>
          <cell r="BF560">
            <v>8163.41</v>
          </cell>
          <cell r="BG560">
            <v>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8163.41</v>
          </cell>
          <cell r="BW560">
            <v>0</v>
          </cell>
          <cell r="BX560">
            <v>0</v>
          </cell>
          <cell r="BY560">
            <v>8163.41</v>
          </cell>
          <cell r="BZ560">
            <v>0</v>
          </cell>
          <cell r="CA560">
            <v>0</v>
          </cell>
          <cell r="CB560">
            <v>0</v>
          </cell>
          <cell r="CC560">
            <v>1640.79</v>
          </cell>
          <cell r="CD560">
            <v>5</v>
          </cell>
          <cell r="CE560">
            <v>6517.62</v>
          </cell>
          <cell r="CF560">
            <v>6517.62</v>
          </cell>
          <cell r="CG560">
            <v>3500</v>
          </cell>
          <cell r="CH560">
            <v>3017.62</v>
          </cell>
          <cell r="CI560">
            <v>196.76</v>
          </cell>
        </row>
        <row r="561">
          <cell r="A561" t="str">
            <v>N01464</v>
          </cell>
          <cell r="B561" t="str">
            <v>王骞</v>
          </cell>
          <cell r="C561" t="str">
            <v>DC</v>
          </cell>
          <cell r="D561" t="str">
            <v>妮维雅（上海）有限公司</v>
          </cell>
          <cell r="E561" t="str">
            <v>鲁西省区</v>
          </cell>
          <cell r="F561" t="str">
            <v>鲁西省区省渠道销售主任-重点客户</v>
          </cell>
          <cell r="G561" t="str">
            <v/>
          </cell>
          <cell r="H561" t="str">
            <v>1214.006</v>
          </cell>
          <cell r="I561" t="str">
            <v>371522198508230090</v>
          </cell>
          <cell r="J561" t="str">
            <v>0</v>
          </cell>
          <cell r="K561" t="str">
            <v>DC</v>
          </cell>
          <cell r="L561">
            <v>40391</v>
          </cell>
          <cell r="N561" t="str">
            <v>招商银行上海虹桥支行</v>
          </cell>
          <cell r="O561" t="str">
            <v>6226091211113349</v>
          </cell>
          <cell r="P561" t="str">
            <v>王骞</v>
          </cell>
          <cell r="Q561">
            <v>21</v>
          </cell>
          <cell r="R561">
            <v>21</v>
          </cell>
          <cell r="S561">
            <v>7388</v>
          </cell>
          <cell r="T561">
            <v>0</v>
          </cell>
          <cell r="U561">
            <v>0</v>
          </cell>
          <cell r="V561">
            <v>0.17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3428.03</v>
          </cell>
          <cell r="AS561">
            <v>0</v>
          </cell>
          <cell r="AT561">
            <v>0</v>
          </cell>
          <cell r="AU561">
            <v>0</v>
          </cell>
          <cell r="AV561">
            <v>3428.03</v>
          </cell>
          <cell r="AW561">
            <v>0</v>
          </cell>
          <cell r="AX561">
            <v>0</v>
          </cell>
          <cell r="AY561">
            <v>23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  <cell r="BF561">
            <v>10816.03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10816.03</v>
          </cell>
          <cell r="BW561">
            <v>0</v>
          </cell>
          <cell r="BX561">
            <v>0</v>
          </cell>
          <cell r="BY561">
            <v>10816.03</v>
          </cell>
          <cell r="BZ561">
            <v>0</v>
          </cell>
          <cell r="CA561">
            <v>0</v>
          </cell>
          <cell r="CB561">
            <v>0</v>
          </cell>
          <cell r="CC561">
            <v>2094.4</v>
          </cell>
          <cell r="CD561">
            <v>5</v>
          </cell>
          <cell r="CE561">
            <v>8716.6299999999992</v>
          </cell>
          <cell r="CF561">
            <v>8716.6299999999992</v>
          </cell>
          <cell r="CG561">
            <v>3500</v>
          </cell>
          <cell r="CH561">
            <v>5216.63</v>
          </cell>
          <cell r="CI561">
            <v>488.33</v>
          </cell>
        </row>
        <row r="562">
          <cell r="A562" t="str">
            <v>N01466</v>
          </cell>
          <cell r="B562" t="str">
            <v>杨超</v>
          </cell>
          <cell r="C562" t="str">
            <v>DC</v>
          </cell>
          <cell r="D562" t="str">
            <v>妮维雅（上海）有限公司</v>
          </cell>
          <cell r="E562" t="str">
            <v>四川省区</v>
          </cell>
          <cell r="F562" t="str">
            <v>四川省区地区销售代表</v>
          </cell>
          <cell r="G562" t="str">
            <v/>
          </cell>
          <cell r="H562" t="str">
            <v>1215.006</v>
          </cell>
          <cell r="I562" t="str">
            <v>510681198201120613</v>
          </cell>
          <cell r="J562" t="str">
            <v>0</v>
          </cell>
          <cell r="K562" t="str">
            <v>DC</v>
          </cell>
          <cell r="L562">
            <v>40391</v>
          </cell>
          <cell r="M562">
            <v>42247</v>
          </cell>
          <cell r="N562" t="str">
            <v>招商银行上海虹桥支行</v>
          </cell>
          <cell r="O562" t="str">
            <v>6226091211112655</v>
          </cell>
          <cell r="P562" t="str">
            <v>杨超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0.17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492.4</v>
          </cell>
          <cell r="AS562">
            <v>0</v>
          </cell>
          <cell r="AT562">
            <v>0</v>
          </cell>
          <cell r="AU562">
            <v>0</v>
          </cell>
          <cell r="AV562">
            <v>492.4</v>
          </cell>
          <cell r="AW562">
            <v>0</v>
          </cell>
          <cell r="AX562">
            <v>0</v>
          </cell>
          <cell r="AY562">
            <v>23</v>
          </cell>
          <cell r="AZ562">
            <v>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492.4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492.4</v>
          </cell>
          <cell r="BW562">
            <v>0</v>
          </cell>
          <cell r="BX562">
            <v>0</v>
          </cell>
          <cell r="BY562">
            <v>492.4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492.4</v>
          </cell>
          <cell r="CF562">
            <v>492.4</v>
          </cell>
          <cell r="CG562">
            <v>3500</v>
          </cell>
          <cell r="CH562">
            <v>0</v>
          </cell>
          <cell r="CI562">
            <v>0</v>
          </cell>
        </row>
        <row r="563">
          <cell r="A563" t="str">
            <v>N01467</v>
          </cell>
          <cell r="B563" t="str">
            <v>张璐</v>
          </cell>
          <cell r="C563" t="str">
            <v>DC</v>
          </cell>
          <cell r="D563" t="str">
            <v>妮维雅（上海）有限公司</v>
          </cell>
          <cell r="E563" t="str">
            <v>云贵省区</v>
          </cell>
          <cell r="F563" t="str">
            <v>云贵省区销售主任</v>
          </cell>
          <cell r="G563" t="str">
            <v/>
          </cell>
          <cell r="H563" t="str">
            <v>1216.006</v>
          </cell>
          <cell r="I563" t="str">
            <v>530102197601131123</v>
          </cell>
          <cell r="J563" t="str">
            <v>0</v>
          </cell>
          <cell r="K563" t="str">
            <v>DC</v>
          </cell>
          <cell r="L563">
            <v>40391</v>
          </cell>
          <cell r="N563" t="str">
            <v>招商银行上海虹桥支行</v>
          </cell>
          <cell r="O563" t="str">
            <v>6226091211113513</v>
          </cell>
          <cell r="P563" t="str">
            <v>张璐</v>
          </cell>
          <cell r="Q563">
            <v>21</v>
          </cell>
          <cell r="R563">
            <v>21</v>
          </cell>
          <cell r="S563">
            <v>5377</v>
          </cell>
          <cell r="T563">
            <v>0</v>
          </cell>
          <cell r="U563">
            <v>0</v>
          </cell>
          <cell r="V563">
            <v>0.17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1344.5</v>
          </cell>
          <cell r="AS563">
            <v>0</v>
          </cell>
          <cell r="AT563">
            <v>0</v>
          </cell>
          <cell r="AU563">
            <v>0</v>
          </cell>
          <cell r="AV563">
            <v>1344.5</v>
          </cell>
          <cell r="AW563">
            <v>0</v>
          </cell>
          <cell r="AX563">
            <v>0</v>
          </cell>
          <cell r="AY563">
            <v>23</v>
          </cell>
          <cell r="AZ563">
            <v>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6721.5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6721.5</v>
          </cell>
          <cell r="BW563">
            <v>0</v>
          </cell>
          <cell r="BX563">
            <v>0</v>
          </cell>
          <cell r="BY563">
            <v>6721.5</v>
          </cell>
          <cell r="BZ563">
            <v>0</v>
          </cell>
          <cell r="CA563">
            <v>0</v>
          </cell>
          <cell r="CB563">
            <v>0</v>
          </cell>
          <cell r="CC563">
            <v>1793.45</v>
          </cell>
          <cell r="CD563">
            <v>5</v>
          </cell>
          <cell r="CE563">
            <v>4923.05</v>
          </cell>
          <cell r="CF563">
            <v>4923.05</v>
          </cell>
          <cell r="CG563">
            <v>3500</v>
          </cell>
          <cell r="CH563">
            <v>1423.05</v>
          </cell>
          <cell r="CI563">
            <v>42.69</v>
          </cell>
        </row>
        <row r="564">
          <cell r="A564" t="str">
            <v>N01468</v>
          </cell>
          <cell r="B564" t="str">
            <v>张晓兰</v>
          </cell>
          <cell r="C564" t="str">
            <v>DC</v>
          </cell>
          <cell r="D564" t="str">
            <v>妮维雅（上海）有限公司</v>
          </cell>
          <cell r="E564" t="str">
            <v>甘青省区</v>
          </cell>
          <cell r="F564" t="str">
            <v>甘青省区销售主任</v>
          </cell>
          <cell r="G564" t="str">
            <v>10</v>
          </cell>
          <cell r="H564" t="str">
            <v>1215.002</v>
          </cell>
          <cell r="I564" t="str">
            <v>620102197809136224</v>
          </cell>
          <cell r="J564" t="str">
            <v>0</v>
          </cell>
          <cell r="K564" t="str">
            <v>DC</v>
          </cell>
          <cell r="L564">
            <v>40391</v>
          </cell>
          <cell r="N564" t="str">
            <v>招商银行上海虹桥支行</v>
          </cell>
          <cell r="O564" t="str">
            <v>6226091211113596</v>
          </cell>
          <cell r="P564" t="str">
            <v>张晓兰</v>
          </cell>
          <cell r="Q564">
            <v>21</v>
          </cell>
          <cell r="R564">
            <v>21</v>
          </cell>
          <cell r="S564">
            <v>5871</v>
          </cell>
          <cell r="T564">
            <v>0</v>
          </cell>
          <cell r="U564">
            <v>0</v>
          </cell>
          <cell r="V564">
            <v>0.17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0</v>
          </cell>
          <cell r="AR564">
            <v>3478.61</v>
          </cell>
          <cell r="AS564">
            <v>0</v>
          </cell>
          <cell r="AT564">
            <v>0</v>
          </cell>
          <cell r="AU564">
            <v>0</v>
          </cell>
          <cell r="AV564">
            <v>3478.61</v>
          </cell>
          <cell r="AW564">
            <v>0</v>
          </cell>
          <cell r="AX564">
            <v>0</v>
          </cell>
          <cell r="AY564">
            <v>23</v>
          </cell>
          <cell r="AZ564">
            <v>0</v>
          </cell>
          <cell r="BA564">
            <v>0</v>
          </cell>
          <cell r="BB564">
            <v>0</v>
          </cell>
          <cell r="BC564">
            <v>0</v>
          </cell>
          <cell r="BD564">
            <v>0</v>
          </cell>
          <cell r="BE564">
            <v>0</v>
          </cell>
          <cell r="BF564">
            <v>9349.61</v>
          </cell>
          <cell r="BG564">
            <v>0</v>
          </cell>
          <cell r="BH564">
            <v>0</v>
          </cell>
          <cell r="BI564">
            <v>0</v>
          </cell>
          <cell r="BJ564">
            <v>0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9349.61</v>
          </cell>
          <cell r="BW564">
            <v>0</v>
          </cell>
          <cell r="BX564">
            <v>0</v>
          </cell>
          <cell r="BY564">
            <v>9349.61</v>
          </cell>
          <cell r="BZ564">
            <v>0</v>
          </cell>
          <cell r="CA564">
            <v>0</v>
          </cell>
          <cell r="CB564">
            <v>0</v>
          </cell>
          <cell r="CC564">
            <v>1636.38</v>
          </cell>
          <cell r="CD564">
            <v>5</v>
          </cell>
          <cell r="CE564">
            <v>7708.23</v>
          </cell>
          <cell r="CF564">
            <v>7708.23</v>
          </cell>
          <cell r="CG564">
            <v>3500</v>
          </cell>
          <cell r="CH564">
            <v>4208.2299999999996</v>
          </cell>
          <cell r="CI564">
            <v>315.82</v>
          </cell>
        </row>
        <row r="565">
          <cell r="A565" t="str">
            <v>N01475</v>
          </cell>
          <cell r="B565" t="str">
            <v>朱岩</v>
          </cell>
          <cell r="C565" t="str">
            <v>DC</v>
          </cell>
          <cell r="D565" t="str">
            <v>妮维雅（上海）有限公司</v>
          </cell>
          <cell r="E565" t="str">
            <v>黑龙江省区</v>
          </cell>
          <cell r="F565" t="str">
            <v>黑龙江省区渠道销售主任－化妆品店</v>
          </cell>
          <cell r="G565" t="str">
            <v/>
          </cell>
          <cell r="H565" t="str">
            <v>1213.003</v>
          </cell>
          <cell r="I565" t="str">
            <v>230103198001254285</v>
          </cell>
          <cell r="J565" t="str">
            <v>0</v>
          </cell>
          <cell r="K565" t="str">
            <v>DC</v>
          </cell>
          <cell r="L565">
            <v>40402</v>
          </cell>
          <cell r="N565" t="str">
            <v>招商银行上海虹桥支行</v>
          </cell>
          <cell r="O565" t="str">
            <v>6226091211113059</v>
          </cell>
          <cell r="P565" t="str">
            <v>朱岩</v>
          </cell>
          <cell r="Q565">
            <v>21</v>
          </cell>
          <cell r="R565">
            <v>21</v>
          </cell>
          <cell r="S565">
            <v>6145</v>
          </cell>
          <cell r="T565">
            <v>0</v>
          </cell>
          <cell r="U565">
            <v>0</v>
          </cell>
          <cell r="V565">
            <v>0.17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0</v>
          </cell>
          <cell r="AR565">
            <v>2868.29</v>
          </cell>
          <cell r="AS565">
            <v>0</v>
          </cell>
          <cell r="AT565">
            <v>0</v>
          </cell>
          <cell r="AU565">
            <v>0</v>
          </cell>
          <cell r="AV565">
            <v>2868.29</v>
          </cell>
          <cell r="AW565">
            <v>0</v>
          </cell>
          <cell r="AX565">
            <v>0</v>
          </cell>
          <cell r="AY565">
            <v>23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  <cell r="BF565">
            <v>9013.2900000000009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0</v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9013.2900000000009</v>
          </cell>
          <cell r="BW565">
            <v>0</v>
          </cell>
          <cell r="BX565">
            <v>0</v>
          </cell>
          <cell r="BY565">
            <v>9013.2900000000009</v>
          </cell>
          <cell r="BZ565">
            <v>0</v>
          </cell>
          <cell r="CA565">
            <v>0</v>
          </cell>
          <cell r="CB565">
            <v>0</v>
          </cell>
          <cell r="CC565">
            <v>1385.59</v>
          </cell>
          <cell r="CD565">
            <v>5</v>
          </cell>
          <cell r="CE565">
            <v>7622.7</v>
          </cell>
          <cell r="CF565">
            <v>7622.7</v>
          </cell>
          <cell r="CG565">
            <v>3500</v>
          </cell>
          <cell r="CH565">
            <v>4122.7</v>
          </cell>
          <cell r="CI565">
            <v>307.27</v>
          </cell>
        </row>
        <row r="566">
          <cell r="A566" t="str">
            <v>N01482</v>
          </cell>
          <cell r="B566" t="str">
            <v>林凭记</v>
          </cell>
          <cell r="C566" t="str">
            <v>DC</v>
          </cell>
          <cell r="D566" t="str">
            <v>妮维雅（上海）有限公司</v>
          </cell>
          <cell r="E566" t="str">
            <v>粤西省区</v>
          </cell>
          <cell r="F566" t="str">
            <v>粤西省区地区销售主任</v>
          </cell>
          <cell r="G566" t="str">
            <v/>
          </cell>
          <cell r="H566" t="str">
            <v>1212.006</v>
          </cell>
          <cell r="I566" t="str">
            <v>441702198509124250</v>
          </cell>
          <cell r="J566" t="str">
            <v>0</v>
          </cell>
          <cell r="K566" t="str">
            <v>DC</v>
          </cell>
          <cell r="L566">
            <v>40403</v>
          </cell>
          <cell r="N566" t="str">
            <v>招商银行上海虹桥支行</v>
          </cell>
          <cell r="O566" t="str">
            <v>6226091211118777</v>
          </cell>
          <cell r="P566" t="str">
            <v>林凭记</v>
          </cell>
          <cell r="Q566">
            <v>21</v>
          </cell>
          <cell r="R566">
            <v>21</v>
          </cell>
          <cell r="S566">
            <v>6571</v>
          </cell>
          <cell r="T566">
            <v>0</v>
          </cell>
          <cell r="U566">
            <v>0</v>
          </cell>
          <cell r="V566">
            <v>0.16700000000000001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657.06</v>
          </cell>
          <cell r="AS566">
            <v>0</v>
          </cell>
          <cell r="AT566">
            <v>0</v>
          </cell>
          <cell r="AU566">
            <v>0</v>
          </cell>
          <cell r="AV566">
            <v>657.06</v>
          </cell>
          <cell r="AW566">
            <v>0</v>
          </cell>
          <cell r="AX566">
            <v>0</v>
          </cell>
          <cell r="AY566">
            <v>23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7228.06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7228.06</v>
          </cell>
          <cell r="BW566">
            <v>1500</v>
          </cell>
          <cell r="BX566">
            <v>0</v>
          </cell>
          <cell r="BY566">
            <v>8728.06</v>
          </cell>
          <cell r="BZ566">
            <v>0</v>
          </cell>
          <cell r="CA566">
            <v>0</v>
          </cell>
          <cell r="CB566">
            <v>0</v>
          </cell>
          <cell r="CC566">
            <v>1645.63</v>
          </cell>
          <cell r="CD566">
            <v>5</v>
          </cell>
          <cell r="CE566">
            <v>7077.43</v>
          </cell>
          <cell r="CF566">
            <v>7077.43</v>
          </cell>
          <cell r="CG566">
            <v>3500</v>
          </cell>
          <cell r="CH566">
            <v>3577.43</v>
          </cell>
          <cell r="CI566">
            <v>252.74</v>
          </cell>
        </row>
        <row r="567">
          <cell r="A567" t="str">
            <v>N01483</v>
          </cell>
          <cell r="B567" t="str">
            <v>刘艳霞</v>
          </cell>
          <cell r="C567" t="str">
            <v>DC</v>
          </cell>
          <cell r="D567" t="str">
            <v>妮维雅（上海）有限公司</v>
          </cell>
          <cell r="E567" t="str">
            <v>北京省区</v>
          </cell>
          <cell r="F567" t="str">
            <v>北京省区销售代表</v>
          </cell>
          <cell r="G567" t="str">
            <v/>
          </cell>
          <cell r="H567" t="str">
            <v>1213.002</v>
          </cell>
          <cell r="I567" t="str">
            <v>141002198105020106</v>
          </cell>
          <cell r="J567" t="str">
            <v>0</v>
          </cell>
          <cell r="K567" t="str">
            <v>DC</v>
          </cell>
          <cell r="L567">
            <v>40403</v>
          </cell>
          <cell r="N567" t="str">
            <v>招商银行上海虹桥支行</v>
          </cell>
          <cell r="O567" t="str">
            <v>6226091211111939</v>
          </cell>
          <cell r="P567" t="str">
            <v>刘艳霞</v>
          </cell>
          <cell r="Q567">
            <v>21</v>
          </cell>
          <cell r="R567">
            <v>21</v>
          </cell>
          <cell r="S567">
            <v>5223</v>
          </cell>
          <cell r="T567">
            <v>0</v>
          </cell>
          <cell r="U567">
            <v>0</v>
          </cell>
          <cell r="V567">
            <v>0.17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0</v>
          </cell>
          <cell r="AR567">
            <v>398.07</v>
          </cell>
          <cell r="AS567">
            <v>0</v>
          </cell>
          <cell r="AT567">
            <v>0</v>
          </cell>
          <cell r="AU567">
            <v>0</v>
          </cell>
          <cell r="AV567">
            <v>398.07</v>
          </cell>
          <cell r="AW567">
            <v>0</v>
          </cell>
          <cell r="AX567">
            <v>0</v>
          </cell>
          <cell r="AY567">
            <v>23</v>
          </cell>
          <cell r="AZ567">
            <v>0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  <cell r="BF567">
            <v>5621.07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5621.07</v>
          </cell>
          <cell r="BW567">
            <v>0</v>
          </cell>
          <cell r="BX567">
            <v>0</v>
          </cell>
          <cell r="BY567">
            <v>5621.07</v>
          </cell>
          <cell r="BZ567">
            <v>0</v>
          </cell>
          <cell r="CA567">
            <v>0</v>
          </cell>
          <cell r="CB567">
            <v>0</v>
          </cell>
          <cell r="CC567">
            <v>1647.92</v>
          </cell>
          <cell r="CD567">
            <v>5</v>
          </cell>
          <cell r="CE567">
            <v>3968.15</v>
          </cell>
          <cell r="CF567">
            <v>3968.15</v>
          </cell>
          <cell r="CG567">
            <v>3500</v>
          </cell>
          <cell r="CH567">
            <v>468.15</v>
          </cell>
          <cell r="CI567">
            <v>14.04</v>
          </cell>
        </row>
        <row r="568">
          <cell r="A568" t="str">
            <v>N01487</v>
          </cell>
          <cell r="B568" t="str">
            <v>杨勇权</v>
          </cell>
          <cell r="C568" t="str">
            <v>DC</v>
          </cell>
          <cell r="D568" t="str">
            <v>妮维雅（上海）有限公司</v>
          </cell>
          <cell r="E568" t="str">
            <v>粤东省区</v>
          </cell>
          <cell r="F568" t="str">
            <v>粤东省区销售主任</v>
          </cell>
          <cell r="G568" t="str">
            <v/>
          </cell>
          <cell r="H568" t="str">
            <v>1212.005</v>
          </cell>
          <cell r="I568" t="str">
            <v>450205197912091012</v>
          </cell>
          <cell r="J568" t="str">
            <v>0</v>
          </cell>
          <cell r="K568" t="str">
            <v>DC</v>
          </cell>
          <cell r="L568">
            <v>40399</v>
          </cell>
          <cell r="N568" t="str">
            <v>招商银行上海虹桥支行</v>
          </cell>
          <cell r="O568" t="str">
            <v>6226091211112838</v>
          </cell>
          <cell r="P568" t="str">
            <v>杨勇权</v>
          </cell>
          <cell r="Q568">
            <v>21</v>
          </cell>
          <cell r="R568">
            <v>21</v>
          </cell>
          <cell r="S568">
            <v>5892</v>
          </cell>
          <cell r="T568">
            <v>0</v>
          </cell>
          <cell r="U568">
            <v>0</v>
          </cell>
          <cell r="V568">
            <v>0.1666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3983.06</v>
          </cell>
          <cell r="AS568">
            <v>0</v>
          </cell>
          <cell r="AT568">
            <v>0</v>
          </cell>
          <cell r="AU568">
            <v>0</v>
          </cell>
          <cell r="AV568">
            <v>3983.06</v>
          </cell>
          <cell r="AW568">
            <v>0</v>
          </cell>
          <cell r="AX568">
            <v>0</v>
          </cell>
          <cell r="AY568">
            <v>23</v>
          </cell>
          <cell r="AZ568">
            <v>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9875.06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9875.06</v>
          </cell>
          <cell r="BW568">
            <v>0</v>
          </cell>
          <cell r="BX568">
            <v>0</v>
          </cell>
          <cell r="BY568">
            <v>9875.06</v>
          </cell>
          <cell r="BZ568">
            <v>0</v>
          </cell>
          <cell r="CA568">
            <v>0</v>
          </cell>
          <cell r="CB568">
            <v>0</v>
          </cell>
          <cell r="CC568">
            <v>1410.31</v>
          </cell>
          <cell r="CD568">
            <v>5</v>
          </cell>
          <cell r="CE568">
            <v>8459.75</v>
          </cell>
          <cell r="CF568">
            <v>8459.75</v>
          </cell>
          <cell r="CG568">
            <v>3500</v>
          </cell>
          <cell r="CH568">
            <v>4959.75</v>
          </cell>
          <cell r="CI568">
            <v>436.95</v>
          </cell>
        </row>
        <row r="569">
          <cell r="A569" t="str">
            <v>N01489</v>
          </cell>
          <cell r="B569" t="str">
            <v>胡人杰 (Hendry Hu)</v>
          </cell>
          <cell r="C569" t="str">
            <v>DC</v>
          </cell>
          <cell r="D569" t="str">
            <v>妮维雅（上海）有限公司</v>
          </cell>
          <cell r="E569" t="str">
            <v>重点客户部－家乐福/北京华联</v>
          </cell>
          <cell r="F569" t="str">
            <v>重点客户群销售经理-SC家乐福</v>
          </cell>
          <cell r="G569" t="str">
            <v>10</v>
          </cell>
          <cell r="H569" t="str">
            <v>3003</v>
          </cell>
          <cell r="I569" t="str">
            <v>310101197808092814</v>
          </cell>
          <cell r="J569" t="str">
            <v>0</v>
          </cell>
          <cell r="K569" t="str">
            <v>DC</v>
          </cell>
          <cell r="L569">
            <v>40399</v>
          </cell>
          <cell r="N569" t="str">
            <v>招商银行上海虹桥支行</v>
          </cell>
          <cell r="O569" t="str">
            <v>6226091211116052</v>
          </cell>
          <cell r="P569" t="str">
            <v>胡人杰</v>
          </cell>
          <cell r="Q569">
            <v>21</v>
          </cell>
          <cell r="R569">
            <v>21</v>
          </cell>
          <cell r="S569">
            <v>30227</v>
          </cell>
          <cell r="T569">
            <v>0</v>
          </cell>
          <cell r="U569">
            <v>0</v>
          </cell>
          <cell r="V569">
            <v>0.23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23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  <cell r="BF569">
            <v>30227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30227</v>
          </cell>
          <cell r="BW569">
            <v>0</v>
          </cell>
          <cell r="BX569">
            <v>0</v>
          </cell>
          <cell r="BY569">
            <v>30227</v>
          </cell>
          <cell r="BZ569">
            <v>0</v>
          </cell>
          <cell r="CA569">
            <v>0</v>
          </cell>
          <cell r="CB569">
            <v>0</v>
          </cell>
          <cell r="CC569">
            <v>2862.2</v>
          </cell>
          <cell r="CD569">
            <v>10</v>
          </cell>
          <cell r="CE569">
            <v>27354.799999999999</v>
          </cell>
          <cell r="CF569">
            <v>27354.799999999999</v>
          </cell>
          <cell r="CG569">
            <v>3500</v>
          </cell>
          <cell r="CH569">
            <v>23854.799999999999</v>
          </cell>
          <cell r="CI569">
            <v>4958.7</v>
          </cell>
        </row>
        <row r="570">
          <cell r="A570" t="str">
            <v>N01491</v>
          </cell>
          <cell r="B570" t="str">
            <v>高菁 (Gayle Gao)</v>
          </cell>
          <cell r="C570" t="str">
            <v>RGN</v>
          </cell>
          <cell r="D570" t="str">
            <v>妮维雅（上海）有限公司</v>
          </cell>
          <cell r="E570" t="str">
            <v>Far East</v>
          </cell>
          <cell r="F570" t="str">
            <v>Regional VP Special Aide</v>
          </cell>
          <cell r="G570" t="str">
            <v/>
          </cell>
          <cell r="H570" t="str">
            <v>9002.000</v>
          </cell>
          <cell r="I570" t="str">
            <v>G43287970</v>
          </cell>
          <cell r="J570" t="str">
            <v>1</v>
          </cell>
          <cell r="K570" t="str">
            <v>REGIONAL</v>
          </cell>
          <cell r="L570">
            <v>40399</v>
          </cell>
          <cell r="N570" t="str">
            <v>招商银行上海虹桥支行</v>
          </cell>
          <cell r="O570" t="str">
            <v>6226091211114388</v>
          </cell>
          <cell r="P570" t="str">
            <v>高菁</v>
          </cell>
          <cell r="Q570">
            <v>21</v>
          </cell>
          <cell r="R570">
            <v>21</v>
          </cell>
          <cell r="S570">
            <v>160533</v>
          </cell>
          <cell r="T570">
            <v>0</v>
          </cell>
          <cell r="U570">
            <v>0</v>
          </cell>
          <cell r="V570">
            <v>0.3</v>
          </cell>
          <cell r="W570">
            <v>0</v>
          </cell>
          <cell r="X570">
            <v>96320.4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0</v>
          </cell>
          <cell r="AW570">
            <v>0</v>
          </cell>
          <cell r="AX570">
            <v>0</v>
          </cell>
          <cell r="AY570">
            <v>23</v>
          </cell>
          <cell r="AZ570">
            <v>0</v>
          </cell>
          <cell r="BA570">
            <v>0</v>
          </cell>
          <cell r="BB570">
            <v>0</v>
          </cell>
          <cell r="BC570">
            <v>0</v>
          </cell>
          <cell r="BD570">
            <v>0</v>
          </cell>
          <cell r="BE570">
            <v>0</v>
          </cell>
          <cell r="BF570">
            <v>160533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160533</v>
          </cell>
          <cell r="BW570">
            <v>0</v>
          </cell>
          <cell r="BX570">
            <v>0</v>
          </cell>
          <cell r="BY570">
            <v>160533</v>
          </cell>
          <cell r="BZ570">
            <v>0</v>
          </cell>
          <cell r="CA570">
            <v>0</v>
          </cell>
          <cell r="CB570">
            <v>0</v>
          </cell>
          <cell r="CC570">
            <v>4307.68</v>
          </cell>
          <cell r="CD570">
            <v>0</v>
          </cell>
          <cell r="CE570">
            <v>156225.32</v>
          </cell>
          <cell r="CF570">
            <v>156225.32</v>
          </cell>
          <cell r="CG570">
            <v>4800</v>
          </cell>
          <cell r="CH570">
            <v>151425.32</v>
          </cell>
          <cell r="CI570">
            <v>54636.39</v>
          </cell>
        </row>
        <row r="571">
          <cell r="A571" t="str">
            <v>N01493</v>
          </cell>
          <cell r="B571" t="str">
            <v>陈巧云</v>
          </cell>
          <cell r="C571" t="str">
            <v>DC</v>
          </cell>
          <cell r="D571" t="str">
            <v>妮维雅（上海）有限公司</v>
          </cell>
          <cell r="E571" t="str">
            <v>苏北省区</v>
          </cell>
          <cell r="F571" t="str">
            <v>苏北省区地区销售主任</v>
          </cell>
          <cell r="G571" t="str">
            <v/>
          </cell>
          <cell r="H571" t="str">
            <v>1211.005</v>
          </cell>
          <cell r="I571" t="str">
            <v>342623198710151668</v>
          </cell>
          <cell r="J571" t="str">
            <v>0</v>
          </cell>
          <cell r="K571" t="str">
            <v>DC</v>
          </cell>
          <cell r="L571">
            <v>40408</v>
          </cell>
          <cell r="N571" t="str">
            <v>招商银行上海虹桥支行</v>
          </cell>
          <cell r="O571" t="str">
            <v>6226091211118785</v>
          </cell>
          <cell r="P571" t="str">
            <v>陈巧云</v>
          </cell>
          <cell r="Q571">
            <v>21</v>
          </cell>
          <cell r="R571">
            <v>21</v>
          </cell>
          <cell r="S571">
            <v>6356</v>
          </cell>
          <cell r="T571">
            <v>0</v>
          </cell>
          <cell r="U571">
            <v>0</v>
          </cell>
          <cell r="V571">
            <v>0.17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635.6</v>
          </cell>
          <cell r="AS571">
            <v>0</v>
          </cell>
          <cell r="AT571">
            <v>0</v>
          </cell>
          <cell r="AU571">
            <v>0</v>
          </cell>
          <cell r="AV571">
            <v>635.6</v>
          </cell>
          <cell r="AW571">
            <v>0</v>
          </cell>
          <cell r="AX571">
            <v>0</v>
          </cell>
          <cell r="AY571">
            <v>23</v>
          </cell>
          <cell r="AZ571">
            <v>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6991.6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6991.6</v>
          </cell>
          <cell r="BW571">
            <v>0</v>
          </cell>
          <cell r="BX571">
            <v>0</v>
          </cell>
          <cell r="BY571">
            <v>6991.6</v>
          </cell>
          <cell r="BZ571">
            <v>0</v>
          </cell>
          <cell r="CA571">
            <v>0</v>
          </cell>
          <cell r="CB571">
            <v>0</v>
          </cell>
          <cell r="CC571">
            <v>2059.88</v>
          </cell>
          <cell r="CD571">
            <v>5</v>
          </cell>
          <cell r="CE571">
            <v>4926.72</v>
          </cell>
          <cell r="CF571">
            <v>4926.72</v>
          </cell>
          <cell r="CG571">
            <v>3500</v>
          </cell>
          <cell r="CH571">
            <v>1426.72</v>
          </cell>
          <cell r="CI571">
            <v>42.8</v>
          </cell>
        </row>
        <row r="572">
          <cell r="A572" t="str">
            <v>N01494</v>
          </cell>
          <cell r="B572" t="str">
            <v>向杨平</v>
          </cell>
          <cell r="C572" t="str">
            <v>DC</v>
          </cell>
          <cell r="D572" t="str">
            <v>妮维雅（上海）有限公司</v>
          </cell>
          <cell r="E572" t="str">
            <v>粤西省区</v>
          </cell>
          <cell r="F572" t="str">
            <v>粤西省区地区销售主任</v>
          </cell>
          <cell r="G572" t="str">
            <v/>
          </cell>
          <cell r="H572" t="str">
            <v>1212.006</v>
          </cell>
          <cell r="I572" t="str">
            <v>42282819830904683X</v>
          </cell>
          <cell r="J572" t="str">
            <v>0</v>
          </cell>
          <cell r="K572" t="str">
            <v>DC</v>
          </cell>
          <cell r="L572">
            <v>40413</v>
          </cell>
          <cell r="N572" t="str">
            <v>招商银行上海虹桥支行</v>
          </cell>
          <cell r="O572" t="str">
            <v>6226091211118843</v>
          </cell>
          <cell r="P572" t="str">
            <v>向杨平</v>
          </cell>
          <cell r="Q572">
            <v>21</v>
          </cell>
          <cell r="R572">
            <v>21</v>
          </cell>
          <cell r="S572">
            <v>6331</v>
          </cell>
          <cell r="T572">
            <v>0</v>
          </cell>
          <cell r="U572">
            <v>0</v>
          </cell>
          <cell r="V572">
            <v>0.17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1356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1582.5</v>
          </cell>
          <cell r="AS572">
            <v>0</v>
          </cell>
          <cell r="AT572">
            <v>0</v>
          </cell>
          <cell r="AU572">
            <v>0</v>
          </cell>
          <cell r="AV572">
            <v>1582.5</v>
          </cell>
          <cell r="AW572">
            <v>0</v>
          </cell>
          <cell r="AX572">
            <v>0</v>
          </cell>
          <cell r="AY572">
            <v>23</v>
          </cell>
          <cell r="AZ572">
            <v>0</v>
          </cell>
          <cell r="BA572">
            <v>300</v>
          </cell>
          <cell r="BB572">
            <v>0</v>
          </cell>
          <cell r="BC572">
            <v>1356</v>
          </cell>
          <cell r="BD572">
            <v>0</v>
          </cell>
          <cell r="BE572">
            <v>0</v>
          </cell>
          <cell r="BF572">
            <v>9569.5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9569.5</v>
          </cell>
          <cell r="BW572">
            <v>2000</v>
          </cell>
          <cell r="BX572">
            <v>0</v>
          </cell>
          <cell r="BY572">
            <v>11569.5</v>
          </cell>
          <cell r="BZ572">
            <v>0</v>
          </cell>
          <cell r="CA572">
            <v>0</v>
          </cell>
          <cell r="CB572">
            <v>0</v>
          </cell>
          <cell r="CC572">
            <v>1388.91</v>
          </cell>
          <cell r="CD572">
            <v>5</v>
          </cell>
          <cell r="CE572">
            <v>10175.59</v>
          </cell>
          <cell r="CF572">
            <v>10175.59</v>
          </cell>
          <cell r="CG572">
            <v>3500</v>
          </cell>
          <cell r="CH572">
            <v>6675.59</v>
          </cell>
          <cell r="CI572">
            <v>780.12</v>
          </cell>
        </row>
        <row r="573">
          <cell r="A573" t="str">
            <v>N01496</v>
          </cell>
          <cell r="B573" t="str">
            <v>胡安娜</v>
          </cell>
          <cell r="C573" t="str">
            <v>DC</v>
          </cell>
          <cell r="D573" t="str">
            <v>妮维雅（上海）有限公司</v>
          </cell>
          <cell r="E573" t="str">
            <v>重庆省区</v>
          </cell>
          <cell r="F573" t="str">
            <v>重庆省区地区销售经理</v>
          </cell>
          <cell r="G573" t="str">
            <v/>
          </cell>
          <cell r="H573" t="str">
            <v>1215.008</v>
          </cell>
          <cell r="I573" t="str">
            <v>510223197709148123</v>
          </cell>
          <cell r="J573" t="str">
            <v>0</v>
          </cell>
          <cell r="K573" t="str">
            <v>DC</v>
          </cell>
          <cell r="L573">
            <v>40415</v>
          </cell>
          <cell r="N573" t="str">
            <v>招商银行上海虹桥支行</v>
          </cell>
          <cell r="O573" t="str">
            <v>6226091211118876</v>
          </cell>
          <cell r="P573" t="str">
            <v>胡安娜</v>
          </cell>
          <cell r="Q573">
            <v>21</v>
          </cell>
          <cell r="R573">
            <v>21</v>
          </cell>
          <cell r="S573">
            <v>7660</v>
          </cell>
          <cell r="T573">
            <v>0</v>
          </cell>
          <cell r="U573">
            <v>0</v>
          </cell>
          <cell r="V573">
            <v>0.16700000000000001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4300.87</v>
          </cell>
          <cell r="AS573">
            <v>0</v>
          </cell>
          <cell r="AT573">
            <v>0</v>
          </cell>
          <cell r="AU573">
            <v>0</v>
          </cell>
          <cell r="AV573">
            <v>4300.87</v>
          </cell>
          <cell r="AW573">
            <v>0</v>
          </cell>
          <cell r="AX573">
            <v>0</v>
          </cell>
          <cell r="AY573">
            <v>23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11960.87</v>
          </cell>
          <cell r="BG573">
            <v>0</v>
          </cell>
          <cell r="BH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11960.87</v>
          </cell>
          <cell r="BW573">
            <v>1000</v>
          </cell>
          <cell r="BX573">
            <v>0</v>
          </cell>
          <cell r="BY573">
            <v>12960.87</v>
          </cell>
          <cell r="BZ573">
            <v>0</v>
          </cell>
          <cell r="CA573">
            <v>0</v>
          </cell>
          <cell r="CB573">
            <v>0</v>
          </cell>
          <cell r="CC573">
            <v>1675.35</v>
          </cell>
          <cell r="CD573">
            <v>5</v>
          </cell>
          <cell r="CE573">
            <v>11280.52</v>
          </cell>
          <cell r="CF573">
            <v>11280.52</v>
          </cell>
          <cell r="CG573">
            <v>3500</v>
          </cell>
          <cell r="CH573">
            <v>7780.52</v>
          </cell>
          <cell r="CI573">
            <v>1001.1</v>
          </cell>
        </row>
        <row r="574">
          <cell r="A574" t="str">
            <v>N01499</v>
          </cell>
          <cell r="B574" t="str">
            <v>成芳</v>
          </cell>
          <cell r="C574" t="str">
            <v>DC</v>
          </cell>
          <cell r="D574" t="str">
            <v>妮维雅（上海）有限公司</v>
          </cell>
          <cell r="E574" t="str">
            <v>苏北省区</v>
          </cell>
          <cell r="F574" t="str">
            <v>苏北省区销售代表</v>
          </cell>
          <cell r="G574" t="str">
            <v/>
          </cell>
          <cell r="H574" t="str">
            <v>1211.005</v>
          </cell>
          <cell r="I574" t="str">
            <v>32120219820404006X</v>
          </cell>
          <cell r="J574" t="str">
            <v>0</v>
          </cell>
          <cell r="K574" t="str">
            <v>DC</v>
          </cell>
          <cell r="L574">
            <v>40422</v>
          </cell>
          <cell r="N574" t="str">
            <v>招商银行上海虹桥支行</v>
          </cell>
          <cell r="O574" t="str">
            <v>6226091211113851</v>
          </cell>
          <cell r="P574" t="str">
            <v>成芳</v>
          </cell>
          <cell r="Q574">
            <v>21</v>
          </cell>
          <cell r="R574">
            <v>21</v>
          </cell>
          <cell r="S574">
            <v>4844</v>
          </cell>
          <cell r="T574">
            <v>0</v>
          </cell>
          <cell r="U574">
            <v>0</v>
          </cell>
          <cell r="V574">
            <v>0.17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0</v>
          </cell>
          <cell r="AR574">
            <v>653.94000000000005</v>
          </cell>
          <cell r="AS574">
            <v>0</v>
          </cell>
          <cell r="AT574">
            <v>0</v>
          </cell>
          <cell r="AU574">
            <v>0</v>
          </cell>
          <cell r="AV574">
            <v>653.94000000000005</v>
          </cell>
          <cell r="AW574">
            <v>0</v>
          </cell>
          <cell r="AX574">
            <v>0</v>
          </cell>
          <cell r="AY574">
            <v>23</v>
          </cell>
          <cell r="AZ574">
            <v>0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E574">
            <v>0</v>
          </cell>
          <cell r="BF574">
            <v>5497.94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5497.94</v>
          </cell>
          <cell r="BW574">
            <v>500</v>
          </cell>
          <cell r="BX574">
            <v>0</v>
          </cell>
          <cell r="BY574">
            <v>5997.94</v>
          </cell>
          <cell r="BZ574">
            <v>0</v>
          </cell>
          <cell r="CA574">
            <v>0</v>
          </cell>
          <cell r="CB574">
            <v>0</v>
          </cell>
          <cell r="CC574">
            <v>1383</v>
          </cell>
          <cell r="CD574">
            <v>3</v>
          </cell>
          <cell r="CE574">
            <v>4611.9399999999996</v>
          </cell>
          <cell r="CF574">
            <v>4611.9399999999996</v>
          </cell>
          <cell r="CG574">
            <v>3500</v>
          </cell>
          <cell r="CH574">
            <v>1111.94</v>
          </cell>
          <cell r="CI574">
            <v>33.36</v>
          </cell>
        </row>
        <row r="575">
          <cell r="A575" t="str">
            <v>N01506</v>
          </cell>
          <cell r="B575" t="str">
            <v>周科</v>
          </cell>
          <cell r="C575" t="str">
            <v>DC</v>
          </cell>
          <cell r="D575" t="str">
            <v>妮维雅（上海）有限公司</v>
          </cell>
          <cell r="E575" t="str">
            <v>桂琼省区</v>
          </cell>
          <cell r="F575" t="str">
            <v>桂琼省区地区销售主任</v>
          </cell>
          <cell r="G575" t="str">
            <v/>
          </cell>
          <cell r="H575" t="str">
            <v>1212.003</v>
          </cell>
          <cell r="I575" t="str">
            <v>450302197712121017</v>
          </cell>
          <cell r="J575" t="str">
            <v>0</v>
          </cell>
          <cell r="K575" t="str">
            <v>DC</v>
          </cell>
          <cell r="L575">
            <v>40446</v>
          </cell>
          <cell r="N575" t="str">
            <v>招商银行上海虹桥支行</v>
          </cell>
          <cell r="O575" t="str">
            <v>6226091211112978</v>
          </cell>
          <cell r="P575" t="str">
            <v>周科</v>
          </cell>
          <cell r="Q575">
            <v>21</v>
          </cell>
          <cell r="R575">
            <v>21</v>
          </cell>
          <cell r="S575">
            <v>6360</v>
          </cell>
          <cell r="T575">
            <v>0</v>
          </cell>
          <cell r="U575">
            <v>0</v>
          </cell>
          <cell r="V575">
            <v>0.17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3190.15</v>
          </cell>
          <cell r="AS575">
            <v>0</v>
          </cell>
          <cell r="AT575">
            <v>0</v>
          </cell>
          <cell r="AU575">
            <v>0</v>
          </cell>
          <cell r="AV575">
            <v>3190.15</v>
          </cell>
          <cell r="AW575">
            <v>0</v>
          </cell>
          <cell r="AX575">
            <v>0</v>
          </cell>
          <cell r="AY575">
            <v>23</v>
          </cell>
          <cell r="AZ575">
            <v>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9550.15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9550.15</v>
          </cell>
          <cell r="BW575">
            <v>0</v>
          </cell>
          <cell r="BX575">
            <v>0</v>
          </cell>
          <cell r="BY575">
            <v>9550.15</v>
          </cell>
          <cell r="BZ575">
            <v>0</v>
          </cell>
          <cell r="CA575">
            <v>0</v>
          </cell>
          <cell r="CB575">
            <v>0</v>
          </cell>
          <cell r="CC575">
            <v>2291.3000000000002</v>
          </cell>
          <cell r="CD575">
            <v>5</v>
          </cell>
          <cell r="CE575">
            <v>7253.85</v>
          </cell>
          <cell r="CF575">
            <v>7253.85</v>
          </cell>
          <cell r="CG575">
            <v>3500</v>
          </cell>
          <cell r="CH575">
            <v>3753.85</v>
          </cell>
          <cell r="CI575">
            <v>270.39</v>
          </cell>
        </row>
        <row r="576">
          <cell r="A576" t="str">
            <v>N01511</v>
          </cell>
          <cell r="B576" t="str">
            <v>陆云</v>
          </cell>
          <cell r="C576" t="str">
            <v>SC</v>
          </cell>
          <cell r="D576" t="str">
            <v>妮维雅（上海）有限公司</v>
          </cell>
          <cell r="E576" t="str">
            <v>生产部</v>
          </cell>
          <cell r="F576" t="str">
            <v>生产设备维修工</v>
          </cell>
          <cell r="G576" t="str">
            <v>10</v>
          </cell>
          <cell r="H576" t="str">
            <v>1530</v>
          </cell>
          <cell r="I576" t="str">
            <v>31011019740607541X</v>
          </cell>
          <cell r="J576" t="str">
            <v>0</v>
          </cell>
          <cell r="K576" t="str">
            <v>SC</v>
          </cell>
          <cell r="L576">
            <v>40441</v>
          </cell>
          <cell r="N576" t="str">
            <v>招商银行上海虹桥支行</v>
          </cell>
          <cell r="O576" t="str">
            <v>6226091210864009</v>
          </cell>
          <cell r="P576" t="str">
            <v>陆云</v>
          </cell>
          <cell r="Q576">
            <v>21</v>
          </cell>
          <cell r="R576">
            <v>21</v>
          </cell>
          <cell r="S576">
            <v>4922</v>
          </cell>
          <cell r="T576">
            <v>410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36</v>
          </cell>
          <cell r="AG576">
            <v>0</v>
          </cell>
          <cell r="AH576">
            <v>1527.52</v>
          </cell>
          <cell r="AI576">
            <v>0</v>
          </cell>
          <cell r="AJ576">
            <v>1572.52</v>
          </cell>
          <cell r="AK576">
            <v>2545.86</v>
          </cell>
          <cell r="AL576">
            <v>3</v>
          </cell>
          <cell r="AM576">
            <v>0</v>
          </cell>
          <cell r="AN576">
            <v>45</v>
          </cell>
          <cell r="AO576">
            <v>410</v>
          </cell>
          <cell r="AP576">
            <v>410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23</v>
          </cell>
          <cell r="AZ576">
            <v>0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E576">
            <v>0</v>
          </cell>
          <cell r="BF576">
            <v>9860.3799999999992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9860.3799999999992</v>
          </cell>
          <cell r="BW576">
            <v>0</v>
          </cell>
          <cell r="BX576">
            <v>0</v>
          </cell>
          <cell r="BY576">
            <v>9860.3799999999992</v>
          </cell>
          <cell r="BZ576">
            <v>0</v>
          </cell>
          <cell r="CA576">
            <v>0</v>
          </cell>
          <cell r="CB576">
            <v>0</v>
          </cell>
          <cell r="CC576">
            <v>1422.2</v>
          </cell>
          <cell r="CD576">
            <v>3</v>
          </cell>
          <cell r="CE576">
            <v>8435.18</v>
          </cell>
          <cell r="CF576">
            <v>8435.18</v>
          </cell>
          <cell r="CG576">
            <v>3500</v>
          </cell>
          <cell r="CH576">
            <v>4935.18</v>
          </cell>
          <cell r="CI576">
            <v>432.04</v>
          </cell>
        </row>
        <row r="577">
          <cell r="A577" t="str">
            <v>N01517</v>
          </cell>
          <cell r="B577" t="str">
            <v>刘慧 (Heidi Liu)</v>
          </cell>
          <cell r="C577" t="str">
            <v>SC</v>
          </cell>
          <cell r="D577" t="str">
            <v>妮维雅（上海）有限公司</v>
          </cell>
          <cell r="E577" t="str">
            <v>质量部</v>
          </cell>
          <cell r="F577" t="str">
            <v>包材开发工程师</v>
          </cell>
          <cell r="G577" t="str">
            <v>10</v>
          </cell>
          <cell r="H577" t="str">
            <v>1560</v>
          </cell>
          <cell r="I577" t="str">
            <v>320311198307277044</v>
          </cell>
          <cell r="J577" t="str">
            <v>0</v>
          </cell>
          <cell r="K577" t="str">
            <v>SC</v>
          </cell>
          <cell r="L577">
            <v>40476</v>
          </cell>
          <cell r="N577" t="str">
            <v>招商银行上海虹桥支行</v>
          </cell>
          <cell r="O577" t="str">
            <v>6226091210864785</v>
          </cell>
          <cell r="P577" t="str">
            <v>刘慧</v>
          </cell>
          <cell r="Q577">
            <v>21</v>
          </cell>
          <cell r="R577">
            <v>21</v>
          </cell>
          <cell r="S577">
            <v>9043</v>
          </cell>
          <cell r="T577">
            <v>0</v>
          </cell>
          <cell r="U577">
            <v>0</v>
          </cell>
          <cell r="V577">
            <v>0.12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>
            <v>23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F577">
            <v>9043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9043</v>
          </cell>
          <cell r="BW577">
            <v>0</v>
          </cell>
          <cell r="BX577">
            <v>0</v>
          </cell>
          <cell r="BY577">
            <v>9043</v>
          </cell>
          <cell r="BZ577">
            <v>0</v>
          </cell>
          <cell r="CA577">
            <v>0</v>
          </cell>
          <cell r="CB577">
            <v>0</v>
          </cell>
          <cell r="CC577">
            <v>1416.9</v>
          </cell>
          <cell r="CD577">
            <v>5</v>
          </cell>
          <cell r="CE577">
            <v>7621.1</v>
          </cell>
          <cell r="CF577">
            <v>7621.1</v>
          </cell>
          <cell r="CG577">
            <v>3500</v>
          </cell>
          <cell r="CH577">
            <v>4121.1000000000004</v>
          </cell>
          <cell r="CI577">
            <v>307.11</v>
          </cell>
        </row>
        <row r="578">
          <cell r="A578" t="str">
            <v>N01518</v>
          </cell>
          <cell r="B578" t="str">
            <v>张明 (Ming Zhang)</v>
          </cell>
          <cell r="C578" t="str">
            <v>DC</v>
          </cell>
          <cell r="D578" t="str">
            <v>妮维雅（上海）有限公司</v>
          </cell>
          <cell r="E578" t="str">
            <v>重点客户部－乐购/LKA</v>
          </cell>
          <cell r="F578" t="str">
            <v>重点客户群销售经理-LKA</v>
          </cell>
          <cell r="G578" t="str">
            <v/>
          </cell>
          <cell r="H578" t="str">
            <v>3100</v>
          </cell>
          <cell r="I578" t="str">
            <v>310102197811241231</v>
          </cell>
          <cell r="J578" t="str">
            <v>0</v>
          </cell>
          <cell r="K578" t="str">
            <v>DC</v>
          </cell>
          <cell r="L578">
            <v>40476</v>
          </cell>
          <cell r="N578" t="str">
            <v>招商银行上海虹桥支行</v>
          </cell>
          <cell r="O578" t="str">
            <v>6226091211116078</v>
          </cell>
          <cell r="P578" t="str">
            <v>张明</v>
          </cell>
          <cell r="Q578">
            <v>21</v>
          </cell>
          <cell r="R578">
            <v>21</v>
          </cell>
          <cell r="S578">
            <v>20446</v>
          </cell>
          <cell r="T578">
            <v>0</v>
          </cell>
          <cell r="U578">
            <v>0</v>
          </cell>
          <cell r="V578">
            <v>0.33329999999999999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420.96</v>
          </cell>
          <cell r="AS578">
            <v>0</v>
          </cell>
          <cell r="AT578">
            <v>0</v>
          </cell>
          <cell r="AU578">
            <v>0</v>
          </cell>
          <cell r="AV578">
            <v>420.96</v>
          </cell>
          <cell r="AW578">
            <v>0</v>
          </cell>
          <cell r="AX578">
            <v>0</v>
          </cell>
          <cell r="AY578">
            <v>23</v>
          </cell>
          <cell r="AZ578">
            <v>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F578">
            <v>20866.96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20866.96</v>
          </cell>
          <cell r="BW578">
            <v>0</v>
          </cell>
          <cell r="BX578">
            <v>0</v>
          </cell>
          <cell r="BY578">
            <v>20866.96</v>
          </cell>
          <cell r="BZ578">
            <v>0</v>
          </cell>
          <cell r="CA578">
            <v>0</v>
          </cell>
          <cell r="CB578">
            <v>0</v>
          </cell>
          <cell r="CC578">
            <v>2862.2</v>
          </cell>
          <cell r="CD578">
            <v>10</v>
          </cell>
          <cell r="CE578">
            <v>17994.759999999998</v>
          </cell>
          <cell r="CF578">
            <v>17994.759999999998</v>
          </cell>
          <cell r="CG578">
            <v>3500</v>
          </cell>
          <cell r="CH578">
            <v>14494.76</v>
          </cell>
          <cell r="CI578">
            <v>2618.69</v>
          </cell>
        </row>
        <row r="579">
          <cell r="A579" t="str">
            <v>N01523</v>
          </cell>
          <cell r="B579" t="str">
            <v>黄文琼 (Jean Huang)</v>
          </cell>
          <cell r="C579" t="str">
            <v>DC</v>
          </cell>
          <cell r="D579" t="str">
            <v>妮维雅（上海）有限公司</v>
          </cell>
          <cell r="E579" t="str">
            <v>媒体部</v>
          </cell>
          <cell r="F579" t="str">
            <v>Assistant Media Manager</v>
          </cell>
          <cell r="G579" t="str">
            <v>16</v>
          </cell>
          <cell r="H579" t="str">
            <v>1102</v>
          </cell>
          <cell r="I579" t="str">
            <v>310110198611041029</v>
          </cell>
          <cell r="J579" t="str">
            <v>0</v>
          </cell>
          <cell r="K579" t="str">
            <v>DC</v>
          </cell>
          <cell r="L579">
            <v>40498</v>
          </cell>
          <cell r="N579" t="str">
            <v>招商银行上海虹桥支行</v>
          </cell>
          <cell r="O579" t="str">
            <v>6226091211115617</v>
          </cell>
          <cell r="P579" t="str">
            <v>黄文琼</v>
          </cell>
          <cell r="Q579">
            <v>21</v>
          </cell>
          <cell r="R579">
            <v>21</v>
          </cell>
          <cell r="S579">
            <v>18187</v>
          </cell>
          <cell r="T579">
            <v>0</v>
          </cell>
          <cell r="U579">
            <v>0</v>
          </cell>
          <cell r="V579">
            <v>0.12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23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18187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18187</v>
          </cell>
          <cell r="BW579">
            <v>0</v>
          </cell>
          <cell r="BX579">
            <v>0</v>
          </cell>
          <cell r="BY579">
            <v>18187</v>
          </cell>
          <cell r="BZ579">
            <v>0</v>
          </cell>
          <cell r="CA579">
            <v>0</v>
          </cell>
          <cell r="CB579">
            <v>0</v>
          </cell>
          <cell r="CC579">
            <v>2604.3000000000002</v>
          </cell>
          <cell r="CD579">
            <v>10</v>
          </cell>
          <cell r="CE579">
            <v>15572.7</v>
          </cell>
          <cell r="CF579">
            <v>15572.7</v>
          </cell>
          <cell r="CG579">
            <v>3500</v>
          </cell>
          <cell r="CH579">
            <v>12072.7</v>
          </cell>
          <cell r="CI579">
            <v>2013.18</v>
          </cell>
        </row>
        <row r="580">
          <cell r="A580" t="str">
            <v>N01527</v>
          </cell>
          <cell r="B580" t="str">
            <v>余艳红</v>
          </cell>
          <cell r="C580" t="str">
            <v>SC</v>
          </cell>
          <cell r="D580" t="str">
            <v>妮维雅（上海）有限公司</v>
          </cell>
          <cell r="E580" t="str">
            <v>生产部</v>
          </cell>
          <cell r="F580" t="str">
            <v>生产培训员</v>
          </cell>
          <cell r="G580" t="str">
            <v>12</v>
          </cell>
          <cell r="H580" t="str">
            <v>1530</v>
          </cell>
          <cell r="I580" t="str">
            <v>430981198505106921</v>
          </cell>
          <cell r="J580" t="str">
            <v>0</v>
          </cell>
          <cell r="K580" t="str">
            <v>SC</v>
          </cell>
          <cell r="L580">
            <v>40483</v>
          </cell>
          <cell r="N580" t="str">
            <v>招商银行上海虹桥支行</v>
          </cell>
          <cell r="O580" t="str">
            <v>6226091210864017</v>
          </cell>
          <cell r="P580" t="str">
            <v>余艳红</v>
          </cell>
          <cell r="Q580">
            <v>21</v>
          </cell>
          <cell r="R580">
            <v>21</v>
          </cell>
          <cell r="S580">
            <v>3021</v>
          </cell>
          <cell r="T580">
            <v>252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36</v>
          </cell>
          <cell r="AG580">
            <v>0</v>
          </cell>
          <cell r="AH580">
            <v>937.55</v>
          </cell>
          <cell r="AI580">
            <v>0</v>
          </cell>
          <cell r="AJ580">
            <v>937.55</v>
          </cell>
          <cell r="AK580">
            <v>2382.94</v>
          </cell>
          <cell r="AL580">
            <v>0</v>
          </cell>
          <cell r="AM580">
            <v>0</v>
          </cell>
          <cell r="AN580">
            <v>0</v>
          </cell>
          <cell r="AO580">
            <v>252</v>
          </cell>
          <cell r="AP580">
            <v>252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  <cell r="AW580">
            <v>0</v>
          </cell>
          <cell r="AX580">
            <v>0</v>
          </cell>
          <cell r="AY580">
            <v>23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6845.49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6845.49</v>
          </cell>
          <cell r="BW580">
            <v>0</v>
          </cell>
          <cell r="BX580">
            <v>0</v>
          </cell>
          <cell r="BY580">
            <v>6845.49</v>
          </cell>
          <cell r="BZ580">
            <v>0</v>
          </cell>
          <cell r="CA580">
            <v>0</v>
          </cell>
          <cell r="CB580">
            <v>0</v>
          </cell>
          <cell r="CC580">
            <v>829.8</v>
          </cell>
          <cell r="CD580">
            <v>3</v>
          </cell>
          <cell r="CE580">
            <v>6012.69</v>
          </cell>
          <cell r="CF580">
            <v>6012.69</v>
          </cell>
          <cell r="CG580">
            <v>3500</v>
          </cell>
          <cell r="CH580">
            <v>2512.69</v>
          </cell>
          <cell r="CI580">
            <v>146.27000000000001</v>
          </cell>
        </row>
        <row r="581">
          <cell r="A581" t="str">
            <v>N01540</v>
          </cell>
          <cell r="B581" t="str">
            <v>刘文 (Kay Liu)</v>
          </cell>
          <cell r="C581" t="str">
            <v>OTH2</v>
          </cell>
          <cell r="D581" t="str">
            <v>妮维雅（上海）有限公司</v>
          </cell>
          <cell r="E581" t="str">
            <v>业务支持部</v>
          </cell>
          <cell r="F581" t="str">
            <v>人力资源经理-BP</v>
          </cell>
          <cell r="G581" t="str">
            <v/>
          </cell>
          <cell r="H581" t="str">
            <v>9200</v>
          </cell>
          <cell r="I581" t="str">
            <v>530102198210082461</v>
          </cell>
          <cell r="J581" t="str">
            <v>0</v>
          </cell>
          <cell r="K581" t="str">
            <v>OTHERS总监</v>
          </cell>
          <cell r="L581">
            <v>40525</v>
          </cell>
          <cell r="N581" t="str">
            <v>招商银行上海虹桥支行</v>
          </cell>
          <cell r="O581" t="str">
            <v>6226091211115559</v>
          </cell>
          <cell r="P581" t="str">
            <v>刘文</v>
          </cell>
          <cell r="Q581">
            <v>21</v>
          </cell>
          <cell r="R581">
            <v>21</v>
          </cell>
          <cell r="S581">
            <v>29167</v>
          </cell>
          <cell r="T581">
            <v>0</v>
          </cell>
          <cell r="U581">
            <v>0</v>
          </cell>
          <cell r="V581">
            <v>0.12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23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29167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29167</v>
          </cell>
          <cell r="BW581">
            <v>0</v>
          </cell>
          <cell r="BX581">
            <v>0</v>
          </cell>
          <cell r="BY581">
            <v>29167</v>
          </cell>
          <cell r="BZ581">
            <v>0</v>
          </cell>
          <cell r="CA581">
            <v>0</v>
          </cell>
          <cell r="CB581">
            <v>0</v>
          </cell>
          <cell r="CC581">
            <v>2862.2</v>
          </cell>
          <cell r="CD581">
            <v>10</v>
          </cell>
          <cell r="CE581">
            <v>26294.799999999999</v>
          </cell>
          <cell r="CF581">
            <v>26294.799999999999</v>
          </cell>
          <cell r="CG581">
            <v>3500</v>
          </cell>
          <cell r="CH581">
            <v>22794.799999999999</v>
          </cell>
          <cell r="CI581">
            <v>4693.7</v>
          </cell>
        </row>
        <row r="582">
          <cell r="A582" t="str">
            <v>N01551</v>
          </cell>
          <cell r="B582" t="str">
            <v>HUI-CHEN LEE</v>
          </cell>
          <cell r="C582" t="str">
            <v>RGN</v>
          </cell>
          <cell r="D582" t="str">
            <v>妮维雅（上海）有限公司</v>
          </cell>
          <cell r="E582" t="str">
            <v>Regional Finance</v>
          </cell>
          <cell r="F582" t="str">
            <v>Regional VP Finance</v>
          </cell>
          <cell r="G582" t="str">
            <v>10</v>
          </cell>
          <cell r="H582" t="str">
            <v>9002.003</v>
          </cell>
          <cell r="I582" t="str">
            <v>01767336</v>
          </cell>
          <cell r="J582" t="str">
            <v>0</v>
          </cell>
          <cell r="K582" t="str">
            <v>REGIONAL</v>
          </cell>
          <cell r="L582">
            <v>40513</v>
          </cell>
          <cell r="N582" t="str">
            <v>招商银行上海虹桥支行</v>
          </cell>
          <cell r="O582" t="str">
            <v>6226091211114412</v>
          </cell>
          <cell r="P582" t="str">
            <v>李慧珍</v>
          </cell>
          <cell r="Q582">
            <v>21</v>
          </cell>
          <cell r="R582">
            <v>21</v>
          </cell>
          <cell r="S582">
            <v>199167</v>
          </cell>
          <cell r="T582">
            <v>0</v>
          </cell>
          <cell r="U582">
            <v>0</v>
          </cell>
          <cell r="V582">
            <v>0.37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23</v>
          </cell>
          <cell r="AZ582">
            <v>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F582">
            <v>199167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199167</v>
          </cell>
          <cell r="BW582">
            <v>0</v>
          </cell>
          <cell r="BX582">
            <v>0</v>
          </cell>
          <cell r="BY582">
            <v>199167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199167</v>
          </cell>
          <cell r="CF582">
            <v>199167</v>
          </cell>
          <cell r="CG582">
            <v>4800</v>
          </cell>
          <cell r="CH582">
            <v>194367</v>
          </cell>
          <cell r="CI582">
            <v>73960.149999999994</v>
          </cell>
        </row>
        <row r="583">
          <cell r="A583" t="str">
            <v>N01553</v>
          </cell>
          <cell r="B583" t="str">
            <v>赵士鹏</v>
          </cell>
          <cell r="C583" t="str">
            <v>DC</v>
          </cell>
          <cell r="D583" t="str">
            <v>妮维雅（上海）有限公司</v>
          </cell>
          <cell r="E583" t="str">
            <v>黑龙江省区</v>
          </cell>
          <cell r="F583" t="str">
            <v>黑龙江省区销售代表</v>
          </cell>
          <cell r="G583" t="str">
            <v/>
          </cell>
          <cell r="H583" t="str">
            <v>1213.003</v>
          </cell>
          <cell r="I583" t="str">
            <v>230822198501307838</v>
          </cell>
          <cell r="J583" t="str">
            <v>0</v>
          </cell>
          <cell r="K583" t="str">
            <v>DC</v>
          </cell>
          <cell r="L583">
            <v>40547</v>
          </cell>
          <cell r="N583" t="str">
            <v>招商银行上海虹桥支行</v>
          </cell>
          <cell r="O583" t="str">
            <v>6226091211113067</v>
          </cell>
          <cell r="P583" t="str">
            <v>赵士鹏</v>
          </cell>
          <cell r="Q583">
            <v>21</v>
          </cell>
          <cell r="R583">
            <v>21</v>
          </cell>
          <cell r="S583">
            <v>4109</v>
          </cell>
          <cell r="T583">
            <v>0</v>
          </cell>
          <cell r="U583">
            <v>0</v>
          </cell>
          <cell r="V583">
            <v>0.17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2778.36</v>
          </cell>
          <cell r="AS583">
            <v>0</v>
          </cell>
          <cell r="AT583">
            <v>0</v>
          </cell>
          <cell r="AU583">
            <v>0</v>
          </cell>
          <cell r="AV583">
            <v>2778.36</v>
          </cell>
          <cell r="AW583">
            <v>0</v>
          </cell>
          <cell r="AX583">
            <v>0</v>
          </cell>
          <cell r="AY583">
            <v>23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>
            <v>6887.36</v>
          </cell>
          <cell r="BG583">
            <v>0</v>
          </cell>
          <cell r="BH583">
            <v>0</v>
          </cell>
          <cell r="BI583">
            <v>0</v>
          </cell>
          <cell r="BJ583">
            <v>0</v>
          </cell>
          <cell r="BK583">
            <v>0</v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6887.36</v>
          </cell>
          <cell r="BW583">
            <v>0</v>
          </cell>
          <cell r="BX583">
            <v>0</v>
          </cell>
          <cell r="BY583">
            <v>6887.36</v>
          </cell>
          <cell r="BZ583">
            <v>0</v>
          </cell>
          <cell r="CA583">
            <v>0</v>
          </cell>
          <cell r="CB583">
            <v>0</v>
          </cell>
          <cell r="CC583">
            <v>1128.6400000000001</v>
          </cell>
          <cell r="CD583">
            <v>3</v>
          </cell>
          <cell r="CE583">
            <v>5755.72</v>
          </cell>
          <cell r="CF583">
            <v>5755.72</v>
          </cell>
          <cell r="CG583">
            <v>3500</v>
          </cell>
          <cell r="CH583">
            <v>2255.7199999999998</v>
          </cell>
          <cell r="CI583">
            <v>120.57</v>
          </cell>
        </row>
        <row r="584">
          <cell r="A584" t="str">
            <v>N01554</v>
          </cell>
          <cell r="B584" t="str">
            <v>王志涛</v>
          </cell>
          <cell r="C584" t="str">
            <v>DC</v>
          </cell>
          <cell r="D584" t="str">
            <v>妮维雅（上海）有限公司</v>
          </cell>
          <cell r="E584" t="str">
            <v>黑龙江省区</v>
          </cell>
          <cell r="F584" t="str">
            <v>黑龙江省区地区销售代表</v>
          </cell>
          <cell r="G584" t="str">
            <v/>
          </cell>
          <cell r="H584" t="str">
            <v>1213.003</v>
          </cell>
          <cell r="I584" t="str">
            <v>230125198203050350</v>
          </cell>
          <cell r="J584" t="str">
            <v>0</v>
          </cell>
          <cell r="K584" t="str">
            <v>DC</v>
          </cell>
          <cell r="L584">
            <v>40547</v>
          </cell>
          <cell r="N584" t="str">
            <v>招商银行上海虹桥支行</v>
          </cell>
          <cell r="O584" t="str">
            <v>6226091211114057</v>
          </cell>
          <cell r="P584" t="str">
            <v>王志涛</v>
          </cell>
          <cell r="Q584">
            <v>21</v>
          </cell>
          <cell r="R584">
            <v>21</v>
          </cell>
          <cell r="S584">
            <v>5080</v>
          </cell>
          <cell r="T584">
            <v>0</v>
          </cell>
          <cell r="U584">
            <v>0</v>
          </cell>
          <cell r="V584">
            <v>0.17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847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2360.41</v>
          </cell>
          <cell r="AS584">
            <v>0</v>
          </cell>
          <cell r="AT584">
            <v>0</v>
          </cell>
          <cell r="AU584">
            <v>0</v>
          </cell>
          <cell r="AV584">
            <v>2360.41</v>
          </cell>
          <cell r="AW584">
            <v>0</v>
          </cell>
          <cell r="AX584">
            <v>0</v>
          </cell>
          <cell r="AY584">
            <v>23</v>
          </cell>
          <cell r="AZ584">
            <v>0</v>
          </cell>
          <cell r="BA584">
            <v>0</v>
          </cell>
          <cell r="BB584">
            <v>0</v>
          </cell>
          <cell r="BC584">
            <v>847</v>
          </cell>
          <cell r="BD584">
            <v>0</v>
          </cell>
          <cell r="BE584">
            <v>0</v>
          </cell>
          <cell r="BF584">
            <v>8287.41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8287.41</v>
          </cell>
          <cell r="BW584">
            <v>0</v>
          </cell>
          <cell r="BX584">
            <v>0</v>
          </cell>
          <cell r="BY584">
            <v>8287.41</v>
          </cell>
          <cell r="BZ584">
            <v>0</v>
          </cell>
          <cell r="CA584">
            <v>0</v>
          </cell>
          <cell r="CB584">
            <v>0</v>
          </cell>
          <cell r="CC584">
            <v>1388.16</v>
          </cell>
          <cell r="CD584">
            <v>5</v>
          </cell>
          <cell r="CE584">
            <v>6894.25</v>
          </cell>
          <cell r="CF584">
            <v>6894.25</v>
          </cell>
          <cell r="CG584">
            <v>3500</v>
          </cell>
          <cell r="CH584">
            <v>3394.25</v>
          </cell>
          <cell r="CI584">
            <v>234.43</v>
          </cell>
        </row>
        <row r="585">
          <cell r="A585" t="str">
            <v>N01556</v>
          </cell>
          <cell r="B585" t="str">
            <v>许玲 (Mitchell Xu)</v>
          </cell>
          <cell r="C585" t="str">
            <v>SC</v>
          </cell>
          <cell r="D585" t="str">
            <v>妮维雅（上海）有限公司</v>
          </cell>
          <cell r="E585" t="str">
            <v>质量部</v>
          </cell>
          <cell r="F585" t="str">
            <v>质量部高级质量经理</v>
          </cell>
          <cell r="G585" t="str">
            <v>19</v>
          </cell>
          <cell r="H585" t="str">
            <v>1555</v>
          </cell>
          <cell r="I585" t="str">
            <v>310104197507052025</v>
          </cell>
          <cell r="J585" t="str">
            <v>0</v>
          </cell>
          <cell r="K585" t="str">
            <v>SC</v>
          </cell>
          <cell r="L585">
            <v>40560</v>
          </cell>
          <cell r="N585" t="str">
            <v>招商银行上海虹桥支行</v>
          </cell>
          <cell r="O585" t="str">
            <v>6226091211117357</v>
          </cell>
          <cell r="P585" t="str">
            <v>许玲</v>
          </cell>
          <cell r="Q585">
            <v>21</v>
          </cell>
          <cell r="R585">
            <v>21</v>
          </cell>
          <cell r="S585">
            <v>49881</v>
          </cell>
          <cell r="T585">
            <v>0</v>
          </cell>
          <cell r="U585">
            <v>0</v>
          </cell>
          <cell r="V585">
            <v>0.12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23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49881</v>
          </cell>
          <cell r="BG585">
            <v>0</v>
          </cell>
          <cell r="BH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49881</v>
          </cell>
          <cell r="BW585">
            <v>0</v>
          </cell>
          <cell r="BX585">
            <v>0</v>
          </cell>
          <cell r="BY585">
            <v>49881</v>
          </cell>
          <cell r="BZ585">
            <v>0</v>
          </cell>
          <cell r="CA585">
            <v>0</v>
          </cell>
          <cell r="CB585">
            <v>0</v>
          </cell>
          <cell r="CC585">
            <v>2862.2</v>
          </cell>
          <cell r="CD585">
            <v>10</v>
          </cell>
          <cell r="CE585">
            <v>47008.800000000003</v>
          </cell>
          <cell r="CF585">
            <v>47008.800000000003</v>
          </cell>
          <cell r="CG585">
            <v>3500</v>
          </cell>
          <cell r="CH585">
            <v>43508.800000000003</v>
          </cell>
          <cell r="CI585">
            <v>10297.64</v>
          </cell>
        </row>
        <row r="586">
          <cell r="A586" t="str">
            <v>N01559</v>
          </cell>
          <cell r="B586" t="str">
            <v>郭强</v>
          </cell>
          <cell r="C586" t="str">
            <v>DC</v>
          </cell>
          <cell r="D586" t="str">
            <v>妮维雅（上海）有限公司</v>
          </cell>
          <cell r="E586" t="str">
            <v>四川省区</v>
          </cell>
          <cell r="F586" t="str">
            <v>四川省区销售主任</v>
          </cell>
          <cell r="G586" t="str">
            <v/>
          </cell>
          <cell r="H586" t="str">
            <v>1215.006</v>
          </cell>
          <cell r="I586" t="str">
            <v>511321198701022073</v>
          </cell>
          <cell r="J586" t="str">
            <v>0</v>
          </cell>
          <cell r="K586" t="str">
            <v>DC</v>
          </cell>
          <cell r="L586">
            <v>40575</v>
          </cell>
          <cell r="N586" t="str">
            <v>招商银行上海虹桥支行</v>
          </cell>
          <cell r="O586" t="str">
            <v>6226091211112465</v>
          </cell>
          <cell r="P586" t="str">
            <v>郭强</v>
          </cell>
          <cell r="Q586">
            <v>21</v>
          </cell>
          <cell r="R586">
            <v>21</v>
          </cell>
          <cell r="S586">
            <v>5935</v>
          </cell>
          <cell r="T586">
            <v>0</v>
          </cell>
          <cell r="U586">
            <v>0</v>
          </cell>
          <cell r="V586">
            <v>0.17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3498.07</v>
          </cell>
          <cell r="AS586">
            <v>0</v>
          </cell>
          <cell r="AT586">
            <v>0</v>
          </cell>
          <cell r="AU586">
            <v>0</v>
          </cell>
          <cell r="AV586">
            <v>3498.07</v>
          </cell>
          <cell r="AW586">
            <v>0</v>
          </cell>
          <cell r="AX586">
            <v>0</v>
          </cell>
          <cell r="AY586">
            <v>23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9433.07</v>
          </cell>
          <cell r="BG586">
            <v>0</v>
          </cell>
          <cell r="BH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9433.07</v>
          </cell>
          <cell r="BW586">
            <v>0</v>
          </cell>
          <cell r="BX586">
            <v>0</v>
          </cell>
          <cell r="BY586">
            <v>9433.07</v>
          </cell>
          <cell r="BZ586">
            <v>0</v>
          </cell>
          <cell r="CA586">
            <v>0</v>
          </cell>
          <cell r="CB586">
            <v>0</v>
          </cell>
          <cell r="CC586">
            <v>1585.5</v>
          </cell>
          <cell r="CD586">
            <v>5</v>
          </cell>
          <cell r="CE586">
            <v>7842.57</v>
          </cell>
          <cell r="CF586">
            <v>7842.57</v>
          </cell>
          <cell r="CG586">
            <v>3500</v>
          </cell>
          <cell r="CH586">
            <v>4342.57</v>
          </cell>
          <cell r="CI586">
            <v>329.26</v>
          </cell>
        </row>
        <row r="587">
          <cell r="A587" t="str">
            <v>N01560</v>
          </cell>
          <cell r="B587" t="str">
            <v>金丽丽 (Cindy Jin)</v>
          </cell>
          <cell r="C587" t="str">
            <v>SC</v>
          </cell>
          <cell r="D587" t="str">
            <v>妮维雅（上海）有限公司</v>
          </cell>
          <cell r="E587" t="str">
            <v>上海制造部物料管理部</v>
          </cell>
          <cell r="F587" t="str">
            <v>上海物料管理部高级物料计划员</v>
          </cell>
          <cell r="G587" t="str">
            <v>16</v>
          </cell>
          <cell r="H587" t="str">
            <v>1590</v>
          </cell>
          <cell r="I587" t="str">
            <v>320922198404080341</v>
          </cell>
          <cell r="J587" t="str">
            <v>0</v>
          </cell>
          <cell r="K587" t="str">
            <v>SC</v>
          </cell>
          <cell r="L587">
            <v>40555</v>
          </cell>
          <cell r="N587" t="str">
            <v>招商银行上海虹桥支行</v>
          </cell>
          <cell r="O587" t="str">
            <v>6226091211117191</v>
          </cell>
          <cell r="P587" t="str">
            <v>金丽丽</v>
          </cell>
          <cell r="Q587">
            <v>21</v>
          </cell>
          <cell r="R587">
            <v>21</v>
          </cell>
          <cell r="S587">
            <v>9867</v>
          </cell>
          <cell r="T587">
            <v>0</v>
          </cell>
          <cell r="U587">
            <v>0</v>
          </cell>
          <cell r="V587">
            <v>0.12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  <cell r="AW587">
            <v>0</v>
          </cell>
          <cell r="AX587">
            <v>0</v>
          </cell>
          <cell r="AY587">
            <v>23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9867</v>
          </cell>
          <cell r="BG587">
            <v>0</v>
          </cell>
          <cell r="BH587">
            <v>0</v>
          </cell>
          <cell r="BI587">
            <v>0</v>
          </cell>
          <cell r="BJ587">
            <v>17</v>
          </cell>
          <cell r="BK587">
            <v>0</v>
          </cell>
          <cell r="BL587">
            <v>20</v>
          </cell>
          <cell r="BM587">
            <v>0</v>
          </cell>
          <cell r="BN587">
            <v>0</v>
          </cell>
          <cell r="BO587">
            <v>0</v>
          </cell>
          <cell r="BP587">
            <v>1542.43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1542.43</v>
          </cell>
          <cell r="BV587">
            <v>8324.57</v>
          </cell>
          <cell r="BW587">
            <v>0</v>
          </cell>
          <cell r="BX587">
            <v>0</v>
          </cell>
          <cell r="BY587">
            <v>8324.57</v>
          </cell>
          <cell r="BZ587">
            <v>0</v>
          </cell>
          <cell r="CA587">
            <v>0</v>
          </cell>
          <cell r="CB587">
            <v>0</v>
          </cell>
          <cell r="CC587">
            <v>1808</v>
          </cell>
          <cell r="CD587">
            <v>5</v>
          </cell>
          <cell r="CE587">
            <v>6511.57</v>
          </cell>
          <cell r="CF587">
            <v>6511.57</v>
          </cell>
          <cell r="CG587">
            <v>3500</v>
          </cell>
          <cell r="CH587">
            <v>3011.57</v>
          </cell>
          <cell r="CI587">
            <v>196.16</v>
          </cell>
        </row>
        <row r="588">
          <cell r="A588" t="str">
            <v>N01561</v>
          </cell>
          <cell r="B588" t="str">
            <v>冯晓静 (Ivy Feng)</v>
          </cell>
          <cell r="C588" t="str">
            <v>SC</v>
          </cell>
          <cell r="D588" t="str">
            <v>妮维雅（上海）有限公司</v>
          </cell>
          <cell r="E588" t="str">
            <v>制造部供应计划部</v>
          </cell>
          <cell r="F588" t="str">
            <v>产品生命周期专员</v>
          </cell>
          <cell r="G588" t="str">
            <v>10</v>
          </cell>
          <cell r="H588" t="str">
            <v>1590</v>
          </cell>
          <cell r="I588" t="str">
            <v>411302198312213789</v>
          </cell>
          <cell r="J588" t="str">
            <v>0</v>
          </cell>
          <cell r="K588" t="str">
            <v>SC</v>
          </cell>
          <cell r="L588">
            <v>40567</v>
          </cell>
          <cell r="N588" t="str">
            <v>招商银行上海虹桥支行</v>
          </cell>
          <cell r="O588" t="str">
            <v>6226091211117365</v>
          </cell>
          <cell r="P588" t="str">
            <v>冯晓静</v>
          </cell>
          <cell r="Q588">
            <v>21</v>
          </cell>
          <cell r="R588">
            <v>21</v>
          </cell>
          <cell r="S588">
            <v>9102</v>
          </cell>
          <cell r="T588">
            <v>0</v>
          </cell>
          <cell r="U588">
            <v>0</v>
          </cell>
          <cell r="V588">
            <v>0.12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>
            <v>0</v>
          </cell>
          <cell r="AY588">
            <v>23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9102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9102</v>
          </cell>
          <cell r="BW588">
            <v>0</v>
          </cell>
          <cell r="BX588">
            <v>0</v>
          </cell>
          <cell r="BY588">
            <v>9102</v>
          </cell>
          <cell r="BZ588">
            <v>0</v>
          </cell>
          <cell r="CA588">
            <v>0</v>
          </cell>
          <cell r="CB588">
            <v>0</v>
          </cell>
          <cell r="CC588">
            <v>1569.7</v>
          </cell>
          <cell r="CD588">
            <v>5</v>
          </cell>
          <cell r="CE588">
            <v>7527.3</v>
          </cell>
          <cell r="CF588">
            <v>7527.3</v>
          </cell>
          <cell r="CG588">
            <v>3500</v>
          </cell>
          <cell r="CH588">
            <v>4027.3</v>
          </cell>
          <cell r="CI588">
            <v>297.73</v>
          </cell>
        </row>
        <row r="589">
          <cell r="A589" t="str">
            <v>N01566</v>
          </cell>
          <cell r="B589" t="str">
            <v>杨筱琴</v>
          </cell>
          <cell r="C589" t="str">
            <v>DC</v>
          </cell>
          <cell r="D589" t="str">
            <v>妮维雅（上海）有限公司</v>
          </cell>
          <cell r="E589" t="str">
            <v>西区销售部</v>
          </cell>
          <cell r="F589" t="str">
            <v>西区品类培训经理</v>
          </cell>
          <cell r="G589" t="str">
            <v/>
          </cell>
          <cell r="H589" t="str">
            <v>1215.001</v>
          </cell>
          <cell r="I589" t="str">
            <v>420106197903224042</v>
          </cell>
          <cell r="J589" t="str">
            <v>0</v>
          </cell>
          <cell r="K589" t="str">
            <v>DC</v>
          </cell>
          <cell r="L589">
            <v>40575</v>
          </cell>
          <cell r="N589" t="str">
            <v>招商银行上海虹桥支行</v>
          </cell>
          <cell r="O589" t="str">
            <v>6226091211118298</v>
          </cell>
          <cell r="P589" t="str">
            <v>杨筱琴</v>
          </cell>
          <cell r="Q589">
            <v>21</v>
          </cell>
          <cell r="R589">
            <v>21</v>
          </cell>
          <cell r="S589">
            <v>14902</v>
          </cell>
          <cell r="T589">
            <v>0</v>
          </cell>
          <cell r="U589">
            <v>0</v>
          </cell>
          <cell r="V589">
            <v>0.12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23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14902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14902</v>
          </cell>
          <cell r="BW589">
            <v>0</v>
          </cell>
          <cell r="BX589">
            <v>0</v>
          </cell>
          <cell r="BY589">
            <v>14902</v>
          </cell>
          <cell r="BZ589">
            <v>0</v>
          </cell>
          <cell r="CA589">
            <v>0</v>
          </cell>
          <cell r="CB589">
            <v>0</v>
          </cell>
          <cell r="CC589">
            <v>2765.73</v>
          </cell>
          <cell r="CD589">
            <v>7</v>
          </cell>
          <cell r="CE589">
            <v>12129.27</v>
          </cell>
          <cell r="CF589">
            <v>12129.27</v>
          </cell>
          <cell r="CG589">
            <v>3500</v>
          </cell>
          <cell r="CH589">
            <v>8629.27</v>
          </cell>
          <cell r="CI589">
            <v>1170.8499999999999</v>
          </cell>
        </row>
        <row r="590">
          <cell r="A590" t="str">
            <v>N01574</v>
          </cell>
          <cell r="B590" t="str">
            <v>胡菲菲 (Michelle Hu)</v>
          </cell>
          <cell r="C590" t="str">
            <v>DC</v>
          </cell>
          <cell r="D590" t="str">
            <v>妮维雅（上海）有限公司</v>
          </cell>
          <cell r="E590" t="str">
            <v>零售管理部</v>
          </cell>
          <cell r="F590" t="str">
            <v>培训执行经理</v>
          </cell>
          <cell r="G590" t="str">
            <v>17</v>
          </cell>
          <cell r="H590" t="str">
            <v>1260</v>
          </cell>
          <cell r="I590" t="str">
            <v>320202198208124024</v>
          </cell>
          <cell r="J590" t="str">
            <v>0</v>
          </cell>
          <cell r="K590" t="str">
            <v>DC</v>
          </cell>
          <cell r="L590">
            <v>40603</v>
          </cell>
          <cell r="N590" t="str">
            <v>招商银行上海虹桥支行</v>
          </cell>
          <cell r="O590" t="str">
            <v>6226091211115435</v>
          </cell>
          <cell r="P590" t="str">
            <v>胡菲菲</v>
          </cell>
          <cell r="Q590">
            <v>21</v>
          </cell>
          <cell r="R590">
            <v>21</v>
          </cell>
          <cell r="S590">
            <v>12191</v>
          </cell>
          <cell r="T590">
            <v>0</v>
          </cell>
          <cell r="U590">
            <v>0</v>
          </cell>
          <cell r="V590">
            <v>0.14000000000000001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23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12191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12191</v>
          </cell>
          <cell r="BW590">
            <v>0</v>
          </cell>
          <cell r="BX590">
            <v>0</v>
          </cell>
          <cell r="BY590">
            <v>12191</v>
          </cell>
          <cell r="BZ590">
            <v>0</v>
          </cell>
          <cell r="CA590">
            <v>0</v>
          </cell>
          <cell r="CB590">
            <v>0</v>
          </cell>
          <cell r="CC590">
            <v>1892</v>
          </cell>
          <cell r="CD590">
            <v>7</v>
          </cell>
          <cell r="CE590">
            <v>10292</v>
          </cell>
          <cell r="CF590">
            <v>10292</v>
          </cell>
          <cell r="CG590">
            <v>3500</v>
          </cell>
          <cell r="CH590">
            <v>6792</v>
          </cell>
          <cell r="CI590">
            <v>803.4</v>
          </cell>
        </row>
        <row r="591">
          <cell r="A591" t="str">
            <v>N01578</v>
          </cell>
          <cell r="B591" t="str">
            <v>吕萍 (Lynn Lv)</v>
          </cell>
          <cell r="C591" t="str">
            <v>OTH1</v>
          </cell>
          <cell r="D591" t="str">
            <v>妮维雅（上海）有限公司</v>
          </cell>
          <cell r="E591" t="str">
            <v>财务控制部</v>
          </cell>
          <cell r="F591" t="str">
            <v>财务控制总监</v>
          </cell>
          <cell r="G591" t="str">
            <v>19</v>
          </cell>
          <cell r="H591" t="str">
            <v>9222</v>
          </cell>
          <cell r="I591" t="str">
            <v>310108197807254820</v>
          </cell>
          <cell r="J591" t="str">
            <v>0</v>
          </cell>
          <cell r="K591" t="str">
            <v>OTHERS总监以外</v>
          </cell>
          <cell r="L591">
            <v>40603</v>
          </cell>
          <cell r="N591" t="str">
            <v>招商银行上海虹桥支行</v>
          </cell>
          <cell r="O591" t="str">
            <v>6226091211114917</v>
          </cell>
          <cell r="P591" t="str">
            <v>吕萍</v>
          </cell>
          <cell r="Q591">
            <v>21</v>
          </cell>
          <cell r="R591">
            <v>21</v>
          </cell>
          <cell r="S591">
            <v>2862.2</v>
          </cell>
          <cell r="T591">
            <v>0</v>
          </cell>
          <cell r="U591">
            <v>0</v>
          </cell>
          <cell r="V591">
            <v>0.25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23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2862.2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2862.2</v>
          </cell>
          <cell r="BW591">
            <v>0</v>
          </cell>
          <cell r="BX591">
            <v>0</v>
          </cell>
          <cell r="BY591">
            <v>2862.2</v>
          </cell>
          <cell r="BZ591">
            <v>0</v>
          </cell>
          <cell r="CA591">
            <v>0</v>
          </cell>
          <cell r="CB591">
            <v>0</v>
          </cell>
          <cell r="CC591">
            <v>2862.2</v>
          </cell>
          <cell r="CD591">
            <v>0</v>
          </cell>
          <cell r="CE591">
            <v>0</v>
          </cell>
          <cell r="CF591">
            <v>0</v>
          </cell>
          <cell r="CG591">
            <v>3500</v>
          </cell>
          <cell r="CH591">
            <v>0</v>
          </cell>
          <cell r="CI591">
            <v>0</v>
          </cell>
        </row>
        <row r="592">
          <cell r="A592" t="str">
            <v>N01579</v>
          </cell>
          <cell r="B592" t="str">
            <v>蒋冬梅 (Jasmine Jiang)</v>
          </cell>
          <cell r="C592" t="str">
            <v>RGN</v>
          </cell>
          <cell r="D592" t="str">
            <v>妮维雅（上海）有限公司</v>
          </cell>
          <cell r="E592" t="str">
            <v>Procurement</v>
          </cell>
          <cell r="F592" t="str">
            <v>Reg.Category Mgr.-Packaging</v>
          </cell>
          <cell r="G592" t="str">
            <v>18</v>
          </cell>
          <cell r="H592" t="str">
            <v>9002.001</v>
          </cell>
          <cell r="I592" t="str">
            <v>342623198409203422</v>
          </cell>
          <cell r="J592" t="str">
            <v>0</v>
          </cell>
          <cell r="K592" t="str">
            <v>REGIONAL</v>
          </cell>
          <cell r="L592">
            <v>40599</v>
          </cell>
          <cell r="N592" t="str">
            <v>招商银行上海虹桥支行</v>
          </cell>
          <cell r="O592" t="str">
            <v>6226091211114438</v>
          </cell>
          <cell r="P592" t="str">
            <v>蒋冬梅</v>
          </cell>
          <cell r="Q592">
            <v>21</v>
          </cell>
          <cell r="R592">
            <v>21</v>
          </cell>
          <cell r="S592">
            <v>18942</v>
          </cell>
          <cell r="T592">
            <v>0</v>
          </cell>
          <cell r="U592">
            <v>0</v>
          </cell>
          <cell r="V592">
            <v>0.25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23</v>
          </cell>
          <cell r="AZ592">
            <v>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F592">
            <v>18942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18942</v>
          </cell>
          <cell r="BW592">
            <v>0</v>
          </cell>
          <cell r="BX592">
            <v>0</v>
          </cell>
          <cell r="BY592">
            <v>18942</v>
          </cell>
          <cell r="BZ592">
            <v>0</v>
          </cell>
          <cell r="CA592">
            <v>0</v>
          </cell>
          <cell r="CB592">
            <v>0</v>
          </cell>
          <cell r="CC592">
            <v>2780.4</v>
          </cell>
          <cell r="CD592">
            <v>10</v>
          </cell>
          <cell r="CE592">
            <v>16151.6</v>
          </cell>
          <cell r="CF592">
            <v>16151.6</v>
          </cell>
          <cell r="CG592">
            <v>3500</v>
          </cell>
          <cell r="CH592">
            <v>12651.6</v>
          </cell>
          <cell r="CI592">
            <v>2157.9</v>
          </cell>
        </row>
        <row r="593">
          <cell r="A593" t="str">
            <v>N01582</v>
          </cell>
          <cell r="B593" t="str">
            <v>欧玉成 (Tref Ou)</v>
          </cell>
          <cell r="C593" t="str">
            <v>RGN</v>
          </cell>
          <cell r="D593" t="str">
            <v>妮维雅（上海）有限公司</v>
          </cell>
          <cell r="E593" t="str">
            <v>Project</v>
          </cell>
          <cell r="F593" t="str">
            <v>Regional PMO Manager</v>
          </cell>
          <cell r="G593" t="str">
            <v>19</v>
          </cell>
          <cell r="H593" t="str">
            <v>9002.003</v>
          </cell>
          <cell r="I593" t="str">
            <v>340304198001311019</v>
          </cell>
          <cell r="J593" t="str">
            <v>0</v>
          </cell>
          <cell r="K593" t="str">
            <v>REGIONAL</v>
          </cell>
          <cell r="L593">
            <v>40664</v>
          </cell>
          <cell r="N593" t="str">
            <v>招商银行上海虹桥支行</v>
          </cell>
          <cell r="O593" t="str">
            <v>6226091211114925</v>
          </cell>
          <cell r="P593" t="str">
            <v>欧玉成</v>
          </cell>
          <cell r="Q593">
            <v>21</v>
          </cell>
          <cell r="R593">
            <v>21</v>
          </cell>
          <cell r="S593">
            <v>19486.75</v>
          </cell>
          <cell r="T593">
            <v>0</v>
          </cell>
          <cell r="U593">
            <v>0</v>
          </cell>
          <cell r="V593">
            <v>0.25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0</v>
          </cell>
          <cell r="AY593">
            <v>23</v>
          </cell>
          <cell r="AZ593">
            <v>0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E593">
            <v>0</v>
          </cell>
          <cell r="BF593">
            <v>19486.75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19486.75</v>
          </cell>
          <cell r="BW593">
            <v>0</v>
          </cell>
          <cell r="BX593">
            <v>0</v>
          </cell>
          <cell r="BY593">
            <v>19486.75</v>
          </cell>
          <cell r="BZ593">
            <v>0</v>
          </cell>
          <cell r="CA593">
            <v>0</v>
          </cell>
          <cell r="CB593">
            <v>0</v>
          </cell>
          <cell r="CC593">
            <v>2862.2</v>
          </cell>
          <cell r="CD593">
            <v>10</v>
          </cell>
          <cell r="CE593">
            <v>16614.55</v>
          </cell>
          <cell r="CF593">
            <v>16614.55</v>
          </cell>
          <cell r="CG593">
            <v>3500</v>
          </cell>
          <cell r="CH593">
            <v>13114.55</v>
          </cell>
          <cell r="CI593">
            <v>2273.64</v>
          </cell>
        </row>
        <row r="594">
          <cell r="A594" t="str">
            <v>N01584</v>
          </cell>
          <cell r="B594" t="str">
            <v>封燕合</v>
          </cell>
          <cell r="C594" t="str">
            <v>DC</v>
          </cell>
          <cell r="D594" t="str">
            <v>妮维雅（上海）有限公司</v>
          </cell>
          <cell r="E594" t="str">
            <v>零售管理部</v>
          </cell>
          <cell r="F594" t="str">
            <v>北二区区域零售经理</v>
          </cell>
          <cell r="G594" t="str">
            <v>17</v>
          </cell>
          <cell r="H594" t="str">
            <v>1260</v>
          </cell>
          <cell r="I594" t="str">
            <v>130105197907102127</v>
          </cell>
          <cell r="J594" t="str">
            <v>0</v>
          </cell>
          <cell r="K594" t="str">
            <v>DC</v>
          </cell>
          <cell r="L594">
            <v>40609</v>
          </cell>
          <cell r="N594" t="str">
            <v>招商银行上海虹桥支行</v>
          </cell>
          <cell r="O594" t="str">
            <v>6226091211117985</v>
          </cell>
          <cell r="P594" t="str">
            <v>封燕合</v>
          </cell>
          <cell r="Q594">
            <v>21</v>
          </cell>
          <cell r="R594">
            <v>21</v>
          </cell>
          <cell r="S594">
            <v>9833</v>
          </cell>
          <cell r="T594">
            <v>0</v>
          </cell>
          <cell r="U594">
            <v>0</v>
          </cell>
          <cell r="V594">
            <v>0.33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1639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3135.62</v>
          </cell>
          <cell r="AS594">
            <v>0</v>
          </cell>
          <cell r="AT594">
            <v>0</v>
          </cell>
          <cell r="AU594">
            <v>0</v>
          </cell>
          <cell r="AV594">
            <v>3135.62</v>
          </cell>
          <cell r="AW594">
            <v>0</v>
          </cell>
          <cell r="AX594">
            <v>0</v>
          </cell>
          <cell r="AY594">
            <v>23</v>
          </cell>
          <cell r="AZ594">
            <v>0</v>
          </cell>
          <cell r="BA594">
            <v>0</v>
          </cell>
          <cell r="BB594">
            <v>0</v>
          </cell>
          <cell r="BC594">
            <v>1639</v>
          </cell>
          <cell r="BD594">
            <v>0</v>
          </cell>
          <cell r="BE594">
            <v>0</v>
          </cell>
          <cell r="BF594">
            <v>14607.62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14607.62</v>
          </cell>
          <cell r="BW594">
            <v>0</v>
          </cell>
          <cell r="BX594">
            <v>0</v>
          </cell>
          <cell r="BY594">
            <v>14607.62</v>
          </cell>
          <cell r="BZ594">
            <v>0</v>
          </cell>
          <cell r="CA594">
            <v>0</v>
          </cell>
          <cell r="CB594">
            <v>0</v>
          </cell>
          <cell r="CC594">
            <v>2444.1999999999998</v>
          </cell>
          <cell r="CD594">
            <v>5</v>
          </cell>
          <cell r="CE594">
            <v>12158.42</v>
          </cell>
          <cell r="CF594">
            <v>12158.42</v>
          </cell>
          <cell r="CG594">
            <v>3500</v>
          </cell>
          <cell r="CH594">
            <v>8658.42</v>
          </cell>
          <cell r="CI594">
            <v>1176.68</v>
          </cell>
        </row>
        <row r="595">
          <cell r="A595" t="str">
            <v>N01585</v>
          </cell>
          <cell r="B595" t="str">
            <v>朱莎莎 (Sasha Zhu)</v>
          </cell>
          <cell r="C595" t="str">
            <v>DC</v>
          </cell>
          <cell r="D595" t="str">
            <v>妮维雅（上海）有限公司</v>
          </cell>
          <cell r="E595" t="str">
            <v>上海省区</v>
          </cell>
          <cell r="F595" t="str">
            <v>上海省区销售代表</v>
          </cell>
          <cell r="G595" t="str">
            <v/>
          </cell>
          <cell r="H595" t="str">
            <v>1210.004</v>
          </cell>
          <cell r="I595" t="str">
            <v>340303198711030629</v>
          </cell>
          <cell r="J595" t="str">
            <v>0</v>
          </cell>
          <cell r="K595" t="str">
            <v>DC</v>
          </cell>
          <cell r="L595">
            <v>40609</v>
          </cell>
          <cell r="N595" t="str">
            <v>招商银行上海虹桥支行</v>
          </cell>
          <cell r="O595" t="str">
            <v>6226091211116698</v>
          </cell>
          <cell r="P595" t="str">
            <v>朱莎莎</v>
          </cell>
          <cell r="Q595">
            <v>21</v>
          </cell>
          <cell r="R595">
            <v>21</v>
          </cell>
          <cell r="S595">
            <v>4963</v>
          </cell>
          <cell r="T595">
            <v>0</v>
          </cell>
          <cell r="U595">
            <v>0</v>
          </cell>
          <cell r="V595">
            <v>0.17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2433.39</v>
          </cell>
          <cell r="AS595">
            <v>0</v>
          </cell>
          <cell r="AT595">
            <v>0</v>
          </cell>
          <cell r="AU595">
            <v>0</v>
          </cell>
          <cell r="AV595">
            <v>2433.39</v>
          </cell>
          <cell r="AW595">
            <v>0</v>
          </cell>
          <cell r="AX595">
            <v>0</v>
          </cell>
          <cell r="AY595">
            <v>23</v>
          </cell>
          <cell r="AZ595">
            <v>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F595">
            <v>7396.39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7396.39</v>
          </cell>
          <cell r="BW595">
            <v>500</v>
          </cell>
          <cell r="BX595">
            <v>0</v>
          </cell>
          <cell r="BY595">
            <v>7896.39</v>
          </cell>
          <cell r="BZ595">
            <v>0</v>
          </cell>
          <cell r="CA595">
            <v>0</v>
          </cell>
          <cell r="CB595">
            <v>0</v>
          </cell>
          <cell r="CC595">
            <v>1342.1</v>
          </cell>
          <cell r="CD595">
            <v>3</v>
          </cell>
          <cell r="CE595">
            <v>6551.29</v>
          </cell>
          <cell r="CF595">
            <v>6551.29</v>
          </cell>
          <cell r="CG595">
            <v>3500</v>
          </cell>
          <cell r="CH595">
            <v>3051.29</v>
          </cell>
          <cell r="CI595">
            <v>200.13</v>
          </cell>
        </row>
        <row r="596">
          <cell r="A596" t="str">
            <v>N01588</v>
          </cell>
          <cell r="B596" t="str">
            <v>肖岱</v>
          </cell>
          <cell r="C596" t="str">
            <v>DC</v>
          </cell>
          <cell r="D596" t="str">
            <v>妮维雅（上海）有限公司</v>
          </cell>
          <cell r="E596" t="str">
            <v>苏南省区</v>
          </cell>
          <cell r="F596" t="str">
            <v>苏南省区销售主任</v>
          </cell>
          <cell r="G596" t="str">
            <v/>
          </cell>
          <cell r="H596" t="str">
            <v>1211.002</v>
          </cell>
          <cell r="I596" t="str">
            <v>320203198302170031</v>
          </cell>
          <cell r="J596" t="str">
            <v>0</v>
          </cell>
          <cell r="K596" t="str">
            <v>DC</v>
          </cell>
          <cell r="L596">
            <v>40609</v>
          </cell>
          <cell r="N596" t="str">
            <v>招商银行上海虹桥支行</v>
          </cell>
          <cell r="O596" t="str">
            <v>6226091211118132</v>
          </cell>
          <cell r="P596" t="str">
            <v>肖岱</v>
          </cell>
          <cell r="Q596">
            <v>21</v>
          </cell>
          <cell r="R596">
            <v>21</v>
          </cell>
          <cell r="S596">
            <v>5465</v>
          </cell>
          <cell r="T596">
            <v>0</v>
          </cell>
          <cell r="U596">
            <v>0</v>
          </cell>
          <cell r="V596">
            <v>0.16700000000000001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2409.6999999999998</v>
          </cell>
          <cell r="AS596">
            <v>0</v>
          </cell>
          <cell r="AT596">
            <v>0</v>
          </cell>
          <cell r="AU596">
            <v>0</v>
          </cell>
          <cell r="AV596">
            <v>2409.6999999999998</v>
          </cell>
          <cell r="AW596">
            <v>0</v>
          </cell>
          <cell r="AX596">
            <v>0</v>
          </cell>
          <cell r="AY596">
            <v>23</v>
          </cell>
          <cell r="AZ596">
            <v>0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E596">
            <v>0</v>
          </cell>
          <cell r="BF596">
            <v>7874.7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7874.7</v>
          </cell>
          <cell r="BW596">
            <v>0</v>
          </cell>
          <cell r="BX596">
            <v>0</v>
          </cell>
          <cell r="BY596">
            <v>7874.7</v>
          </cell>
          <cell r="BZ596">
            <v>0</v>
          </cell>
          <cell r="CA596">
            <v>0</v>
          </cell>
          <cell r="CB596">
            <v>0</v>
          </cell>
          <cell r="CC596">
            <v>1350.91</v>
          </cell>
          <cell r="CD596">
            <v>5</v>
          </cell>
          <cell r="CE596">
            <v>6518.79</v>
          </cell>
          <cell r="CF596">
            <v>6518.79</v>
          </cell>
          <cell r="CG596">
            <v>3500</v>
          </cell>
          <cell r="CH596">
            <v>3018.79</v>
          </cell>
          <cell r="CI596">
            <v>196.88</v>
          </cell>
        </row>
        <row r="597">
          <cell r="A597" t="str">
            <v>N01599</v>
          </cell>
          <cell r="B597" t="str">
            <v>张中伟 (John Zhang)</v>
          </cell>
          <cell r="C597" t="str">
            <v>DC</v>
          </cell>
          <cell r="D597" t="str">
            <v>妮维雅（上海）有限公司</v>
          </cell>
          <cell r="E597" t="str">
            <v>上海省区</v>
          </cell>
          <cell r="F597" t="str">
            <v>上海省区销售主任</v>
          </cell>
          <cell r="G597" t="str">
            <v/>
          </cell>
          <cell r="H597" t="str">
            <v>1210.004</v>
          </cell>
          <cell r="I597" t="str">
            <v>310108198111300010</v>
          </cell>
          <cell r="J597" t="str">
            <v>0</v>
          </cell>
          <cell r="K597" t="str">
            <v>DC</v>
          </cell>
          <cell r="L597">
            <v>40644</v>
          </cell>
          <cell r="N597" t="str">
            <v>招商银行上海虹桥支行</v>
          </cell>
          <cell r="O597" t="str">
            <v>6226091211116706</v>
          </cell>
          <cell r="P597" t="str">
            <v>张中伟</v>
          </cell>
          <cell r="Q597">
            <v>21</v>
          </cell>
          <cell r="R597">
            <v>21</v>
          </cell>
          <cell r="S597">
            <v>8374</v>
          </cell>
          <cell r="T597">
            <v>0</v>
          </cell>
          <cell r="U597">
            <v>0</v>
          </cell>
          <cell r="V597">
            <v>0.17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4021.25</v>
          </cell>
          <cell r="AS597">
            <v>0</v>
          </cell>
          <cell r="AT597">
            <v>0</v>
          </cell>
          <cell r="AU597">
            <v>0</v>
          </cell>
          <cell r="AV597">
            <v>4021.25</v>
          </cell>
          <cell r="AW597">
            <v>0</v>
          </cell>
          <cell r="AX597">
            <v>0</v>
          </cell>
          <cell r="AY597">
            <v>23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12395.25</v>
          </cell>
          <cell r="BG597">
            <v>0</v>
          </cell>
          <cell r="BH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12395.25</v>
          </cell>
          <cell r="BW597">
            <v>0</v>
          </cell>
          <cell r="BX597">
            <v>0</v>
          </cell>
          <cell r="BY597">
            <v>12395.25</v>
          </cell>
          <cell r="BZ597">
            <v>0</v>
          </cell>
          <cell r="CA597">
            <v>0</v>
          </cell>
          <cell r="CB597">
            <v>0</v>
          </cell>
          <cell r="CC597">
            <v>2314.6</v>
          </cell>
          <cell r="CD597">
            <v>5</v>
          </cell>
          <cell r="CE597">
            <v>10075.65</v>
          </cell>
          <cell r="CF597">
            <v>10075.65</v>
          </cell>
          <cell r="CG597">
            <v>3500</v>
          </cell>
          <cell r="CH597">
            <v>6575.65</v>
          </cell>
          <cell r="CI597">
            <v>760.13</v>
          </cell>
        </row>
        <row r="598">
          <cell r="A598" t="str">
            <v>N01601</v>
          </cell>
          <cell r="B598" t="str">
            <v>吕柱</v>
          </cell>
          <cell r="C598" t="str">
            <v>DC</v>
          </cell>
          <cell r="D598" t="str">
            <v>妮维雅（上海）有限公司</v>
          </cell>
          <cell r="E598" t="str">
            <v>四川省区</v>
          </cell>
          <cell r="F598" t="str">
            <v>四川省区销售主任</v>
          </cell>
          <cell r="G598" t="str">
            <v/>
          </cell>
          <cell r="H598" t="str">
            <v>1215.006</v>
          </cell>
          <cell r="I598" t="str">
            <v>500223198609157113</v>
          </cell>
          <cell r="J598" t="str">
            <v>0</v>
          </cell>
          <cell r="K598" t="str">
            <v>DC</v>
          </cell>
          <cell r="L598">
            <v>40644</v>
          </cell>
          <cell r="N598" t="str">
            <v>招商银行上海虹桥支行</v>
          </cell>
          <cell r="O598" t="str">
            <v>6226091211112481</v>
          </cell>
          <cell r="P598" t="str">
            <v>吕柱</v>
          </cell>
          <cell r="Q598">
            <v>21</v>
          </cell>
          <cell r="R598">
            <v>21</v>
          </cell>
          <cell r="S598">
            <v>6537</v>
          </cell>
          <cell r="T598">
            <v>0</v>
          </cell>
          <cell r="U598">
            <v>0</v>
          </cell>
          <cell r="V598">
            <v>0.17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4418.34</v>
          </cell>
          <cell r="AS598">
            <v>0</v>
          </cell>
          <cell r="AT598">
            <v>0</v>
          </cell>
          <cell r="AU598">
            <v>0</v>
          </cell>
          <cell r="AV598">
            <v>4418.34</v>
          </cell>
          <cell r="AW598">
            <v>0</v>
          </cell>
          <cell r="AX598">
            <v>0</v>
          </cell>
          <cell r="AY598">
            <v>23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10955.34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10955.34</v>
          </cell>
          <cell r="BW598">
            <v>2000</v>
          </cell>
          <cell r="BX598">
            <v>0</v>
          </cell>
          <cell r="BY598">
            <v>12955.34</v>
          </cell>
          <cell r="BZ598">
            <v>0</v>
          </cell>
          <cell r="CA598">
            <v>0</v>
          </cell>
          <cell r="CB598">
            <v>0</v>
          </cell>
          <cell r="CC598">
            <v>1602.79</v>
          </cell>
          <cell r="CD598">
            <v>5</v>
          </cell>
          <cell r="CE598">
            <v>11347.55</v>
          </cell>
          <cell r="CF598">
            <v>11347.55</v>
          </cell>
          <cell r="CG598">
            <v>3500</v>
          </cell>
          <cell r="CH598">
            <v>7847.55</v>
          </cell>
          <cell r="CI598">
            <v>1014.51</v>
          </cell>
        </row>
        <row r="599">
          <cell r="A599" t="str">
            <v>N01603</v>
          </cell>
          <cell r="B599" t="str">
            <v>张光友 (Tony Zhang)</v>
          </cell>
          <cell r="C599" t="str">
            <v>DC</v>
          </cell>
          <cell r="D599" t="str">
            <v>妮维雅（上海）有限公司</v>
          </cell>
          <cell r="E599" t="str">
            <v>重庆省区</v>
          </cell>
          <cell r="F599" t="str">
            <v>重庆省区省销售经理</v>
          </cell>
          <cell r="G599" t="str">
            <v>18</v>
          </cell>
          <cell r="H599" t="str">
            <v>1215.008</v>
          </cell>
          <cell r="I599" t="str">
            <v>510232197301243713</v>
          </cell>
          <cell r="J599" t="str">
            <v>0</v>
          </cell>
          <cell r="K599" t="str">
            <v>DC</v>
          </cell>
          <cell r="L599">
            <v>40654</v>
          </cell>
          <cell r="N599" t="str">
            <v>招商银行上海虹桥支行</v>
          </cell>
          <cell r="O599" t="str">
            <v>6226091211118892</v>
          </cell>
          <cell r="P599" t="str">
            <v>张光友</v>
          </cell>
          <cell r="Q599">
            <v>21</v>
          </cell>
          <cell r="R599">
            <v>21</v>
          </cell>
          <cell r="S599">
            <v>20471</v>
          </cell>
          <cell r="T599">
            <v>0</v>
          </cell>
          <cell r="U599">
            <v>0</v>
          </cell>
          <cell r="V599">
            <v>0.23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3807.38</v>
          </cell>
          <cell r="AS599">
            <v>0</v>
          </cell>
          <cell r="AT599">
            <v>0</v>
          </cell>
          <cell r="AU599">
            <v>0</v>
          </cell>
          <cell r="AV599">
            <v>3807.38</v>
          </cell>
          <cell r="AW599">
            <v>0</v>
          </cell>
          <cell r="AX599">
            <v>0</v>
          </cell>
          <cell r="AY599">
            <v>23</v>
          </cell>
          <cell r="AZ599">
            <v>0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E599">
            <v>0</v>
          </cell>
          <cell r="BF599">
            <v>24278.38</v>
          </cell>
          <cell r="BG599">
            <v>0</v>
          </cell>
          <cell r="BH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24278.38</v>
          </cell>
          <cell r="BW599">
            <v>0</v>
          </cell>
          <cell r="BX599">
            <v>0</v>
          </cell>
          <cell r="BY599">
            <v>24278.38</v>
          </cell>
          <cell r="BZ599">
            <v>0</v>
          </cell>
          <cell r="CA599">
            <v>0</v>
          </cell>
          <cell r="CB599">
            <v>0</v>
          </cell>
          <cell r="CC599">
            <v>2562.4299999999998</v>
          </cell>
          <cell r="CD599">
            <v>10</v>
          </cell>
          <cell r="CE599">
            <v>21705.95</v>
          </cell>
          <cell r="CF599">
            <v>21705.95</v>
          </cell>
          <cell r="CG599">
            <v>3500</v>
          </cell>
          <cell r="CH599">
            <v>18205.95</v>
          </cell>
          <cell r="CI599">
            <v>3546.49</v>
          </cell>
        </row>
        <row r="600">
          <cell r="A600" t="str">
            <v>N01605</v>
          </cell>
          <cell r="B600" t="str">
            <v>白智宇</v>
          </cell>
          <cell r="C600" t="str">
            <v>DC</v>
          </cell>
          <cell r="D600" t="str">
            <v>妮维雅（上海）有限公司</v>
          </cell>
          <cell r="E600" t="str">
            <v>晋蒙省区</v>
          </cell>
          <cell r="F600" t="str">
            <v>晋蒙省区地区销售主任</v>
          </cell>
          <cell r="G600" t="str">
            <v/>
          </cell>
          <cell r="H600" t="str">
            <v>1214.003</v>
          </cell>
          <cell r="I600" t="str">
            <v>150103198110240018</v>
          </cell>
          <cell r="J600" t="str">
            <v>0</v>
          </cell>
          <cell r="K600" t="str">
            <v>DC</v>
          </cell>
          <cell r="L600">
            <v>40639</v>
          </cell>
          <cell r="M600">
            <v>42246</v>
          </cell>
          <cell r="N600" t="str">
            <v>招商银行上海虹桥支行</v>
          </cell>
          <cell r="O600" t="str">
            <v>6226091211113273</v>
          </cell>
          <cell r="P600" t="str">
            <v>白智宇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0.17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673.71</v>
          </cell>
          <cell r="AS600">
            <v>0</v>
          </cell>
          <cell r="AT600">
            <v>0</v>
          </cell>
          <cell r="AU600">
            <v>0</v>
          </cell>
          <cell r="AV600">
            <v>673.71</v>
          </cell>
          <cell r="AW600">
            <v>0</v>
          </cell>
          <cell r="AX600">
            <v>0</v>
          </cell>
          <cell r="AY600">
            <v>23</v>
          </cell>
          <cell r="AZ600">
            <v>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673.71</v>
          </cell>
          <cell r="BG600">
            <v>0</v>
          </cell>
          <cell r="BH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673.71</v>
          </cell>
          <cell r="BW600">
            <v>0</v>
          </cell>
          <cell r="BX600">
            <v>0</v>
          </cell>
          <cell r="BY600">
            <v>673.71</v>
          </cell>
          <cell r="BZ600">
            <v>0</v>
          </cell>
          <cell r="CA600">
            <v>0</v>
          </cell>
          <cell r="CB600">
            <v>0</v>
          </cell>
          <cell r="CC600">
            <v>22</v>
          </cell>
          <cell r="CD600">
            <v>0</v>
          </cell>
          <cell r="CE600">
            <v>651.71</v>
          </cell>
          <cell r="CF600">
            <v>651.71</v>
          </cell>
          <cell r="CG600">
            <v>3500</v>
          </cell>
          <cell r="CH600">
            <v>0</v>
          </cell>
          <cell r="CI600">
            <v>0</v>
          </cell>
        </row>
        <row r="601">
          <cell r="A601" t="str">
            <v>N01608</v>
          </cell>
          <cell r="B601" t="str">
            <v>张佳伟 (Jack Zhang)</v>
          </cell>
          <cell r="C601" t="str">
            <v>DC</v>
          </cell>
          <cell r="D601" t="str">
            <v>妮维雅（上海）有限公司</v>
          </cell>
          <cell r="E601" t="str">
            <v>苏北省区</v>
          </cell>
          <cell r="F601" t="str">
            <v>苏北省区地区销售代表</v>
          </cell>
          <cell r="G601" t="str">
            <v/>
          </cell>
          <cell r="H601" t="str">
            <v>1211.005</v>
          </cell>
          <cell r="I601" t="str">
            <v>32070619820124101X</v>
          </cell>
          <cell r="J601" t="str">
            <v>0</v>
          </cell>
          <cell r="K601" t="str">
            <v>DC</v>
          </cell>
          <cell r="L601">
            <v>40644</v>
          </cell>
          <cell r="N601" t="str">
            <v>招商银行上海虹桥支行</v>
          </cell>
          <cell r="O601" t="str">
            <v>6226091211113653</v>
          </cell>
          <cell r="P601" t="str">
            <v>张佳伟</v>
          </cell>
          <cell r="Q601">
            <v>21</v>
          </cell>
          <cell r="R601">
            <v>21</v>
          </cell>
          <cell r="S601">
            <v>5319</v>
          </cell>
          <cell r="T601">
            <v>0</v>
          </cell>
          <cell r="U601">
            <v>0</v>
          </cell>
          <cell r="V601">
            <v>0.17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531.79999999999995</v>
          </cell>
          <cell r="AS601">
            <v>0</v>
          </cell>
          <cell r="AT601">
            <v>0</v>
          </cell>
          <cell r="AU601">
            <v>0</v>
          </cell>
          <cell r="AV601">
            <v>531.79999999999995</v>
          </cell>
          <cell r="AW601">
            <v>0</v>
          </cell>
          <cell r="AX601">
            <v>0</v>
          </cell>
          <cell r="AY601">
            <v>23</v>
          </cell>
          <cell r="AZ601">
            <v>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5850.8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5850.8</v>
          </cell>
          <cell r="BW601">
            <v>0</v>
          </cell>
          <cell r="BX601">
            <v>0</v>
          </cell>
          <cell r="BY601">
            <v>5850.8</v>
          </cell>
          <cell r="BZ601">
            <v>0</v>
          </cell>
          <cell r="CA601">
            <v>0</v>
          </cell>
          <cell r="CB601">
            <v>0</v>
          </cell>
          <cell r="CC601">
            <v>1466.71</v>
          </cell>
          <cell r="CD601">
            <v>5</v>
          </cell>
          <cell r="CE601">
            <v>4379.09</v>
          </cell>
          <cell r="CF601">
            <v>4379.09</v>
          </cell>
          <cell r="CG601">
            <v>3500</v>
          </cell>
          <cell r="CH601">
            <v>879.09</v>
          </cell>
          <cell r="CI601">
            <v>26.37</v>
          </cell>
        </row>
        <row r="602">
          <cell r="A602" t="str">
            <v>N01610</v>
          </cell>
          <cell r="B602" t="str">
            <v>唐瑶 (Aileen Tang)</v>
          </cell>
          <cell r="C602" t="str">
            <v>DC</v>
          </cell>
          <cell r="D602" t="str">
            <v>妮维雅（上海）有限公司</v>
          </cell>
          <cell r="E602" t="str">
            <v>销售总部财务控制</v>
          </cell>
          <cell r="F602" t="str">
            <v>销售控制副经理</v>
          </cell>
          <cell r="G602" t="str">
            <v/>
          </cell>
          <cell r="H602" t="str">
            <v>9222</v>
          </cell>
          <cell r="I602" t="str">
            <v>310107198607170022</v>
          </cell>
          <cell r="J602" t="str">
            <v>0</v>
          </cell>
          <cell r="K602" t="str">
            <v>DC</v>
          </cell>
          <cell r="L602">
            <v>40651</v>
          </cell>
          <cell r="N602" t="str">
            <v>招商银行上海虹桥支行</v>
          </cell>
          <cell r="O602" t="str">
            <v>6226091211114933</v>
          </cell>
          <cell r="P602" t="str">
            <v>唐瑶</v>
          </cell>
          <cell r="Q602">
            <v>21</v>
          </cell>
          <cell r="R602">
            <v>21</v>
          </cell>
          <cell r="S602">
            <v>26305</v>
          </cell>
          <cell r="T602">
            <v>0</v>
          </cell>
          <cell r="U602">
            <v>0</v>
          </cell>
          <cell r="V602">
            <v>0.12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0</v>
          </cell>
          <cell r="AY602">
            <v>23</v>
          </cell>
          <cell r="AZ602">
            <v>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26305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26305</v>
          </cell>
          <cell r="BW602">
            <v>0</v>
          </cell>
          <cell r="BX602">
            <v>0</v>
          </cell>
          <cell r="BY602">
            <v>26305</v>
          </cell>
          <cell r="BZ602">
            <v>0</v>
          </cell>
          <cell r="CA602">
            <v>0</v>
          </cell>
          <cell r="CB602">
            <v>0</v>
          </cell>
          <cell r="CC602">
            <v>2862.2</v>
          </cell>
          <cell r="CD602">
            <v>10</v>
          </cell>
          <cell r="CE602">
            <v>23432.799999999999</v>
          </cell>
          <cell r="CF602">
            <v>23432.799999999999</v>
          </cell>
          <cell r="CG602">
            <v>3500</v>
          </cell>
          <cell r="CH602">
            <v>19932.8</v>
          </cell>
          <cell r="CI602">
            <v>3978.2</v>
          </cell>
        </row>
        <row r="603">
          <cell r="A603" t="str">
            <v>N01615</v>
          </cell>
          <cell r="B603" t="str">
            <v>陈飞</v>
          </cell>
          <cell r="C603" t="str">
            <v>DC</v>
          </cell>
          <cell r="D603" t="str">
            <v>妮维雅（上海）有限公司</v>
          </cell>
          <cell r="E603" t="str">
            <v>苏北省区</v>
          </cell>
          <cell r="F603" t="str">
            <v>苏北省区地区销售经理</v>
          </cell>
          <cell r="G603" t="str">
            <v/>
          </cell>
          <cell r="H603" t="str">
            <v>1211.005</v>
          </cell>
          <cell r="I603" t="str">
            <v>320304197908215553</v>
          </cell>
          <cell r="J603" t="str">
            <v>0</v>
          </cell>
          <cell r="K603" t="str">
            <v>DC</v>
          </cell>
          <cell r="L603">
            <v>40660</v>
          </cell>
          <cell r="N603" t="str">
            <v>招商银行上海虹桥支行</v>
          </cell>
          <cell r="O603" t="str">
            <v>6226091211118595</v>
          </cell>
          <cell r="P603" t="str">
            <v>陈飞</v>
          </cell>
          <cell r="Q603">
            <v>21</v>
          </cell>
          <cell r="R603">
            <v>21</v>
          </cell>
          <cell r="S603">
            <v>7487</v>
          </cell>
          <cell r="T603">
            <v>0</v>
          </cell>
          <cell r="U603">
            <v>0</v>
          </cell>
          <cell r="V603">
            <v>0.17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748.6</v>
          </cell>
          <cell r="AS603">
            <v>0</v>
          </cell>
          <cell r="AT603">
            <v>0</v>
          </cell>
          <cell r="AU603">
            <v>0</v>
          </cell>
          <cell r="AV603">
            <v>748.6</v>
          </cell>
          <cell r="AW603">
            <v>0</v>
          </cell>
          <cell r="AX603">
            <v>0</v>
          </cell>
          <cell r="AY603">
            <v>23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8235.6</v>
          </cell>
          <cell r="BG603">
            <v>0</v>
          </cell>
          <cell r="BH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8235.6</v>
          </cell>
          <cell r="BW603">
            <v>0</v>
          </cell>
          <cell r="BX603">
            <v>0</v>
          </cell>
          <cell r="BY603">
            <v>8235.6</v>
          </cell>
          <cell r="BZ603">
            <v>0</v>
          </cell>
          <cell r="CA603">
            <v>0</v>
          </cell>
          <cell r="CB603">
            <v>0</v>
          </cell>
          <cell r="CC603">
            <v>1971.18</v>
          </cell>
          <cell r="CD603">
            <v>5</v>
          </cell>
          <cell r="CE603">
            <v>6259.42</v>
          </cell>
          <cell r="CF603">
            <v>6259.42</v>
          </cell>
          <cell r="CG603">
            <v>3500</v>
          </cell>
          <cell r="CH603">
            <v>2759.42</v>
          </cell>
          <cell r="CI603">
            <v>170.94</v>
          </cell>
        </row>
        <row r="604">
          <cell r="A604" t="str">
            <v>N01621</v>
          </cell>
          <cell r="B604" t="str">
            <v>毛燕清</v>
          </cell>
          <cell r="C604" t="str">
            <v>DC</v>
          </cell>
          <cell r="D604" t="str">
            <v>妮维雅（上海）有限公司</v>
          </cell>
          <cell r="E604" t="str">
            <v>陕宁省区</v>
          </cell>
          <cell r="F604" t="str">
            <v>陕宁省区渠道销售主任-化妆品店</v>
          </cell>
          <cell r="G604" t="str">
            <v/>
          </cell>
          <cell r="H604" t="str">
            <v>1215.005</v>
          </cell>
          <cell r="I604" t="str">
            <v>612722198102060353</v>
          </cell>
          <cell r="J604" t="str">
            <v>0</v>
          </cell>
          <cell r="K604" t="str">
            <v>DC</v>
          </cell>
          <cell r="L604">
            <v>40679</v>
          </cell>
          <cell r="N604" t="str">
            <v>招商银行上海虹桥支行</v>
          </cell>
          <cell r="O604" t="str">
            <v>6226091211118413</v>
          </cell>
          <cell r="P604" t="str">
            <v>毛燕清</v>
          </cell>
          <cell r="Q604">
            <v>21</v>
          </cell>
          <cell r="R604">
            <v>21</v>
          </cell>
          <cell r="S604">
            <v>7761</v>
          </cell>
          <cell r="T604">
            <v>0</v>
          </cell>
          <cell r="U604">
            <v>0</v>
          </cell>
          <cell r="V604">
            <v>0.17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3587.42</v>
          </cell>
          <cell r="AS604">
            <v>0</v>
          </cell>
          <cell r="AT604">
            <v>0</v>
          </cell>
          <cell r="AU604">
            <v>0</v>
          </cell>
          <cell r="AV604">
            <v>3587.42</v>
          </cell>
          <cell r="AW604">
            <v>0</v>
          </cell>
          <cell r="AX604">
            <v>0</v>
          </cell>
          <cell r="AY604">
            <v>23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  <cell r="BF604">
            <v>11348.42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11348.42</v>
          </cell>
          <cell r="BW604">
            <v>0</v>
          </cell>
          <cell r="BX604">
            <v>0</v>
          </cell>
          <cell r="BY604">
            <v>11348.42</v>
          </cell>
          <cell r="BZ604">
            <v>0</v>
          </cell>
          <cell r="CA604">
            <v>0</v>
          </cell>
          <cell r="CB604">
            <v>0</v>
          </cell>
          <cell r="CC604">
            <v>2725.63</v>
          </cell>
          <cell r="CD604">
            <v>5</v>
          </cell>
          <cell r="CE604">
            <v>8617.7900000000009</v>
          </cell>
          <cell r="CF604">
            <v>8617.7900000000009</v>
          </cell>
          <cell r="CG604">
            <v>3500</v>
          </cell>
          <cell r="CH604">
            <v>5117.79</v>
          </cell>
          <cell r="CI604">
            <v>468.56</v>
          </cell>
        </row>
        <row r="605">
          <cell r="A605" t="str">
            <v>N01623</v>
          </cell>
          <cell r="B605" t="str">
            <v>吴晗</v>
          </cell>
          <cell r="C605" t="str">
            <v>DC</v>
          </cell>
          <cell r="D605" t="str">
            <v>妮维雅（上海）有限公司</v>
          </cell>
          <cell r="E605" t="str">
            <v>苏北省区</v>
          </cell>
          <cell r="F605" t="str">
            <v>苏北省区销售主任</v>
          </cell>
          <cell r="G605" t="str">
            <v/>
          </cell>
          <cell r="H605" t="str">
            <v>1211.005</v>
          </cell>
          <cell r="I605" t="str">
            <v>320102198611100019</v>
          </cell>
          <cell r="J605" t="str">
            <v>0</v>
          </cell>
          <cell r="K605" t="str">
            <v>DC</v>
          </cell>
          <cell r="L605">
            <v>40660</v>
          </cell>
          <cell r="N605" t="str">
            <v>招商银行上海虹桥支行</v>
          </cell>
          <cell r="O605" t="str">
            <v>6226091211113869</v>
          </cell>
          <cell r="P605" t="str">
            <v>吴晗</v>
          </cell>
          <cell r="Q605">
            <v>21</v>
          </cell>
          <cell r="R605">
            <v>21</v>
          </cell>
          <cell r="S605">
            <v>5458</v>
          </cell>
          <cell r="T605">
            <v>0</v>
          </cell>
          <cell r="U605">
            <v>0</v>
          </cell>
          <cell r="V605">
            <v>0.16700000000000001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1146.25</v>
          </cell>
          <cell r="AS605">
            <v>0</v>
          </cell>
          <cell r="AT605">
            <v>0</v>
          </cell>
          <cell r="AU605">
            <v>0</v>
          </cell>
          <cell r="AV605">
            <v>1146.25</v>
          </cell>
          <cell r="AW605">
            <v>0</v>
          </cell>
          <cell r="AX605">
            <v>0</v>
          </cell>
          <cell r="AY605">
            <v>23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6604.25</v>
          </cell>
          <cell r="BG605">
            <v>0</v>
          </cell>
          <cell r="BH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6604.25</v>
          </cell>
          <cell r="BW605">
            <v>500</v>
          </cell>
          <cell r="BX605">
            <v>0</v>
          </cell>
          <cell r="BY605">
            <v>7104.25</v>
          </cell>
          <cell r="BZ605">
            <v>0</v>
          </cell>
          <cell r="CA605">
            <v>0</v>
          </cell>
          <cell r="CB605">
            <v>0</v>
          </cell>
          <cell r="CC605">
            <v>1323.92</v>
          </cell>
          <cell r="CD605">
            <v>5</v>
          </cell>
          <cell r="CE605">
            <v>5775.33</v>
          </cell>
          <cell r="CF605">
            <v>5775.33</v>
          </cell>
          <cell r="CG605">
            <v>3500</v>
          </cell>
          <cell r="CH605">
            <v>2275.33</v>
          </cell>
          <cell r="CI605">
            <v>122.53</v>
          </cell>
        </row>
        <row r="606">
          <cell r="A606" t="str">
            <v>N01626</v>
          </cell>
          <cell r="B606" t="str">
            <v>陈焕州 (Skret Chen)</v>
          </cell>
          <cell r="C606" t="str">
            <v>DC</v>
          </cell>
          <cell r="D606" t="str">
            <v>妮维雅（上海）有限公司</v>
          </cell>
          <cell r="E606" t="str">
            <v>粤东省区</v>
          </cell>
          <cell r="F606" t="str">
            <v>粤东省区地区销售代表</v>
          </cell>
          <cell r="G606" t="str">
            <v/>
          </cell>
          <cell r="H606" t="str">
            <v>1212.005</v>
          </cell>
          <cell r="I606" t="str">
            <v>440509198601094018</v>
          </cell>
          <cell r="J606" t="str">
            <v>0</v>
          </cell>
          <cell r="K606" t="str">
            <v>DC</v>
          </cell>
          <cell r="L606">
            <v>40664</v>
          </cell>
          <cell r="N606" t="str">
            <v>招商银行上海虹桥支行</v>
          </cell>
          <cell r="O606" t="str">
            <v>6226091211114149</v>
          </cell>
          <cell r="P606" t="str">
            <v>陈焕州</v>
          </cell>
          <cell r="Q606">
            <v>21</v>
          </cell>
          <cell r="R606">
            <v>21</v>
          </cell>
          <cell r="S606">
            <v>6176</v>
          </cell>
          <cell r="T606">
            <v>0</v>
          </cell>
          <cell r="U606">
            <v>0</v>
          </cell>
          <cell r="V606">
            <v>0.17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617.6</v>
          </cell>
          <cell r="AS606">
            <v>0</v>
          </cell>
          <cell r="AT606">
            <v>0</v>
          </cell>
          <cell r="AU606">
            <v>0</v>
          </cell>
          <cell r="AV606">
            <v>617.6</v>
          </cell>
          <cell r="AW606">
            <v>0</v>
          </cell>
          <cell r="AX606">
            <v>0</v>
          </cell>
          <cell r="AY606">
            <v>23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6793.6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6793.6</v>
          </cell>
          <cell r="BW606">
            <v>0</v>
          </cell>
          <cell r="BX606">
            <v>0</v>
          </cell>
          <cell r="BY606">
            <v>6793.6</v>
          </cell>
          <cell r="BZ606">
            <v>0</v>
          </cell>
          <cell r="CA606">
            <v>0</v>
          </cell>
          <cell r="CB606">
            <v>0</v>
          </cell>
          <cell r="CC606">
            <v>2583.2399999999998</v>
          </cell>
          <cell r="CD606">
            <v>5</v>
          </cell>
          <cell r="CE606">
            <v>4205.3599999999997</v>
          </cell>
          <cell r="CF606">
            <v>4205.3599999999997</v>
          </cell>
          <cell r="CG606">
            <v>3500</v>
          </cell>
          <cell r="CH606">
            <v>705.36</v>
          </cell>
          <cell r="CI606">
            <v>21.16</v>
          </cell>
        </row>
        <row r="607">
          <cell r="A607" t="str">
            <v>N01627</v>
          </cell>
          <cell r="B607" t="str">
            <v>张钰雪 (Coco Zhang)</v>
          </cell>
          <cell r="C607" t="str">
            <v>DC</v>
          </cell>
          <cell r="D607" t="str">
            <v>妮维雅（上海）有限公司</v>
          </cell>
          <cell r="E607" t="str">
            <v>湖南省区</v>
          </cell>
          <cell r="F607" t="str">
            <v>湖南省区地区销售主任</v>
          </cell>
          <cell r="G607" t="str">
            <v/>
          </cell>
          <cell r="H607" t="str">
            <v>1216.004</v>
          </cell>
          <cell r="I607" t="str">
            <v>430702197409204061</v>
          </cell>
          <cell r="J607" t="str">
            <v>0</v>
          </cell>
          <cell r="K607" t="str">
            <v>DC</v>
          </cell>
          <cell r="L607">
            <v>40664</v>
          </cell>
          <cell r="N607" t="str">
            <v>招商银行上海虹桥支行</v>
          </cell>
          <cell r="O607" t="str">
            <v>6226091211112317</v>
          </cell>
          <cell r="P607" t="str">
            <v>张钰雪</v>
          </cell>
          <cell r="Q607">
            <v>21</v>
          </cell>
          <cell r="R607">
            <v>21</v>
          </cell>
          <cell r="S607">
            <v>6868</v>
          </cell>
          <cell r="T607">
            <v>0</v>
          </cell>
          <cell r="U607">
            <v>0</v>
          </cell>
          <cell r="V607">
            <v>0.17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686.8</v>
          </cell>
          <cell r="AS607">
            <v>0</v>
          </cell>
          <cell r="AT607">
            <v>0</v>
          </cell>
          <cell r="AU607">
            <v>0</v>
          </cell>
          <cell r="AV607">
            <v>686.8</v>
          </cell>
          <cell r="AW607">
            <v>0</v>
          </cell>
          <cell r="AX607">
            <v>0</v>
          </cell>
          <cell r="AY607">
            <v>23</v>
          </cell>
          <cell r="AZ607">
            <v>0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E607">
            <v>0</v>
          </cell>
          <cell r="BF607">
            <v>7554.8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7554.8</v>
          </cell>
          <cell r="BW607">
            <v>0</v>
          </cell>
          <cell r="BX607">
            <v>0</v>
          </cell>
          <cell r="BY607">
            <v>7554.8</v>
          </cell>
          <cell r="BZ607">
            <v>0</v>
          </cell>
          <cell r="CA607">
            <v>0</v>
          </cell>
          <cell r="CB607">
            <v>0</v>
          </cell>
          <cell r="CC607">
            <v>1623.34</v>
          </cell>
          <cell r="CD607">
            <v>5</v>
          </cell>
          <cell r="CE607">
            <v>5926.46</v>
          </cell>
          <cell r="CF607">
            <v>5926.46</v>
          </cell>
          <cell r="CG607">
            <v>3500</v>
          </cell>
          <cell r="CH607">
            <v>2426.46</v>
          </cell>
          <cell r="CI607">
            <v>137.65</v>
          </cell>
        </row>
        <row r="608">
          <cell r="A608" t="str">
            <v>N01631</v>
          </cell>
          <cell r="B608" t="str">
            <v>张金国 (Andy Zhang)</v>
          </cell>
          <cell r="C608" t="str">
            <v>DC</v>
          </cell>
          <cell r="D608" t="str">
            <v>妮维雅（上海）有限公司</v>
          </cell>
          <cell r="E608" t="str">
            <v>上海省区</v>
          </cell>
          <cell r="F608" t="str">
            <v>上海省区销售代表</v>
          </cell>
          <cell r="G608" t="str">
            <v/>
          </cell>
          <cell r="H608" t="str">
            <v>1210.004</v>
          </cell>
          <cell r="I608" t="str">
            <v>433025198409150618</v>
          </cell>
          <cell r="J608" t="str">
            <v>0</v>
          </cell>
          <cell r="K608" t="str">
            <v>DC</v>
          </cell>
          <cell r="L608">
            <v>40667</v>
          </cell>
          <cell r="N608" t="str">
            <v>招商银行上海虹桥支行</v>
          </cell>
          <cell r="O608" t="str">
            <v>6226091211116748</v>
          </cell>
          <cell r="P608" t="str">
            <v>张金国</v>
          </cell>
          <cell r="Q608">
            <v>21</v>
          </cell>
          <cell r="R608">
            <v>21</v>
          </cell>
          <cell r="S608">
            <v>4759</v>
          </cell>
          <cell r="T608">
            <v>0</v>
          </cell>
          <cell r="U608">
            <v>0</v>
          </cell>
          <cell r="V608">
            <v>0.17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2333.39</v>
          </cell>
          <cell r="AS608">
            <v>0</v>
          </cell>
          <cell r="AT608">
            <v>0</v>
          </cell>
          <cell r="AU608">
            <v>0</v>
          </cell>
          <cell r="AV608">
            <v>2333.39</v>
          </cell>
          <cell r="AW608">
            <v>0</v>
          </cell>
          <cell r="AX608">
            <v>0</v>
          </cell>
          <cell r="AY608">
            <v>23</v>
          </cell>
          <cell r="AZ608">
            <v>0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E608">
            <v>0</v>
          </cell>
          <cell r="BF608">
            <v>7092.39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7092.39</v>
          </cell>
          <cell r="BW608">
            <v>0</v>
          </cell>
          <cell r="BX608">
            <v>0</v>
          </cell>
          <cell r="BY608">
            <v>7092.39</v>
          </cell>
          <cell r="BZ608">
            <v>0</v>
          </cell>
          <cell r="CA608">
            <v>0</v>
          </cell>
          <cell r="CB608">
            <v>0</v>
          </cell>
          <cell r="CC608">
            <v>1231.3</v>
          </cell>
          <cell r="CD608">
            <v>3</v>
          </cell>
          <cell r="CE608">
            <v>5858.09</v>
          </cell>
          <cell r="CF608">
            <v>5858.09</v>
          </cell>
          <cell r="CG608">
            <v>3500</v>
          </cell>
          <cell r="CH608">
            <v>2358.09</v>
          </cell>
          <cell r="CI608">
            <v>130.81</v>
          </cell>
        </row>
        <row r="609">
          <cell r="A609" t="str">
            <v>N01637</v>
          </cell>
          <cell r="B609" t="str">
            <v>陈赟 (Jason Chen)</v>
          </cell>
          <cell r="C609" t="str">
            <v>DC</v>
          </cell>
          <cell r="D609" t="str">
            <v>妮维雅（上海）有限公司</v>
          </cell>
          <cell r="E609" t="str">
            <v>苏北省区</v>
          </cell>
          <cell r="F609" t="str">
            <v>苏北省区地区销售主任</v>
          </cell>
          <cell r="G609" t="str">
            <v/>
          </cell>
          <cell r="H609" t="str">
            <v>1211.005</v>
          </cell>
          <cell r="I609" t="str">
            <v>321002198404037358</v>
          </cell>
          <cell r="J609" t="str">
            <v>0</v>
          </cell>
          <cell r="K609" t="str">
            <v>DC</v>
          </cell>
          <cell r="L609">
            <v>40728</v>
          </cell>
          <cell r="N609" t="str">
            <v>招商银行上海虹桥支行</v>
          </cell>
          <cell r="O609" t="str">
            <v>6226091211118645</v>
          </cell>
          <cell r="P609" t="str">
            <v>陈赟</v>
          </cell>
          <cell r="Q609">
            <v>21</v>
          </cell>
          <cell r="R609">
            <v>21</v>
          </cell>
          <cell r="S609">
            <v>6395</v>
          </cell>
          <cell r="T609">
            <v>0</v>
          </cell>
          <cell r="U609">
            <v>0</v>
          </cell>
          <cell r="V609">
            <v>0.17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319.8</v>
          </cell>
          <cell r="AS609">
            <v>0</v>
          </cell>
          <cell r="AT609">
            <v>0</v>
          </cell>
          <cell r="AU609">
            <v>0</v>
          </cell>
          <cell r="AV609">
            <v>319.8</v>
          </cell>
          <cell r="AW609">
            <v>0</v>
          </cell>
          <cell r="AX609">
            <v>0</v>
          </cell>
          <cell r="AY609">
            <v>23</v>
          </cell>
          <cell r="AZ609">
            <v>0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E609">
            <v>0</v>
          </cell>
          <cell r="BF609">
            <v>6714.8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6714.8</v>
          </cell>
          <cell r="BW609">
            <v>0</v>
          </cell>
          <cell r="BX609">
            <v>0</v>
          </cell>
          <cell r="BY609">
            <v>6714.8</v>
          </cell>
          <cell r="BZ609">
            <v>0</v>
          </cell>
          <cell r="CA609">
            <v>0</v>
          </cell>
          <cell r="CB609">
            <v>0</v>
          </cell>
          <cell r="CC609">
            <v>1602.16</v>
          </cell>
          <cell r="CD609">
            <v>5</v>
          </cell>
          <cell r="CE609">
            <v>5107.6400000000003</v>
          </cell>
          <cell r="CF609">
            <v>5107.6400000000003</v>
          </cell>
          <cell r="CG609">
            <v>3500</v>
          </cell>
          <cell r="CH609">
            <v>1607.64</v>
          </cell>
          <cell r="CI609">
            <v>55.76</v>
          </cell>
        </row>
        <row r="610">
          <cell r="A610" t="str">
            <v>N01638</v>
          </cell>
          <cell r="B610" t="str">
            <v>向贤天</v>
          </cell>
          <cell r="C610" t="str">
            <v>DC</v>
          </cell>
          <cell r="D610" t="str">
            <v>妮维雅（上海）有限公司</v>
          </cell>
          <cell r="E610" t="str">
            <v>四川省区</v>
          </cell>
          <cell r="F610" t="str">
            <v>四川省区销售主任</v>
          </cell>
          <cell r="G610" t="str">
            <v/>
          </cell>
          <cell r="H610" t="str">
            <v>1215.006</v>
          </cell>
          <cell r="I610" t="str">
            <v>513022197910280033</v>
          </cell>
          <cell r="J610" t="str">
            <v>0</v>
          </cell>
          <cell r="K610" t="str">
            <v>DC</v>
          </cell>
          <cell r="L610">
            <v>40666</v>
          </cell>
          <cell r="N610" t="str">
            <v>招商银行上海虹桥支行</v>
          </cell>
          <cell r="O610" t="str">
            <v>6226091211112499</v>
          </cell>
          <cell r="P610" t="str">
            <v>向贤天</v>
          </cell>
          <cell r="Q610">
            <v>21</v>
          </cell>
          <cell r="R610">
            <v>21</v>
          </cell>
          <cell r="S610">
            <v>6786</v>
          </cell>
          <cell r="T610">
            <v>0</v>
          </cell>
          <cell r="U610">
            <v>0</v>
          </cell>
          <cell r="V610">
            <v>0.17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2932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3440.54</v>
          </cell>
          <cell r="AS610">
            <v>0</v>
          </cell>
          <cell r="AT610">
            <v>0</v>
          </cell>
          <cell r="AU610">
            <v>0</v>
          </cell>
          <cell r="AV610">
            <v>3440.54</v>
          </cell>
          <cell r="AW610">
            <v>0</v>
          </cell>
          <cell r="AX610">
            <v>0</v>
          </cell>
          <cell r="AY610">
            <v>23</v>
          </cell>
          <cell r="AZ610">
            <v>0</v>
          </cell>
          <cell r="BA610">
            <v>1800</v>
          </cell>
          <cell r="BB610">
            <v>0</v>
          </cell>
          <cell r="BC610">
            <v>2932</v>
          </cell>
          <cell r="BD610">
            <v>0</v>
          </cell>
          <cell r="BE610">
            <v>0</v>
          </cell>
          <cell r="BF610">
            <v>14958.54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14958.54</v>
          </cell>
          <cell r="BW610">
            <v>0</v>
          </cell>
          <cell r="BX610">
            <v>0</v>
          </cell>
          <cell r="BY610">
            <v>14958.54</v>
          </cell>
          <cell r="BZ610">
            <v>0</v>
          </cell>
          <cell r="CA610">
            <v>0</v>
          </cell>
          <cell r="CB610">
            <v>0</v>
          </cell>
          <cell r="CC610">
            <v>2110.8200000000002</v>
          </cell>
          <cell r="CD610">
            <v>5</v>
          </cell>
          <cell r="CE610">
            <v>12842.72</v>
          </cell>
          <cell r="CF610">
            <v>12842.72</v>
          </cell>
          <cell r="CG610">
            <v>3500</v>
          </cell>
          <cell r="CH610">
            <v>9342.7199999999993</v>
          </cell>
          <cell r="CI610">
            <v>1330.68</v>
          </cell>
        </row>
        <row r="611">
          <cell r="A611" t="str">
            <v>N01640</v>
          </cell>
          <cell r="B611" t="str">
            <v>杨媚 (Young Yang)</v>
          </cell>
          <cell r="C611" t="str">
            <v>SC</v>
          </cell>
          <cell r="D611" t="str">
            <v>妮维雅（上海）有限公司</v>
          </cell>
          <cell r="E611" t="str">
            <v>质量部</v>
          </cell>
          <cell r="F611" t="str">
            <v>产品开发工程师</v>
          </cell>
          <cell r="G611" t="str">
            <v>10</v>
          </cell>
          <cell r="H611" t="str">
            <v>1555</v>
          </cell>
          <cell r="I611" t="str">
            <v>341204198608171628</v>
          </cell>
          <cell r="J611" t="str">
            <v>0</v>
          </cell>
          <cell r="K611" t="str">
            <v>SC</v>
          </cell>
          <cell r="L611">
            <v>40666</v>
          </cell>
          <cell r="N611" t="str">
            <v>招商银行上海虹桥支行</v>
          </cell>
          <cell r="O611" t="str">
            <v>6226091211117373</v>
          </cell>
          <cell r="P611" t="str">
            <v>杨媚</v>
          </cell>
          <cell r="Q611">
            <v>21</v>
          </cell>
          <cell r="R611">
            <v>21</v>
          </cell>
          <cell r="S611">
            <v>10140</v>
          </cell>
          <cell r="T611">
            <v>0</v>
          </cell>
          <cell r="U611">
            <v>0</v>
          </cell>
          <cell r="V611">
            <v>0.12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23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10140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10140</v>
          </cell>
          <cell r="BW611">
            <v>0</v>
          </cell>
          <cell r="BX611">
            <v>0</v>
          </cell>
          <cell r="BY611">
            <v>10140</v>
          </cell>
          <cell r="BZ611">
            <v>0</v>
          </cell>
          <cell r="CA611">
            <v>0</v>
          </cell>
          <cell r="CB611">
            <v>0</v>
          </cell>
          <cell r="CC611">
            <v>2022.8</v>
          </cell>
          <cell r="CD611">
            <v>7</v>
          </cell>
          <cell r="CE611">
            <v>8110.2</v>
          </cell>
          <cell r="CF611">
            <v>8110.2</v>
          </cell>
          <cell r="CG611">
            <v>3500</v>
          </cell>
          <cell r="CH611">
            <v>4610.2</v>
          </cell>
          <cell r="CI611">
            <v>367.04</v>
          </cell>
        </row>
        <row r="612">
          <cell r="A612" t="str">
            <v>N01646</v>
          </cell>
          <cell r="B612" t="str">
            <v>陈志鹏</v>
          </cell>
          <cell r="C612" t="str">
            <v>DC</v>
          </cell>
          <cell r="D612" t="str">
            <v>妮维雅（上海）有限公司</v>
          </cell>
          <cell r="E612" t="str">
            <v>南区销售部</v>
          </cell>
          <cell r="F612" t="str">
            <v>南区区域COS渠道副经理</v>
          </cell>
          <cell r="G612" t="str">
            <v/>
          </cell>
          <cell r="H612" t="str">
            <v>1212.001</v>
          </cell>
          <cell r="I612" t="str">
            <v>350524198610070554</v>
          </cell>
          <cell r="J612" t="str">
            <v>0</v>
          </cell>
          <cell r="K612" t="str">
            <v>DC</v>
          </cell>
          <cell r="L612">
            <v>40687</v>
          </cell>
          <cell r="N612" t="str">
            <v>招商银行上海虹桥支行</v>
          </cell>
          <cell r="O612" t="str">
            <v>6226091211118538</v>
          </cell>
          <cell r="P612" t="str">
            <v>陈志鹏</v>
          </cell>
          <cell r="Q612">
            <v>21</v>
          </cell>
          <cell r="R612">
            <v>21</v>
          </cell>
          <cell r="S612">
            <v>5836</v>
          </cell>
          <cell r="T612">
            <v>0</v>
          </cell>
          <cell r="U612">
            <v>0</v>
          </cell>
          <cell r="V612">
            <v>0.33300000000000002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2900</v>
          </cell>
          <cell r="AB612">
            <v>973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1930.63</v>
          </cell>
          <cell r="AS612">
            <v>0</v>
          </cell>
          <cell r="AT612">
            <v>0</v>
          </cell>
          <cell r="AU612">
            <v>0</v>
          </cell>
          <cell r="AV612">
            <v>1930.63</v>
          </cell>
          <cell r="AW612">
            <v>0</v>
          </cell>
          <cell r="AX612">
            <v>0</v>
          </cell>
          <cell r="AY612">
            <v>23</v>
          </cell>
          <cell r="AZ612">
            <v>0</v>
          </cell>
          <cell r="BA612">
            <v>2900</v>
          </cell>
          <cell r="BB612">
            <v>0</v>
          </cell>
          <cell r="BC612">
            <v>973</v>
          </cell>
          <cell r="BD612">
            <v>0</v>
          </cell>
          <cell r="BE612">
            <v>0</v>
          </cell>
          <cell r="BF612">
            <v>11639.63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11639.63</v>
          </cell>
          <cell r="BW612">
            <v>0</v>
          </cell>
          <cell r="BX612">
            <v>0</v>
          </cell>
          <cell r="BY612">
            <v>11639.63</v>
          </cell>
          <cell r="BZ612">
            <v>0</v>
          </cell>
          <cell r="CA612">
            <v>0</v>
          </cell>
          <cell r="CB612">
            <v>0</v>
          </cell>
          <cell r="CC612">
            <v>1811.79</v>
          </cell>
          <cell r="CD612">
            <v>5</v>
          </cell>
          <cell r="CE612">
            <v>9822.84</v>
          </cell>
          <cell r="CF612">
            <v>9822.84</v>
          </cell>
          <cell r="CG612">
            <v>3500</v>
          </cell>
          <cell r="CH612">
            <v>6322.84</v>
          </cell>
          <cell r="CI612">
            <v>709.57</v>
          </cell>
        </row>
        <row r="613">
          <cell r="A613" t="str">
            <v>N01648</v>
          </cell>
          <cell r="B613" t="str">
            <v>张健聪 (Pelot Zhang)</v>
          </cell>
          <cell r="C613" t="str">
            <v>DC</v>
          </cell>
          <cell r="D613" t="str">
            <v>妮维雅（上海）有限公司</v>
          </cell>
          <cell r="E613" t="str">
            <v>粤西省区</v>
          </cell>
          <cell r="F613" t="str">
            <v>粤西省区地区销售主任</v>
          </cell>
          <cell r="G613" t="str">
            <v/>
          </cell>
          <cell r="H613" t="str">
            <v>1212.006</v>
          </cell>
          <cell r="I613" t="str">
            <v>440783198502030611</v>
          </cell>
          <cell r="J613" t="str">
            <v>0</v>
          </cell>
          <cell r="K613" t="str">
            <v>DC</v>
          </cell>
          <cell r="L613">
            <v>40679</v>
          </cell>
          <cell r="N613" t="str">
            <v>招商银行上海虹桥支行</v>
          </cell>
          <cell r="O613" t="str">
            <v>6226091211113448</v>
          </cell>
          <cell r="P613" t="str">
            <v>张健聪</v>
          </cell>
          <cell r="Q613">
            <v>21</v>
          </cell>
          <cell r="R613">
            <v>21</v>
          </cell>
          <cell r="S613">
            <v>6338</v>
          </cell>
          <cell r="T613">
            <v>0</v>
          </cell>
          <cell r="U613">
            <v>0</v>
          </cell>
          <cell r="V613">
            <v>0.17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4284.49</v>
          </cell>
          <cell r="AS613">
            <v>0</v>
          </cell>
          <cell r="AT613">
            <v>0</v>
          </cell>
          <cell r="AU613">
            <v>0</v>
          </cell>
          <cell r="AV613">
            <v>4284.49</v>
          </cell>
          <cell r="AW613">
            <v>0</v>
          </cell>
          <cell r="AX613">
            <v>0</v>
          </cell>
          <cell r="AY613">
            <v>23</v>
          </cell>
          <cell r="AZ613">
            <v>0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E613">
            <v>0</v>
          </cell>
          <cell r="BF613">
            <v>10622.49</v>
          </cell>
          <cell r="BG613">
            <v>0</v>
          </cell>
          <cell r="BH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10622.49</v>
          </cell>
          <cell r="BW613">
            <v>1500</v>
          </cell>
          <cell r="BX613">
            <v>0</v>
          </cell>
          <cell r="BY613">
            <v>12122.49</v>
          </cell>
          <cell r="BZ613">
            <v>0</v>
          </cell>
          <cell r="CA613">
            <v>0</v>
          </cell>
          <cell r="CB613">
            <v>0</v>
          </cell>
          <cell r="CC613">
            <v>1843.64</v>
          </cell>
          <cell r="CD613">
            <v>5</v>
          </cell>
          <cell r="CE613">
            <v>10273.85</v>
          </cell>
          <cell r="CF613">
            <v>10273.85</v>
          </cell>
          <cell r="CG613">
            <v>3500</v>
          </cell>
          <cell r="CH613">
            <v>6773.85</v>
          </cell>
          <cell r="CI613">
            <v>799.77</v>
          </cell>
        </row>
        <row r="614">
          <cell r="A614" t="str">
            <v>N01649</v>
          </cell>
          <cell r="B614" t="str">
            <v>贺晨光</v>
          </cell>
          <cell r="C614" t="str">
            <v>DC</v>
          </cell>
          <cell r="D614" t="str">
            <v>妮维雅（上海）有限公司</v>
          </cell>
          <cell r="E614" t="str">
            <v>北京省区</v>
          </cell>
          <cell r="F614" t="str">
            <v>北京省区高级销售代表</v>
          </cell>
          <cell r="G614" t="str">
            <v/>
          </cell>
          <cell r="H614" t="str">
            <v>1213.002</v>
          </cell>
          <cell r="I614" t="str">
            <v>142703198207260018</v>
          </cell>
          <cell r="J614" t="str">
            <v>0</v>
          </cell>
          <cell r="K614" t="str">
            <v>DC</v>
          </cell>
          <cell r="L614">
            <v>40695</v>
          </cell>
          <cell r="N614" t="str">
            <v>招商银行上海虹桥支行</v>
          </cell>
          <cell r="O614" t="str">
            <v>6226091211111947</v>
          </cell>
          <cell r="P614" t="str">
            <v>贺晨光</v>
          </cell>
          <cell r="Q614">
            <v>21</v>
          </cell>
          <cell r="R614">
            <v>21</v>
          </cell>
          <cell r="S614">
            <v>5881</v>
          </cell>
          <cell r="T614">
            <v>0</v>
          </cell>
          <cell r="U614">
            <v>0</v>
          </cell>
          <cell r="V614">
            <v>0.16700000000000001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588.04999999999995</v>
          </cell>
          <cell r="AS614">
            <v>0</v>
          </cell>
          <cell r="AT614">
            <v>0</v>
          </cell>
          <cell r="AU614">
            <v>0</v>
          </cell>
          <cell r="AV614">
            <v>588.04999999999995</v>
          </cell>
          <cell r="AW614">
            <v>0</v>
          </cell>
          <cell r="AX614">
            <v>0</v>
          </cell>
          <cell r="AY614">
            <v>23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6469.05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6469.05</v>
          </cell>
          <cell r="BW614">
            <v>0</v>
          </cell>
          <cell r="BX614">
            <v>0</v>
          </cell>
          <cell r="BY614">
            <v>6469.05</v>
          </cell>
          <cell r="BZ614">
            <v>0</v>
          </cell>
          <cell r="CA614">
            <v>0</v>
          </cell>
          <cell r="CB614">
            <v>0</v>
          </cell>
          <cell r="CC614">
            <v>1814.01</v>
          </cell>
          <cell r="CD614">
            <v>5</v>
          </cell>
          <cell r="CE614">
            <v>4650.04</v>
          </cell>
          <cell r="CF614">
            <v>4650.04</v>
          </cell>
          <cell r="CG614">
            <v>3500</v>
          </cell>
          <cell r="CH614">
            <v>1150.04</v>
          </cell>
          <cell r="CI614">
            <v>34.5</v>
          </cell>
        </row>
        <row r="615">
          <cell r="A615" t="str">
            <v>N01651</v>
          </cell>
          <cell r="B615" t="str">
            <v>陈晔超 (Jack Chen)</v>
          </cell>
          <cell r="C615" t="str">
            <v>DC</v>
          </cell>
          <cell r="D615" t="str">
            <v>妮维雅（上海）有限公司</v>
          </cell>
          <cell r="E615" t="str">
            <v>重点客户部－乐购/LKA</v>
          </cell>
          <cell r="F615" t="str">
            <v>高级重点客户销售经理-LKA</v>
          </cell>
          <cell r="G615" t="str">
            <v>17</v>
          </cell>
          <cell r="H615" t="str">
            <v>3100</v>
          </cell>
          <cell r="I615" t="str">
            <v>310110198210162073</v>
          </cell>
          <cell r="J615" t="str">
            <v>0</v>
          </cell>
          <cell r="K615" t="str">
            <v>DC</v>
          </cell>
          <cell r="L615">
            <v>40686</v>
          </cell>
          <cell r="N615" t="str">
            <v>招商银行上海虹桥支行</v>
          </cell>
          <cell r="O615" t="str">
            <v>6226091211116086</v>
          </cell>
          <cell r="P615" t="str">
            <v>陈晔超</v>
          </cell>
          <cell r="Q615">
            <v>21</v>
          </cell>
          <cell r="R615">
            <v>21</v>
          </cell>
          <cell r="S615">
            <v>19569</v>
          </cell>
          <cell r="T615">
            <v>0</v>
          </cell>
          <cell r="U615">
            <v>0</v>
          </cell>
          <cell r="V615">
            <v>0.23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834.33</v>
          </cell>
          <cell r="AS615">
            <v>0</v>
          </cell>
          <cell r="AT615">
            <v>0</v>
          </cell>
          <cell r="AU615">
            <v>0</v>
          </cell>
          <cell r="AV615">
            <v>834.33</v>
          </cell>
          <cell r="AW615">
            <v>0</v>
          </cell>
          <cell r="AX615">
            <v>0</v>
          </cell>
          <cell r="AY615">
            <v>23</v>
          </cell>
          <cell r="AZ615">
            <v>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20403.330000000002</v>
          </cell>
          <cell r="BG615">
            <v>0</v>
          </cell>
          <cell r="BH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20403.330000000002</v>
          </cell>
          <cell r="BW615">
            <v>0</v>
          </cell>
          <cell r="BX615">
            <v>0</v>
          </cell>
          <cell r="BY615">
            <v>20403.330000000002</v>
          </cell>
          <cell r="BZ615">
            <v>0</v>
          </cell>
          <cell r="CA615">
            <v>0</v>
          </cell>
          <cell r="CB615">
            <v>0</v>
          </cell>
          <cell r="CC615">
            <v>2862.2</v>
          </cell>
          <cell r="CD615">
            <v>10</v>
          </cell>
          <cell r="CE615">
            <v>17531.13</v>
          </cell>
          <cell r="CF615">
            <v>17531.13</v>
          </cell>
          <cell r="CG615">
            <v>3500</v>
          </cell>
          <cell r="CH615">
            <v>14031.13</v>
          </cell>
          <cell r="CI615">
            <v>2502.7800000000002</v>
          </cell>
        </row>
        <row r="616">
          <cell r="A616" t="str">
            <v>N01654</v>
          </cell>
          <cell r="B616" t="str">
            <v>林俊贤</v>
          </cell>
          <cell r="C616" t="str">
            <v>DC</v>
          </cell>
          <cell r="D616" t="str">
            <v>妮维雅（上海）有限公司</v>
          </cell>
          <cell r="E616" t="str">
            <v>福建省区</v>
          </cell>
          <cell r="F616" t="str">
            <v>福建省区销售主任</v>
          </cell>
          <cell r="G616" t="str">
            <v/>
          </cell>
          <cell r="H616" t="str">
            <v>1212.002</v>
          </cell>
          <cell r="I616" t="str">
            <v>350628198509213013</v>
          </cell>
          <cell r="J616" t="str">
            <v>0</v>
          </cell>
          <cell r="K616" t="str">
            <v>DC</v>
          </cell>
          <cell r="L616">
            <v>40701</v>
          </cell>
          <cell r="N616" t="str">
            <v>招商银行上海虹桥支行</v>
          </cell>
          <cell r="O616" t="str">
            <v>6226091211114115</v>
          </cell>
          <cell r="P616" t="str">
            <v>林俊贤</v>
          </cell>
          <cell r="Q616">
            <v>21</v>
          </cell>
          <cell r="R616">
            <v>21</v>
          </cell>
          <cell r="S616">
            <v>5110</v>
          </cell>
          <cell r="T616">
            <v>0</v>
          </cell>
          <cell r="U616">
            <v>0</v>
          </cell>
          <cell r="V616">
            <v>0.17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2266.56</v>
          </cell>
          <cell r="AS616">
            <v>0</v>
          </cell>
          <cell r="AT616">
            <v>0</v>
          </cell>
          <cell r="AU616">
            <v>0</v>
          </cell>
          <cell r="AV616">
            <v>2266.56</v>
          </cell>
          <cell r="AW616">
            <v>0</v>
          </cell>
          <cell r="AX616">
            <v>0</v>
          </cell>
          <cell r="AY616">
            <v>23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7376.56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7376.56</v>
          </cell>
          <cell r="BW616">
            <v>0</v>
          </cell>
          <cell r="BX616">
            <v>0</v>
          </cell>
          <cell r="BY616">
            <v>7376.56</v>
          </cell>
          <cell r="BZ616">
            <v>0</v>
          </cell>
          <cell r="CA616">
            <v>0</v>
          </cell>
          <cell r="CB616">
            <v>0</v>
          </cell>
          <cell r="CC616">
            <v>1849.3</v>
          </cell>
          <cell r="CD616">
            <v>5</v>
          </cell>
          <cell r="CE616">
            <v>5522.26</v>
          </cell>
          <cell r="CF616">
            <v>5522.26</v>
          </cell>
          <cell r="CG616">
            <v>3500</v>
          </cell>
          <cell r="CH616">
            <v>2022.26</v>
          </cell>
          <cell r="CI616">
            <v>97.23</v>
          </cell>
        </row>
        <row r="617">
          <cell r="A617" t="str">
            <v>N01656</v>
          </cell>
          <cell r="B617" t="str">
            <v>江启全 (Jacky Jiang)</v>
          </cell>
          <cell r="C617" t="str">
            <v>DC</v>
          </cell>
          <cell r="D617" t="str">
            <v>妮维雅（上海）有限公司</v>
          </cell>
          <cell r="E617" t="str">
            <v>重庆省区</v>
          </cell>
          <cell r="F617" t="str">
            <v>重庆省区销售主任</v>
          </cell>
          <cell r="G617" t="str">
            <v/>
          </cell>
          <cell r="H617" t="str">
            <v>1215.008</v>
          </cell>
          <cell r="I617" t="str">
            <v>511223198208092219</v>
          </cell>
          <cell r="J617" t="str">
            <v>0</v>
          </cell>
          <cell r="K617" t="str">
            <v>DC</v>
          </cell>
          <cell r="L617">
            <v>40679</v>
          </cell>
          <cell r="N617" t="str">
            <v>招商银行上海虹桥支行</v>
          </cell>
          <cell r="O617" t="str">
            <v>6226091211118918</v>
          </cell>
          <cell r="P617" t="str">
            <v>江启全</v>
          </cell>
          <cell r="Q617">
            <v>21</v>
          </cell>
          <cell r="R617">
            <v>21</v>
          </cell>
          <cell r="S617">
            <v>6237</v>
          </cell>
          <cell r="T617">
            <v>0</v>
          </cell>
          <cell r="U617">
            <v>0</v>
          </cell>
          <cell r="V617">
            <v>0.16700000000000001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2827.63</v>
          </cell>
          <cell r="AS617">
            <v>0</v>
          </cell>
          <cell r="AT617">
            <v>0</v>
          </cell>
          <cell r="AU617">
            <v>0</v>
          </cell>
          <cell r="AV617">
            <v>2827.63</v>
          </cell>
          <cell r="AW617">
            <v>0</v>
          </cell>
          <cell r="AX617">
            <v>0</v>
          </cell>
          <cell r="AY617">
            <v>23</v>
          </cell>
          <cell r="AZ617">
            <v>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9064.6299999999992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9064.6299999999992</v>
          </cell>
          <cell r="BW617">
            <v>0</v>
          </cell>
          <cell r="BX617">
            <v>0</v>
          </cell>
          <cell r="BY617">
            <v>9064.6299999999992</v>
          </cell>
          <cell r="BZ617">
            <v>0</v>
          </cell>
          <cell r="CA617">
            <v>0</v>
          </cell>
          <cell r="CB617">
            <v>0</v>
          </cell>
          <cell r="CC617">
            <v>1520.75</v>
          </cell>
          <cell r="CD617">
            <v>5</v>
          </cell>
          <cell r="CE617">
            <v>7538.88</v>
          </cell>
          <cell r="CF617">
            <v>7538.88</v>
          </cell>
          <cell r="CG617">
            <v>3500</v>
          </cell>
          <cell r="CH617">
            <v>4038.88</v>
          </cell>
          <cell r="CI617">
            <v>298.89</v>
          </cell>
        </row>
        <row r="618">
          <cell r="A618" t="str">
            <v>N01659</v>
          </cell>
          <cell r="B618" t="str">
            <v>叶飞</v>
          </cell>
          <cell r="C618" t="str">
            <v>DC</v>
          </cell>
          <cell r="D618" t="str">
            <v>妮维雅（上海）有限公司</v>
          </cell>
          <cell r="E618" t="str">
            <v>桂琼省区</v>
          </cell>
          <cell r="F618" t="str">
            <v>桂琼省区地区销售主任</v>
          </cell>
          <cell r="G618" t="str">
            <v/>
          </cell>
          <cell r="H618" t="str">
            <v>1212.004</v>
          </cell>
          <cell r="I618" t="str">
            <v>460006198009140211</v>
          </cell>
          <cell r="J618" t="str">
            <v>0</v>
          </cell>
          <cell r="K618" t="str">
            <v>DC</v>
          </cell>
          <cell r="L618">
            <v>40695</v>
          </cell>
          <cell r="N618" t="str">
            <v>招商银行上海虹桥支行</v>
          </cell>
          <cell r="O618" t="str">
            <v>6226091211113083</v>
          </cell>
          <cell r="P618" t="str">
            <v>叶飞</v>
          </cell>
          <cell r="Q618">
            <v>21</v>
          </cell>
          <cell r="R618">
            <v>21</v>
          </cell>
          <cell r="S618">
            <v>7708</v>
          </cell>
          <cell r="T618">
            <v>0</v>
          </cell>
          <cell r="U618">
            <v>0</v>
          </cell>
          <cell r="V618">
            <v>0.17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770.8</v>
          </cell>
          <cell r="AS618">
            <v>0</v>
          </cell>
          <cell r="AT618">
            <v>0</v>
          </cell>
          <cell r="AU618">
            <v>0</v>
          </cell>
          <cell r="AV618">
            <v>770.8</v>
          </cell>
          <cell r="AW618">
            <v>0</v>
          </cell>
          <cell r="AX618">
            <v>0</v>
          </cell>
          <cell r="AY618">
            <v>23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  <cell r="BF618">
            <v>8478.7999999999993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8478.7999999999993</v>
          </cell>
          <cell r="BW618">
            <v>0</v>
          </cell>
          <cell r="BX618">
            <v>0</v>
          </cell>
          <cell r="BY618">
            <v>8478.7999999999993</v>
          </cell>
          <cell r="BZ618">
            <v>0</v>
          </cell>
          <cell r="CA618">
            <v>0</v>
          </cell>
          <cell r="CB618">
            <v>0</v>
          </cell>
          <cell r="CC618">
            <v>2340.04</v>
          </cell>
          <cell r="CD618">
            <v>5</v>
          </cell>
          <cell r="CE618">
            <v>6133.76</v>
          </cell>
          <cell r="CF618">
            <v>6133.76</v>
          </cell>
          <cell r="CG618">
            <v>3500</v>
          </cell>
          <cell r="CH618">
            <v>2633.76</v>
          </cell>
          <cell r="CI618">
            <v>158.38</v>
          </cell>
        </row>
        <row r="619">
          <cell r="A619" t="str">
            <v>N01660</v>
          </cell>
          <cell r="B619" t="str">
            <v>詹琼 (Nancy Zhan)</v>
          </cell>
          <cell r="C619" t="str">
            <v>DC</v>
          </cell>
          <cell r="D619" t="str">
            <v>妮维雅（上海）有限公司</v>
          </cell>
          <cell r="E619" t="str">
            <v>粤西省区</v>
          </cell>
          <cell r="F619" t="str">
            <v>粤西省区销售代表</v>
          </cell>
          <cell r="G619" t="str">
            <v>10</v>
          </cell>
          <cell r="H619" t="str">
            <v>1212.006</v>
          </cell>
          <cell r="I619" t="str">
            <v>430922198710200060</v>
          </cell>
          <cell r="J619" t="str">
            <v>0</v>
          </cell>
          <cell r="K619" t="str">
            <v>DC</v>
          </cell>
          <cell r="L619">
            <v>40695</v>
          </cell>
          <cell r="N619" t="str">
            <v>招商银行上海虹桥支行</v>
          </cell>
          <cell r="O619" t="str">
            <v>6226091211117498</v>
          </cell>
          <cell r="P619" t="str">
            <v>詹琼</v>
          </cell>
          <cell r="Q619">
            <v>21</v>
          </cell>
          <cell r="R619">
            <v>21</v>
          </cell>
          <cell r="S619">
            <v>4898</v>
          </cell>
          <cell r="T619">
            <v>0</v>
          </cell>
          <cell r="U619">
            <v>0</v>
          </cell>
          <cell r="V619">
            <v>0.17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2580.23</v>
          </cell>
          <cell r="AS619">
            <v>0</v>
          </cell>
          <cell r="AT619">
            <v>0</v>
          </cell>
          <cell r="AU619">
            <v>0</v>
          </cell>
          <cell r="AV619">
            <v>2580.23</v>
          </cell>
          <cell r="AW619">
            <v>0</v>
          </cell>
          <cell r="AX619">
            <v>0</v>
          </cell>
          <cell r="AY619">
            <v>23</v>
          </cell>
          <cell r="AZ619">
            <v>0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E619">
            <v>0</v>
          </cell>
          <cell r="BF619">
            <v>7478.23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7478.23</v>
          </cell>
          <cell r="BW619">
            <v>0</v>
          </cell>
          <cell r="BX619">
            <v>0</v>
          </cell>
          <cell r="BY619">
            <v>7478.23</v>
          </cell>
          <cell r="BZ619">
            <v>0</v>
          </cell>
          <cell r="CA619">
            <v>0</v>
          </cell>
          <cell r="CB619">
            <v>0</v>
          </cell>
          <cell r="CC619">
            <v>1114.6600000000001</v>
          </cell>
          <cell r="CD619">
            <v>3</v>
          </cell>
          <cell r="CE619">
            <v>6360.57</v>
          </cell>
          <cell r="CF619">
            <v>6360.57</v>
          </cell>
          <cell r="CG619">
            <v>3500</v>
          </cell>
          <cell r="CH619">
            <v>2860.57</v>
          </cell>
          <cell r="CI619">
            <v>181.06</v>
          </cell>
        </row>
        <row r="620">
          <cell r="A620" t="str">
            <v>N01661</v>
          </cell>
          <cell r="B620" t="str">
            <v>李慧萍 (Eric Li)</v>
          </cell>
          <cell r="C620" t="str">
            <v>DC</v>
          </cell>
          <cell r="D620" t="str">
            <v>妮维雅（上海）有限公司</v>
          </cell>
          <cell r="E620" t="str">
            <v>粤西省区</v>
          </cell>
          <cell r="F620" t="str">
            <v>粤西省区销售主任</v>
          </cell>
          <cell r="G620" t="str">
            <v>10</v>
          </cell>
          <cell r="H620" t="str">
            <v>1212.006</v>
          </cell>
          <cell r="I620" t="str">
            <v>422202198403282445</v>
          </cell>
          <cell r="J620" t="str">
            <v>0</v>
          </cell>
          <cell r="K620" t="str">
            <v>DC</v>
          </cell>
          <cell r="L620">
            <v>40695</v>
          </cell>
          <cell r="N620" t="str">
            <v>招商银行上海虹桥支行</v>
          </cell>
          <cell r="O620" t="str">
            <v>6226091211117506</v>
          </cell>
          <cell r="P620" t="str">
            <v>李慧萍</v>
          </cell>
          <cell r="Q620">
            <v>21</v>
          </cell>
          <cell r="R620">
            <v>21</v>
          </cell>
          <cell r="S620">
            <v>6343</v>
          </cell>
          <cell r="T620">
            <v>0</v>
          </cell>
          <cell r="U620">
            <v>0</v>
          </cell>
          <cell r="V620">
            <v>0.17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3158.16</v>
          </cell>
          <cell r="AS620">
            <v>0</v>
          </cell>
          <cell r="AT620">
            <v>0</v>
          </cell>
          <cell r="AU620">
            <v>0</v>
          </cell>
          <cell r="AV620">
            <v>3158.16</v>
          </cell>
          <cell r="AW620">
            <v>0</v>
          </cell>
          <cell r="AX620">
            <v>0</v>
          </cell>
          <cell r="AY620">
            <v>23</v>
          </cell>
          <cell r="AZ620">
            <v>0</v>
          </cell>
          <cell r="BA620">
            <v>0</v>
          </cell>
          <cell r="BB620">
            <v>0</v>
          </cell>
          <cell r="BC620">
            <v>0</v>
          </cell>
          <cell r="BD620">
            <v>0</v>
          </cell>
          <cell r="BE620">
            <v>0</v>
          </cell>
          <cell r="BF620">
            <v>9501.16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9501.16</v>
          </cell>
          <cell r="BW620">
            <v>0</v>
          </cell>
          <cell r="BX620">
            <v>0</v>
          </cell>
          <cell r="BY620">
            <v>9501.16</v>
          </cell>
          <cell r="BZ620">
            <v>0</v>
          </cell>
          <cell r="CA620">
            <v>0</v>
          </cell>
          <cell r="CB620">
            <v>0</v>
          </cell>
          <cell r="CC620">
            <v>1500.61</v>
          </cell>
          <cell r="CD620">
            <v>5</v>
          </cell>
          <cell r="CE620">
            <v>7995.55</v>
          </cell>
          <cell r="CF620">
            <v>7995.55</v>
          </cell>
          <cell r="CG620">
            <v>3500</v>
          </cell>
          <cell r="CH620">
            <v>4495.55</v>
          </cell>
          <cell r="CI620">
            <v>344.56</v>
          </cell>
        </row>
        <row r="621">
          <cell r="A621" t="str">
            <v>N01667</v>
          </cell>
          <cell r="B621" t="str">
            <v>茅佳妮</v>
          </cell>
          <cell r="C621" t="str">
            <v>DC</v>
          </cell>
          <cell r="D621" t="str">
            <v>妮维雅（上海）有限公司</v>
          </cell>
          <cell r="E621" t="str">
            <v>计划部</v>
          </cell>
          <cell r="F621" t="str">
            <v>主数据专员</v>
          </cell>
          <cell r="G621" t="str">
            <v/>
          </cell>
          <cell r="H621" t="str">
            <v>1130</v>
          </cell>
          <cell r="I621" t="str">
            <v>310115198306200427</v>
          </cell>
          <cell r="J621" t="str">
            <v>0</v>
          </cell>
          <cell r="K621" t="str">
            <v>DC</v>
          </cell>
          <cell r="L621">
            <v>40714</v>
          </cell>
          <cell r="N621" t="str">
            <v>招商银行上海虹桥支行</v>
          </cell>
          <cell r="O621" t="str">
            <v>6226091211115278</v>
          </cell>
          <cell r="P621" t="str">
            <v>茅佳妮</v>
          </cell>
          <cell r="Q621">
            <v>21</v>
          </cell>
          <cell r="R621">
            <v>21</v>
          </cell>
          <cell r="S621">
            <v>6886</v>
          </cell>
          <cell r="T621">
            <v>0</v>
          </cell>
          <cell r="U621">
            <v>0</v>
          </cell>
          <cell r="V621">
            <v>0.12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23</v>
          </cell>
          <cell r="AZ621">
            <v>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6886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6886</v>
          </cell>
          <cell r="BW621">
            <v>0</v>
          </cell>
          <cell r="BX621">
            <v>0</v>
          </cell>
          <cell r="BY621">
            <v>6886</v>
          </cell>
          <cell r="BZ621">
            <v>0</v>
          </cell>
          <cell r="CA621">
            <v>0</v>
          </cell>
          <cell r="CB621">
            <v>0</v>
          </cell>
          <cell r="CC621">
            <v>1065.4000000000001</v>
          </cell>
          <cell r="CD621">
            <v>5</v>
          </cell>
          <cell r="CE621">
            <v>5815.6</v>
          </cell>
          <cell r="CF621">
            <v>5815.6</v>
          </cell>
          <cell r="CG621">
            <v>3500</v>
          </cell>
          <cell r="CH621">
            <v>2315.6</v>
          </cell>
          <cell r="CI621">
            <v>126.56</v>
          </cell>
        </row>
        <row r="622">
          <cell r="A622" t="str">
            <v>N01668</v>
          </cell>
          <cell r="B622" t="str">
            <v>曹峰</v>
          </cell>
          <cell r="C622" t="str">
            <v>DC</v>
          </cell>
          <cell r="D622" t="str">
            <v>妮维雅（上海）有限公司</v>
          </cell>
          <cell r="E622" t="str">
            <v>鲁东省区</v>
          </cell>
          <cell r="F622" t="str">
            <v>鲁东省区销售主任</v>
          </cell>
          <cell r="G622" t="str">
            <v/>
          </cell>
          <cell r="H622" t="str">
            <v>1214.004</v>
          </cell>
          <cell r="I622" t="str">
            <v>370705198209021014</v>
          </cell>
          <cell r="J622" t="str">
            <v>0</v>
          </cell>
          <cell r="K622" t="str">
            <v>DC</v>
          </cell>
          <cell r="L622">
            <v>40695</v>
          </cell>
          <cell r="N622" t="str">
            <v>招商银行上海虹桥支行</v>
          </cell>
          <cell r="O622" t="str">
            <v>6226091211118041</v>
          </cell>
          <cell r="P622" t="str">
            <v>曹峰</v>
          </cell>
          <cell r="Q622">
            <v>21</v>
          </cell>
          <cell r="R622">
            <v>21</v>
          </cell>
          <cell r="S622">
            <v>5085</v>
          </cell>
          <cell r="T622">
            <v>0</v>
          </cell>
          <cell r="U622">
            <v>0</v>
          </cell>
          <cell r="V622">
            <v>0.16700000000000001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2949.06</v>
          </cell>
          <cell r="AS622">
            <v>0</v>
          </cell>
          <cell r="AT622">
            <v>0</v>
          </cell>
          <cell r="AU622">
            <v>0</v>
          </cell>
          <cell r="AV622">
            <v>2949.06</v>
          </cell>
          <cell r="AW622">
            <v>0</v>
          </cell>
          <cell r="AX622">
            <v>0</v>
          </cell>
          <cell r="AY622">
            <v>23</v>
          </cell>
          <cell r="AZ622">
            <v>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8034.06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8034.06</v>
          </cell>
          <cell r="BW622">
            <v>0</v>
          </cell>
          <cell r="BX622">
            <v>0</v>
          </cell>
          <cell r="BY622">
            <v>8034.06</v>
          </cell>
          <cell r="BZ622">
            <v>0</v>
          </cell>
          <cell r="CA622">
            <v>0</v>
          </cell>
          <cell r="CB622">
            <v>0</v>
          </cell>
          <cell r="CC622">
            <v>1451.81</v>
          </cell>
          <cell r="CD622">
            <v>5</v>
          </cell>
          <cell r="CE622">
            <v>6577.25</v>
          </cell>
          <cell r="CF622">
            <v>6577.25</v>
          </cell>
          <cell r="CG622">
            <v>3500</v>
          </cell>
          <cell r="CH622">
            <v>3077.25</v>
          </cell>
          <cell r="CI622">
            <v>202.73</v>
          </cell>
        </row>
        <row r="623">
          <cell r="A623" t="str">
            <v>N01669</v>
          </cell>
          <cell r="B623" t="str">
            <v>金浩松 (Jason Jin)</v>
          </cell>
          <cell r="C623" t="str">
            <v>DC</v>
          </cell>
          <cell r="D623" t="str">
            <v>妮维雅（上海）有限公司</v>
          </cell>
          <cell r="E623" t="str">
            <v>云贵省区</v>
          </cell>
          <cell r="F623" t="str">
            <v>云贵省区销售主任</v>
          </cell>
          <cell r="G623" t="str">
            <v/>
          </cell>
          <cell r="H623" t="str">
            <v>1216.006</v>
          </cell>
          <cell r="I623" t="str">
            <v>530102198605122712</v>
          </cell>
          <cell r="J623" t="str">
            <v>0</v>
          </cell>
          <cell r="K623" t="str">
            <v>DC</v>
          </cell>
          <cell r="L623">
            <v>40695</v>
          </cell>
          <cell r="N623" t="str">
            <v>招商银行上海虹桥支行</v>
          </cell>
          <cell r="O623" t="str">
            <v>6226091211113521</v>
          </cell>
          <cell r="P623" t="str">
            <v>金浩松</v>
          </cell>
          <cell r="Q623">
            <v>21</v>
          </cell>
          <cell r="R623">
            <v>21</v>
          </cell>
          <cell r="S623">
            <v>4938</v>
          </cell>
          <cell r="T623">
            <v>0</v>
          </cell>
          <cell r="U623">
            <v>0</v>
          </cell>
          <cell r="V623">
            <v>0.17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1234.5</v>
          </cell>
          <cell r="AS623">
            <v>0</v>
          </cell>
          <cell r="AT623">
            <v>0</v>
          </cell>
          <cell r="AU623">
            <v>0</v>
          </cell>
          <cell r="AV623">
            <v>1234.5</v>
          </cell>
          <cell r="AW623">
            <v>0</v>
          </cell>
          <cell r="AX623">
            <v>0</v>
          </cell>
          <cell r="AY623">
            <v>23</v>
          </cell>
          <cell r="AZ623">
            <v>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6172.5</v>
          </cell>
          <cell r="BG623">
            <v>0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6172.5</v>
          </cell>
          <cell r="BW623">
            <v>0</v>
          </cell>
          <cell r="BX623">
            <v>0</v>
          </cell>
          <cell r="BY623">
            <v>6172.5</v>
          </cell>
          <cell r="BZ623">
            <v>0</v>
          </cell>
          <cell r="CA623">
            <v>0</v>
          </cell>
          <cell r="CB623">
            <v>0</v>
          </cell>
          <cell r="CC623">
            <v>1591.86</v>
          </cell>
          <cell r="CD623">
            <v>3</v>
          </cell>
          <cell r="CE623">
            <v>4577.6400000000003</v>
          </cell>
          <cell r="CF623">
            <v>4577.6400000000003</v>
          </cell>
          <cell r="CG623">
            <v>3500</v>
          </cell>
          <cell r="CH623">
            <v>1077.6400000000001</v>
          </cell>
          <cell r="CI623">
            <v>32.33</v>
          </cell>
        </row>
        <row r="624">
          <cell r="A624" t="str">
            <v>N01670</v>
          </cell>
          <cell r="B624" t="str">
            <v>李杨盛 (William Li)</v>
          </cell>
          <cell r="C624" t="str">
            <v>DC</v>
          </cell>
          <cell r="D624" t="str">
            <v>妮维雅（上海）有限公司</v>
          </cell>
          <cell r="E624" t="str">
            <v>重点客户部-欧尚/大润发</v>
          </cell>
          <cell r="F624" t="str">
            <v>重点客户群销售经理-SC大润发</v>
          </cell>
          <cell r="G624" t="str">
            <v/>
          </cell>
          <cell r="H624" t="str">
            <v>3001</v>
          </cell>
          <cell r="I624" t="str">
            <v>422301198210017193</v>
          </cell>
          <cell r="J624" t="str">
            <v>0</v>
          </cell>
          <cell r="K624" t="str">
            <v>DC</v>
          </cell>
          <cell r="L624">
            <v>40725</v>
          </cell>
          <cell r="N624" t="str">
            <v>招商银行上海虹桥支行</v>
          </cell>
          <cell r="O624" t="str">
            <v>6226091211116102</v>
          </cell>
          <cell r="P624" t="str">
            <v>李杨盛</v>
          </cell>
          <cell r="Q624">
            <v>21</v>
          </cell>
          <cell r="R624">
            <v>21</v>
          </cell>
          <cell r="S624">
            <v>20618</v>
          </cell>
          <cell r="T624">
            <v>0</v>
          </cell>
          <cell r="U624">
            <v>0</v>
          </cell>
          <cell r="V624">
            <v>0.33329999999999999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4804.4799999999996</v>
          </cell>
          <cell r="AS624">
            <v>0</v>
          </cell>
          <cell r="AT624">
            <v>0</v>
          </cell>
          <cell r="AU624">
            <v>0</v>
          </cell>
          <cell r="AV624">
            <v>4804.4799999999996</v>
          </cell>
          <cell r="AW624">
            <v>0</v>
          </cell>
          <cell r="AX624">
            <v>0</v>
          </cell>
          <cell r="AY624">
            <v>23</v>
          </cell>
          <cell r="AZ624">
            <v>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25422.48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25422.48</v>
          </cell>
          <cell r="BW624">
            <v>0</v>
          </cell>
          <cell r="BX624">
            <v>0</v>
          </cell>
          <cell r="BY624">
            <v>25422.48</v>
          </cell>
          <cell r="BZ624">
            <v>0</v>
          </cell>
          <cell r="CA624">
            <v>0</v>
          </cell>
          <cell r="CB624">
            <v>0</v>
          </cell>
          <cell r="CC624">
            <v>2862.2</v>
          </cell>
          <cell r="CD624">
            <v>10</v>
          </cell>
          <cell r="CE624">
            <v>22550.28</v>
          </cell>
          <cell r="CF624">
            <v>22550.28</v>
          </cell>
          <cell r="CG624">
            <v>3500</v>
          </cell>
          <cell r="CH624">
            <v>19050.28</v>
          </cell>
          <cell r="CI624">
            <v>3757.57</v>
          </cell>
        </row>
        <row r="625">
          <cell r="A625" t="str">
            <v>N01672</v>
          </cell>
          <cell r="B625" t="str">
            <v>蒋晔 (Fred Jiang)</v>
          </cell>
          <cell r="C625" t="str">
            <v>RGN</v>
          </cell>
          <cell r="D625" t="str">
            <v>妮维雅（上海）有限公司</v>
          </cell>
          <cell r="E625" t="str">
            <v>Procurement</v>
          </cell>
          <cell r="F625" t="str">
            <v>Reg.Category Mgr.-Directs&amp;3PM</v>
          </cell>
          <cell r="G625" t="str">
            <v>18</v>
          </cell>
          <cell r="H625" t="str">
            <v>9002.001</v>
          </cell>
          <cell r="I625" t="str">
            <v>430624197907180018</v>
          </cell>
          <cell r="J625" t="str">
            <v>0</v>
          </cell>
          <cell r="K625" t="str">
            <v>REGIONAL</v>
          </cell>
          <cell r="L625">
            <v>40701</v>
          </cell>
          <cell r="N625" t="str">
            <v>招商银行上海虹桥支行</v>
          </cell>
          <cell r="O625" t="str">
            <v>6226091211114487</v>
          </cell>
          <cell r="P625" t="str">
            <v>蒋晔</v>
          </cell>
          <cell r="Q625">
            <v>21</v>
          </cell>
          <cell r="R625">
            <v>21</v>
          </cell>
          <cell r="S625">
            <v>50660</v>
          </cell>
          <cell r="T625">
            <v>0</v>
          </cell>
          <cell r="U625">
            <v>0</v>
          </cell>
          <cell r="V625">
            <v>0.25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23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50660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50660</v>
          </cell>
          <cell r="BW625">
            <v>0</v>
          </cell>
          <cell r="BX625">
            <v>0</v>
          </cell>
          <cell r="BY625">
            <v>50660</v>
          </cell>
          <cell r="BZ625">
            <v>0</v>
          </cell>
          <cell r="CA625">
            <v>0</v>
          </cell>
          <cell r="CB625">
            <v>0</v>
          </cell>
          <cell r="CC625">
            <v>2862.2</v>
          </cell>
          <cell r="CD625">
            <v>10</v>
          </cell>
          <cell r="CE625">
            <v>47787.8</v>
          </cell>
          <cell r="CF625">
            <v>47787.8</v>
          </cell>
          <cell r="CG625">
            <v>3500</v>
          </cell>
          <cell r="CH625">
            <v>44287.8</v>
          </cell>
          <cell r="CI625">
            <v>10531.34</v>
          </cell>
        </row>
        <row r="626">
          <cell r="A626" t="str">
            <v>N01673</v>
          </cell>
          <cell r="B626" t="str">
            <v>张洁 (Jenny Zhang)</v>
          </cell>
          <cell r="C626" t="str">
            <v>RGN</v>
          </cell>
          <cell r="D626" t="str">
            <v>妮维雅（上海）有限公司</v>
          </cell>
          <cell r="E626" t="str">
            <v>Regional SC</v>
          </cell>
          <cell r="F626" t="str">
            <v>Executive Assistant-SC</v>
          </cell>
          <cell r="G626" t="str">
            <v>16</v>
          </cell>
          <cell r="H626" t="str">
            <v>9002.001</v>
          </cell>
          <cell r="I626" t="str">
            <v>310104198207202487</v>
          </cell>
          <cell r="J626" t="str">
            <v>0</v>
          </cell>
          <cell r="K626" t="str">
            <v>REGIONAL</v>
          </cell>
          <cell r="L626">
            <v>40695</v>
          </cell>
          <cell r="N626" t="str">
            <v>招商银行上海虹桥支行</v>
          </cell>
          <cell r="O626" t="str">
            <v>6226091211114495</v>
          </cell>
          <cell r="P626" t="str">
            <v>张洁</v>
          </cell>
          <cell r="Q626">
            <v>21</v>
          </cell>
          <cell r="R626">
            <v>21</v>
          </cell>
          <cell r="S626">
            <v>15576</v>
          </cell>
          <cell r="T626">
            <v>0</v>
          </cell>
          <cell r="U626">
            <v>0</v>
          </cell>
          <cell r="V626">
            <v>0.12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23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15576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15576</v>
          </cell>
          <cell r="BW626">
            <v>0</v>
          </cell>
          <cell r="BX626">
            <v>0</v>
          </cell>
          <cell r="BY626">
            <v>15576</v>
          </cell>
          <cell r="BZ626">
            <v>0</v>
          </cell>
          <cell r="CA626">
            <v>0</v>
          </cell>
          <cell r="CB626">
            <v>0</v>
          </cell>
          <cell r="CC626">
            <v>2862.2</v>
          </cell>
          <cell r="CD626">
            <v>10</v>
          </cell>
          <cell r="CE626">
            <v>12703.8</v>
          </cell>
          <cell r="CF626">
            <v>12703.8</v>
          </cell>
          <cell r="CG626">
            <v>3500</v>
          </cell>
          <cell r="CH626">
            <v>9203.7999999999993</v>
          </cell>
          <cell r="CI626">
            <v>1295.95</v>
          </cell>
        </row>
        <row r="627">
          <cell r="A627" t="str">
            <v>N01676</v>
          </cell>
          <cell r="B627" t="str">
            <v>孙百松</v>
          </cell>
          <cell r="C627" t="str">
            <v>DC</v>
          </cell>
          <cell r="D627" t="str">
            <v>妮维雅（上海）有限公司</v>
          </cell>
          <cell r="E627" t="str">
            <v>河北省区</v>
          </cell>
          <cell r="F627" t="str">
            <v>河北省区地区销售代表</v>
          </cell>
          <cell r="G627" t="str">
            <v/>
          </cell>
          <cell r="H627" t="str">
            <v>1214.002</v>
          </cell>
          <cell r="I627" t="str">
            <v>130221198210185911</v>
          </cell>
          <cell r="J627" t="str">
            <v>0</v>
          </cell>
          <cell r="K627" t="str">
            <v>DC</v>
          </cell>
          <cell r="L627">
            <v>40731</v>
          </cell>
          <cell r="N627" t="str">
            <v>招商银行上海虹桥支行</v>
          </cell>
          <cell r="O627" t="str">
            <v>6226091211117928</v>
          </cell>
          <cell r="P627" t="str">
            <v>孙百松</v>
          </cell>
          <cell r="Q627">
            <v>21</v>
          </cell>
          <cell r="R627">
            <v>21</v>
          </cell>
          <cell r="S627">
            <v>5480</v>
          </cell>
          <cell r="T627">
            <v>0</v>
          </cell>
          <cell r="U627">
            <v>0</v>
          </cell>
          <cell r="V627">
            <v>0.17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2527.23</v>
          </cell>
          <cell r="AS627">
            <v>0</v>
          </cell>
          <cell r="AT627">
            <v>0</v>
          </cell>
          <cell r="AU627">
            <v>0</v>
          </cell>
          <cell r="AV627">
            <v>2527.23</v>
          </cell>
          <cell r="AW627">
            <v>0</v>
          </cell>
          <cell r="AX627">
            <v>0</v>
          </cell>
          <cell r="AY627">
            <v>23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  <cell r="BF627">
            <v>8007.23</v>
          </cell>
          <cell r="BG627">
            <v>0</v>
          </cell>
          <cell r="BH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8007.23</v>
          </cell>
          <cell r="BW627">
            <v>0</v>
          </cell>
          <cell r="BX627">
            <v>0</v>
          </cell>
          <cell r="BY627">
            <v>8007.23</v>
          </cell>
          <cell r="BZ627">
            <v>0</v>
          </cell>
          <cell r="CA627">
            <v>0</v>
          </cell>
          <cell r="CB627">
            <v>0</v>
          </cell>
          <cell r="CC627">
            <v>1524.87</v>
          </cell>
          <cell r="CD627">
            <v>5</v>
          </cell>
          <cell r="CE627">
            <v>6477.36</v>
          </cell>
          <cell r="CF627">
            <v>6477.36</v>
          </cell>
          <cell r="CG627">
            <v>3500</v>
          </cell>
          <cell r="CH627">
            <v>2977.36</v>
          </cell>
          <cell r="CI627">
            <v>192.74</v>
          </cell>
        </row>
        <row r="628">
          <cell r="A628" t="str">
            <v>N01679</v>
          </cell>
          <cell r="B628" t="str">
            <v>秦静 (Emma Qin)</v>
          </cell>
          <cell r="C628" t="str">
            <v>DC</v>
          </cell>
          <cell r="D628" t="str">
            <v>妮维雅（上海）有限公司</v>
          </cell>
          <cell r="E628" t="str">
            <v>销售运营和计划部</v>
          </cell>
          <cell r="F628" t="str">
            <v>销售费用控制主任</v>
          </cell>
          <cell r="G628" t="str">
            <v>16</v>
          </cell>
          <cell r="H628" t="str">
            <v>1110</v>
          </cell>
          <cell r="I628" t="str">
            <v>310113198206112128</v>
          </cell>
          <cell r="J628" t="str">
            <v>0</v>
          </cell>
          <cell r="K628" t="str">
            <v>DC</v>
          </cell>
          <cell r="L628">
            <v>40716</v>
          </cell>
          <cell r="N628" t="str">
            <v>招商银行上海虹桥支行</v>
          </cell>
          <cell r="O628" t="str">
            <v>6226091211116367</v>
          </cell>
          <cell r="P628" t="str">
            <v>秦静</v>
          </cell>
          <cell r="Q628">
            <v>21</v>
          </cell>
          <cell r="R628">
            <v>21</v>
          </cell>
          <cell r="S628">
            <v>10338</v>
          </cell>
          <cell r="T628">
            <v>0</v>
          </cell>
          <cell r="U628">
            <v>0</v>
          </cell>
          <cell r="V628">
            <v>0.12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23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10338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10338</v>
          </cell>
          <cell r="BW628">
            <v>0</v>
          </cell>
          <cell r="BX628">
            <v>0</v>
          </cell>
          <cell r="BY628">
            <v>10338</v>
          </cell>
          <cell r="BZ628">
            <v>0</v>
          </cell>
          <cell r="CA628">
            <v>0</v>
          </cell>
          <cell r="CB628">
            <v>0</v>
          </cell>
          <cell r="CC628">
            <v>2390.6999999999998</v>
          </cell>
          <cell r="CD628">
            <v>7</v>
          </cell>
          <cell r="CE628">
            <v>7940.3</v>
          </cell>
          <cell r="CF628">
            <v>7940.3</v>
          </cell>
          <cell r="CG628">
            <v>3500</v>
          </cell>
          <cell r="CH628">
            <v>4440.3</v>
          </cell>
          <cell r="CI628">
            <v>339.03</v>
          </cell>
        </row>
        <row r="629">
          <cell r="A629" t="str">
            <v>N01681</v>
          </cell>
          <cell r="B629" t="str">
            <v>陈文林 (Sam Chen)</v>
          </cell>
          <cell r="C629" t="str">
            <v>DC</v>
          </cell>
          <cell r="D629" t="str">
            <v>妮维雅（上海）有限公司</v>
          </cell>
          <cell r="E629" t="str">
            <v>安徽省区</v>
          </cell>
          <cell r="F629" t="str">
            <v>安徽省区地区销售主任</v>
          </cell>
          <cell r="G629" t="str">
            <v/>
          </cell>
          <cell r="H629" t="str">
            <v>1210.002</v>
          </cell>
          <cell r="I629" t="str">
            <v>341181197910094216</v>
          </cell>
          <cell r="J629" t="str">
            <v>0</v>
          </cell>
          <cell r="K629" t="str">
            <v>DC</v>
          </cell>
          <cell r="L629">
            <v>40718</v>
          </cell>
          <cell r="N629" t="str">
            <v>招商银行上海虹桥支行</v>
          </cell>
          <cell r="O629" t="str">
            <v>6226091211118173</v>
          </cell>
          <cell r="P629" t="str">
            <v>陈文林</v>
          </cell>
          <cell r="Q629">
            <v>21</v>
          </cell>
          <cell r="R629">
            <v>21</v>
          </cell>
          <cell r="S629">
            <v>5931</v>
          </cell>
          <cell r="T629">
            <v>0</v>
          </cell>
          <cell r="U629">
            <v>0</v>
          </cell>
          <cell r="V629">
            <v>0.17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3371.76</v>
          </cell>
          <cell r="AS629">
            <v>0</v>
          </cell>
          <cell r="AT629">
            <v>0</v>
          </cell>
          <cell r="AU629">
            <v>0</v>
          </cell>
          <cell r="AV629">
            <v>3371.76</v>
          </cell>
          <cell r="AW629">
            <v>0</v>
          </cell>
          <cell r="AX629">
            <v>0</v>
          </cell>
          <cell r="AY629">
            <v>23</v>
          </cell>
          <cell r="AZ629">
            <v>0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0</v>
          </cell>
          <cell r="BF629">
            <v>9302.76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9302.76</v>
          </cell>
          <cell r="BW629">
            <v>0</v>
          </cell>
          <cell r="BX629">
            <v>0</v>
          </cell>
          <cell r="BY629">
            <v>9302.76</v>
          </cell>
          <cell r="BZ629">
            <v>0</v>
          </cell>
          <cell r="CA629">
            <v>0</v>
          </cell>
          <cell r="CB629">
            <v>0</v>
          </cell>
          <cell r="CC629">
            <v>1669.69</v>
          </cell>
          <cell r="CD629">
            <v>5</v>
          </cell>
          <cell r="CE629">
            <v>7628.07</v>
          </cell>
          <cell r="CF629">
            <v>7628.07</v>
          </cell>
          <cell r="CG629">
            <v>3500</v>
          </cell>
          <cell r="CH629">
            <v>4128.07</v>
          </cell>
          <cell r="CI629">
            <v>307.81</v>
          </cell>
        </row>
        <row r="630">
          <cell r="A630" t="str">
            <v>N01685</v>
          </cell>
          <cell r="B630" t="str">
            <v>赵东海</v>
          </cell>
          <cell r="C630" t="str">
            <v>DC</v>
          </cell>
          <cell r="D630" t="str">
            <v>妮维雅（上海）有限公司</v>
          </cell>
          <cell r="E630" t="str">
            <v>新疆省区</v>
          </cell>
          <cell r="F630" t="str">
            <v>新疆省区地区销售主任</v>
          </cell>
          <cell r="G630" t="str">
            <v/>
          </cell>
          <cell r="H630" t="str">
            <v>1215.007</v>
          </cell>
          <cell r="I630" t="str">
            <v>511325198410052630</v>
          </cell>
          <cell r="J630" t="str">
            <v>0</v>
          </cell>
          <cell r="K630" t="str">
            <v>DC</v>
          </cell>
          <cell r="L630">
            <v>40725</v>
          </cell>
          <cell r="N630" t="str">
            <v>招商银行上海虹桥支行</v>
          </cell>
          <cell r="O630" t="str">
            <v>6226091211113471</v>
          </cell>
          <cell r="P630" t="str">
            <v>赵东海</v>
          </cell>
          <cell r="Q630">
            <v>21</v>
          </cell>
          <cell r="R630">
            <v>21</v>
          </cell>
          <cell r="S630">
            <v>6391</v>
          </cell>
          <cell r="T630">
            <v>0</v>
          </cell>
          <cell r="U630">
            <v>0</v>
          </cell>
          <cell r="V630">
            <v>0.17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2811.6</v>
          </cell>
          <cell r="AS630">
            <v>0</v>
          </cell>
          <cell r="AT630">
            <v>0</v>
          </cell>
          <cell r="AU630">
            <v>0</v>
          </cell>
          <cell r="AV630">
            <v>2811.6</v>
          </cell>
          <cell r="AW630">
            <v>0</v>
          </cell>
          <cell r="AX630">
            <v>0</v>
          </cell>
          <cell r="AY630">
            <v>23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9202.6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9202.6</v>
          </cell>
          <cell r="BW630">
            <v>0</v>
          </cell>
          <cell r="BX630">
            <v>0</v>
          </cell>
          <cell r="BY630">
            <v>9202.6</v>
          </cell>
          <cell r="BZ630">
            <v>0</v>
          </cell>
          <cell r="CA630">
            <v>0</v>
          </cell>
          <cell r="CB630">
            <v>0</v>
          </cell>
          <cell r="CC630">
            <v>1961.84</v>
          </cell>
          <cell r="CD630">
            <v>5</v>
          </cell>
          <cell r="CE630">
            <v>7235.76</v>
          </cell>
          <cell r="CF630">
            <v>7235.76</v>
          </cell>
          <cell r="CG630">
            <v>3500</v>
          </cell>
          <cell r="CH630">
            <v>3735.76</v>
          </cell>
          <cell r="CI630">
            <v>268.58</v>
          </cell>
        </row>
        <row r="631">
          <cell r="A631" t="str">
            <v>N01689</v>
          </cell>
          <cell r="B631" t="str">
            <v>赵菁 (Cynthia Zhao)</v>
          </cell>
          <cell r="C631" t="str">
            <v>DC</v>
          </cell>
          <cell r="D631" t="str">
            <v>妮维雅（上海）有限公司</v>
          </cell>
          <cell r="E631" t="str">
            <v>护肤市场部</v>
          </cell>
          <cell r="F631" t="str">
            <v>助理品牌经理-夏季品类</v>
          </cell>
          <cell r="G631" t="str">
            <v/>
          </cell>
          <cell r="H631" t="str">
            <v>1100.006</v>
          </cell>
          <cell r="I631" t="str">
            <v>140108198610151927</v>
          </cell>
          <cell r="J631" t="str">
            <v>0</v>
          </cell>
          <cell r="K631" t="str">
            <v>DC</v>
          </cell>
          <cell r="L631">
            <v>40728</v>
          </cell>
          <cell r="M631">
            <v>42268</v>
          </cell>
          <cell r="N631" t="str">
            <v>招商银行上海虹桥支行</v>
          </cell>
          <cell r="O631" t="str">
            <v>6226091211115658</v>
          </cell>
          <cell r="P631" t="str">
            <v>赵菁</v>
          </cell>
          <cell r="Q631">
            <v>21</v>
          </cell>
          <cell r="R631">
            <v>14</v>
          </cell>
          <cell r="S631">
            <v>14336</v>
          </cell>
          <cell r="T631">
            <v>0</v>
          </cell>
          <cell r="U631">
            <v>0</v>
          </cell>
          <cell r="V631">
            <v>0.17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23</v>
          </cell>
          <cell r="AZ631">
            <v>0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E631">
            <v>0</v>
          </cell>
          <cell r="BF631">
            <v>14336</v>
          </cell>
          <cell r="BG631">
            <v>4778.66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4778.66</v>
          </cell>
          <cell r="BV631">
            <v>9557.34</v>
          </cell>
          <cell r="BW631">
            <v>0</v>
          </cell>
          <cell r="BX631">
            <v>0</v>
          </cell>
          <cell r="BY631">
            <v>9557.34</v>
          </cell>
          <cell r="BZ631">
            <v>0</v>
          </cell>
          <cell r="CA631">
            <v>0</v>
          </cell>
          <cell r="CB631">
            <v>0</v>
          </cell>
          <cell r="CC631">
            <v>2862.2</v>
          </cell>
          <cell r="CD631">
            <v>7</v>
          </cell>
          <cell r="CE631">
            <v>6688.14</v>
          </cell>
          <cell r="CF631">
            <v>6688.14</v>
          </cell>
          <cell r="CG631">
            <v>3500</v>
          </cell>
          <cell r="CH631">
            <v>3188.14</v>
          </cell>
          <cell r="CI631">
            <v>213.81</v>
          </cell>
        </row>
        <row r="632">
          <cell r="A632" t="str">
            <v>N01690</v>
          </cell>
          <cell r="B632" t="str">
            <v>马玉君 (Sunny Ma)</v>
          </cell>
          <cell r="C632" t="str">
            <v>DC</v>
          </cell>
          <cell r="D632" t="str">
            <v>妮维雅（上海）有限公司</v>
          </cell>
          <cell r="E632" t="str">
            <v>物流部</v>
          </cell>
          <cell r="F632" t="str">
            <v>物流运作副经理</v>
          </cell>
          <cell r="G632" t="str">
            <v>17</v>
          </cell>
          <cell r="H632" t="str">
            <v>1330</v>
          </cell>
          <cell r="I632" t="str">
            <v>370705198810290020</v>
          </cell>
          <cell r="J632" t="str">
            <v>0</v>
          </cell>
          <cell r="K632" t="str">
            <v>DC</v>
          </cell>
          <cell r="L632">
            <v>40728</v>
          </cell>
          <cell r="N632" t="str">
            <v>招商银行上海虹桥支行</v>
          </cell>
          <cell r="O632" t="str">
            <v>6226091211115377</v>
          </cell>
          <cell r="P632" t="str">
            <v>马玉君</v>
          </cell>
          <cell r="Q632">
            <v>21</v>
          </cell>
          <cell r="R632">
            <v>21</v>
          </cell>
          <cell r="S632">
            <v>15924</v>
          </cell>
          <cell r="T632">
            <v>0</v>
          </cell>
          <cell r="U632">
            <v>0</v>
          </cell>
          <cell r="V632">
            <v>0.17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  <cell r="AW632">
            <v>0</v>
          </cell>
          <cell r="AX632">
            <v>0</v>
          </cell>
          <cell r="AY632">
            <v>23</v>
          </cell>
          <cell r="AZ632">
            <v>0</v>
          </cell>
          <cell r="BA632">
            <v>0</v>
          </cell>
          <cell r="BB632">
            <v>0</v>
          </cell>
          <cell r="BC632">
            <v>0</v>
          </cell>
          <cell r="BD632">
            <v>0</v>
          </cell>
          <cell r="BE632">
            <v>0</v>
          </cell>
          <cell r="BF632">
            <v>15924</v>
          </cell>
          <cell r="BG632">
            <v>0</v>
          </cell>
          <cell r="BH632">
            <v>0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>
            <v>0</v>
          </cell>
          <cell r="BV632">
            <v>15924</v>
          </cell>
          <cell r="BW632">
            <v>0</v>
          </cell>
          <cell r="BX632">
            <v>0</v>
          </cell>
          <cell r="BY632">
            <v>15924</v>
          </cell>
          <cell r="BZ632">
            <v>0</v>
          </cell>
          <cell r="CA632">
            <v>0</v>
          </cell>
          <cell r="CB632">
            <v>0</v>
          </cell>
          <cell r="CC632">
            <v>2862.2</v>
          </cell>
          <cell r="CD632">
            <v>10</v>
          </cell>
          <cell r="CE632">
            <v>13051.8</v>
          </cell>
          <cell r="CF632">
            <v>13051.8</v>
          </cell>
          <cell r="CG632">
            <v>3500</v>
          </cell>
          <cell r="CH632">
            <v>9551.7999999999993</v>
          </cell>
          <cell r="CI632">
            <v>1382.95</v>
          </cell>
        </row>
        <row r="633">
          <cell r="A633" t="str">
            <v>N01693</v>
          </cell>
          <cell r="B633" t="str">
            <v>熊梦泉 (Mark Xiong)</v>
          </cell>
          <cell r="C633" t="str">
            <v>DC</v>
          </cell>
          <cell r="D633" t="str">
            <v>妮维雅（上海）有限公司</v>
          </cell>
          <cell r="E633" t="str">
            <v>销售运营和计划部</v>
          </cell>
          <cell r="F633" t="str">
            <v>销售系统和报告经理</v>
          </cell>
          <cell r="G633" t="str">
            <v/>
          </cell>
          <cell r="H633" t="str">
            <v>1250</v>
          </cell>
          <cell r="I633" t="str">
            <v>310108198905042033</v>
          </cell>
          <cell r="J633" t="str">
            <v>0</v>
          </cell>
          <cell r="K633" t="str">
            <v>DC</v>
          </cell>
          <cell r="L633">
            <v>40728</v>
          </cell>
          <cell r="N633" t="str">
            <v>招商银行上海虹桥支行</v>
          </cell>
          <cell r="O633" t="str">
            <v>6226091211116375</v>
          </cell>
          <cell r="P633" t="str">
            <v>熊梦泉</v>
          </cell>
          <cell r="Q633">
            <v>21</v>
          </cell>
          <cell r="R633">
            <v>21</v>
          </cell>
          <cell r="S633">
            <v>18309</v>
          </cell>
          <cell r="T633">
            <v>0</v>
          </cell>
          <cell r="U633">
            <v>0</v>
          </cell>
          <cell r="V633">
            <v>0.25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23</v>
          </cell>
          <cell r="AZ633">
            <v>0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E633">
            <v>0</v>
          </cell>
          <cell r="BF633">
            <v>18309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18309</v>
          </cell>
          <cell r="BW633">
            <v>0</v>
          </cell>
          <cell r="BX633">
            <v>0</v>
          </cell>
          <cell r="BY633">
            <v>18309</v>
          </cell>
          <cell r="BZ633">
            <v>0</v>
          </cell>
          <cell r="CA633">
            <v>0</v>
          </cell>
          <cell r="CB633">
            <v>0</v>
          </cell>
          <cell r="CC633">
            <v>2862.2</v>
          </cell>
          <cell r="CD633">
            <v>10</v>
          </cell>
          <cell r="CE633">
            <v>15436.8</v>
          </cell>
          <cell r="CF633">
            <v>15436.8</v>
          </cell>
          <cell r="CG633">
            <v>3500</v>
          </cell>
          <cell r="CH633">
            <v>11936.8</v>
          </cell>
          <cell r="CI633">
            <v>1979.2</v>
          </cell>
        </row>
        <row r="634">
          <cell r="A634" t="str">
            <v>N01696</v>
          </cell>
          <cell r="B634" t="str">
            <v>董煜 (Yuki Dong)</v>
          </cell>
          <cell r="C634" t="str">
            <v>DC</v>
          </cell>
          <cell r="D634" t="str">
            <v>妮维雅（上海）有限公司</v>
          </cell>
          <cell r="E634" t="str">
            <v>护肤市场部</v>
          </cell>
          <cell r="F634" t="str">
            <v>品牌经理-女士</v>
          </cell>
          <cell r="G634" t="str">
            <v/>
          </cell>
          <cell r="H634" t="str">
            <v>1100.002</v>
          </cell>
          <cell r="I634" t="str">
            <v>370303198902087025</v>
          </cell>
          <cell r="J634" t="str">
            <v>0</v>
          </cell>
          <cell r="K634" t="str">
            <v>DC</v>
          </cell>
          <cell r="L634">
            <v>40728</v>
          </cell>
          <cell r="N634" t="str">
            <v>招商银行上海虹桥支行</v>
          </cell>
          <cell r="O634" t="str">
            <v>6226091211115708</v>
          </cell>
          <cell r="P634" t="str">
            <v>董煜</v>
          </cell>
          <cell r="Q634">
            <v>21</v>
          </cell>
          <cell r="R634">
            <v>21</v>
          </cell>
          <cell r="S634">
            <v>15168</v>
          </cell>
          <cell r="T634">
            <v>0</v>
          </cell>
          <cell r="U634">
            <v>0</v>
          </cell>
          <cell r="V634">
            <v>0.25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  <cell r="AW634">
            <v>0</v>
          </cell>
          <cell r="AX634">
            <v>0</v>
          </cell>
          <cell r="AY634">
            <v>23</v>
          </cell>
          <cell r="AZ634">
            <v>0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E634">
            <v>0</v>
          </cell>
          <cell r="BF634">
            <v>15168</v>
          </cell>
          <cell r="BG634">
            <v>0</v>
          </cell>
          <cell r="BH634">
            <v>0</v>
          </cell>
          <cell r="BI634">
            <v>0</v>
          </cell>
          <cell r="BJ634">
            <v>0</v>
          </cell>
          <cell r="BK634">
            <v>0</v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>
            <v>0</v>
          </cell>
          <cell r="BV634">
            <v>15168</v>
          </cell>
          <cell r="BW634">
            <v>0</v>
          </cell>
          <cell r="BX634">
            <v>0</v>
          </cell>
          <cell r="BY634">
            <v>15168</v>
          </cell>
          <cell r="BZ634">
            <v>0</v>
          </cell>
          <cell r="CA634">
            <v>0</v>
          </cell>
          <cell r="CB634">
            <v>0</v>
          </cell>
          <cell r="CC634">
            <v>2862.2</v>
          </cell>
          <cell r="CD634">
            <v>10</v>
          </cell>
          <cell r="CE634">
            <v>12295.8</v>
          </cell>
          <cell r="CF634">
            <v>12295.8</v>
          </cell>
          <cell r="CG634">
            <v>3500</v>
          </cell>
          <cell r="CH634">
            <v>8795.7999999999993</v>
          </cell>
          <cell r="CI634">
            <v>1204.1600000000001</v>
          </cell>
        </row>
        <row r="635">
          <cell r="A635" t="str">
            <v>N01697</v>
          </cell>
          <cell r="B635" t="str">
            <v>胥丁文 (Ricky Xu)</v>
          </cell>
          <cell r="C635" t="str">
            <v>DC</v>
          </cell>
          <cell r="D635" t="str">
            <v>妮维雅（上海）有限公司</v>
          </cell>
          <cell r="E635" t="str">
            <v>物流部</v>
          </cell>
          <cell r="F635" t="str">
            <v>客户支持副经理</v>
          </cell>
          <cell r="G635" t="str">
            <v/>
          </cell>
          <cell r="H635" t="str">
            <v>1330</v>
          </cell>
          <cell r="I635" t="str">
            <v>360401198511190616</v>
          </cell>
          <cell r="J635" t="str">
            <v>0</v>
          </cell>
          <cell r="K635" t="str">
            <v>DC</v>
          </cell>
          <cell r="L635">
            <v>40728</v>
          </cell>
          <cell r="N635" t="str">
            <v>招商银行上海虹桥支行</v>
          </cell>
          <cell r="O635" t="str">
            <v>6226091210864033</v>
          </cell>
          <cell r="P635" t="str">
            <v>胥丁文</v>
          </cell>
          <cell r="Q635">
            <v>21</v>
          </cell>
          <cell r="R635">
            <v>21</v>
          </cell>
          <cell r="S635">
            <v>14209</v>
          </cell>
          <cell r="T635">
            <v>0</v>
          </cell>
          <cell r="U635">
            <v>0</v>
          </cell>
          <cell r="V635">
            <v>0.17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  <cell r="AW635">
            <v>0</v>
          </cell>
          <cell r="AX635">
            <v>0</v>
          </cell>
          <cell r="AY635">
            <v>23</v>
          </cell>
          <cell r="AZ635">
            <v>0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E635">
            <v>0</v>
          </cell>
          <cell r="BF635">
            <v>14209</v>
          </cell>
          <cell r="BG635">
            <v>0</v>
          </cell>
          <cell r="BH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14209</v>
          </cell>
          <cell r="BW635">
            <v>0</v>
          </cell>
          <cell r="BX635">
            <v>0</v>
          </cell>
          <cell r="BY635">
            <v>14209</v>
          </cell>
          <cell r="BZ635">
            <v>0</v>
          </cell>
          <cell r="CA635">
            <v>0</v>
          </cell>
          <cell r="CB635">
            <v>0</v>
          </cell>
          <cell r="CC635">
            <v>2862.2</v>
          </cell>
          <cell r="CD635">
            <v>7</v>
          </cell>
          <cell r="CE635">
            <v>11339.8</v>
          </cell>
          <cell r="CF635">
            <v>11339.8</v>
          </cell>
          <cell r="CG635">
            <v>3500</v>
          </cell>
          <cell r="CH635">
            <v>7839.8</v>
          </cell>
          <cell r="CI635">
            <v>1012.96</v>
          </cell>
        </row>
        <row r="636">
          <cell r="A636" t="str">
            <v>N01698</v>
          </cell>
          <cell r="B636" t="str">
            <v>刘辉松 (Andy Liu)</v>
          </cell>
          <cell r="C636" t="str">
            <v>DC</v>
          </cell>
          <cell r="D636" t="str">
            <v>妮维雅（上海）有限公司</v>
          </cell>
          <cell r="E636" t="str">
            <v>物流部</v>
          </cell>
          <cell r="F636" t="str">
            <v>仓库管理专员</v>
          </cell>
          <cell r="G636" t="str">
            <v>10</v>
          </cell>
          <cell r="H636" t="str">
            <v>1330</v>
          </cell>
          <cell r="I636" t="str">
            <v>421122198202153910</v>
          </cell>
          <cell r="J636" t="str">
            <v>0</v>
          </cell>
          <cell r="K636" t="str">
            <v>DC</v>
          </cell>
          <cell r="L636">
            <v>40735</v>
          </cell>
          <cell r="N636" t="str">
            <v>招商银行上海虹桥支行</v>
          </cell>
          <cell r="O636" t="str">
            <v>6226091211113547</v>
          </cell>
          <cell r="P636" t="str">
            <v>刘辉松</v>
          </cell>
          <cell r="Q636">
            <v>21</v>
          </cell>
          <cell r="R636">
            <v>21</v>
          </cell>
          <cell r="S636">
            <v>7361</v>
          </cell>
          <cell r="T636">
            <v>0</v>
          </cell>
          <cell r="U636">
            <v>0</v>
          </cell>
          <cell r="V636">
            <v>0.12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>
            <v>23</v>
          </cell>
          <cell r="AZ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7361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>
            <v>0</v>
          </cell>
          <cell r="BV636">
            <v>7361</v>
          </cell>
          <cell r="BW636">
            <v>0</v>
          </cell>
          <cell r="BX636">
            <v>0</v>
          </cell>
          <cell r="BY636">
            <v>7361</v>
          </cell>
          <cell r="BZ636">
            <v>0</v>
          </cell>
          <cell r="CA636">
            <v>0</v>
          </cell>
          <cell r="CB636">
            <v>0</v>
          </cell>
          <cell r="CC636">
            <v>1491.45</v>
          </cell>
          <cell r="CD636">
            <v>5</v>
          </cell>
          <cell r="CE636">
            <v>5864.55</v>
          </cell>
          <cell r="CF636">
            <v>5864.55</v>
          </cell>
          <cell r="CG636">
            <v>3500</v>
          </cell>
          <cell r="CH636">
            <v>2364.5500000000002</v>
          </cell>
          <cell r="CI636">
            <v>131.46</v>
          </cell>
        </row>
        <row r="637">
          <cell r="A637" t="str">
            <v>N01703</v>
          </cell>
          <cell r="B637" t="str">
            <v>严佳佳 (Amigo Yan)</v>
          </cell>
          <cell r="C637" t="str">
            <v>DC</v>
          </cell>
          <cell r="D637" t="str">
            <v>妮维雅（上海）有限公司</v>
          </cell>
          <cell r="E637" t="str">
            <v>重点客户部－沃尔玛/世纪联华</v>
          </cell>
          <cell r="F637" t="str">
            <v>重点客户销售经理-SC沃尔玛</v>
          </cell>
          <cell r="G637" t="str">
            <v>17</v>
          </cell>
          <cell r="H637" t="str">
            <v>3002</v>
          </cell>
          <cell r="I637" t="str">
            <v>330481198709222026</v>
          </cell>
          <cell r="J637" t="str">
            <v>0</v>
          </cell>
          <cell r="K637" t="str">
            <v>DC</v>
          </cell>
          <cell r="L637">
            <v>40746</v>
          </cell>
          <cell r="N637" t="str">
            <v>招商银行上海虹桥支行</v>
          </cell>
          <cell r="O637" t="str">
            <v>6226091211116169</v>
          </cell>
          <cell r="P637" t="str">
            <v>严佳佳</v>
          </cell>
          <cell r="Q637">
            <v>21</v>
          </cell>
          <cell r="R637">
            <v>21</v>
          </cell>
          <cell r="S637">
            <v>17875</v>
          </cell>
          <cell r="T637">
            <v>0</v>
          </cell>
          <cell r="U637">
            <v>0</v>
          </cell>
          <cell r="V637">
            <v>0.23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4836.8599999999997</v>
          </cell>
          <cell r="AS637">
            <v>0</v>
          </cell>
          <cell r="AT637">
            <v>0</v>
          </cell>
          <cell r="AU637">
            <v>0</v>
          </cell>
          <cell r="AV637">
            <v>4836.8599999999997</v>
          </cell>
          <cell r="AW637">
            <v>0</v>
          </cell>
          <cell r="AX637">
            <v>0</v>
          </cell>
          <cell r="AY637">
            <v>23</v>
          </cell>
          <cell r="AZ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22711.86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22711.86</v>
          </cell>
          <cell r="BW637">
            <v>0</v>
          </cell>
          <cell r="BX637">
            <v>0</v>
          </cell>
          <cell r="BY637">
            <v>22711.86</v>
          </cell>
          <cell r="BZ637">
            <v>0</v>
          </cell>
          <cell r="CA637">
            <v>0</v>
          </cell>
          <cell r="CB637">
            <v>0</v>
          </cell>
          <cell r="CC637">
            <v>2862.2</v>
          </cell>
          <cell r="CD637">
            <v>10</v>
          </cell>
          <cell r="CE637">
            <v>19839.66</v>
          </cell>
          <cell r="CF637">
            <v>19839.66</v>
          </cell>
          <cell r="CG637">
            <v>3500</v>
          </cell>
          <cell r="CH637">
            <v>16339.66</v>
          </cell>
          <cell r="CI637">
            <v>3079.92</v>
          </cell>
        </row>
        <row r="638">
          <cell r="A638" t="str">
            <v>N01704</v>
          </cell>
          <cell r="B638" t="str">
            <v>张顺元 (John Zhang)</v>
          </cell>
          <cell r="C638" t="str">
            <v>OTH1</v>
          </cell>
          <cell r="D638" t="str">
            <v>妮维雅（上海）有限公司</v>
          </cell>
          <cell r="E638" t="str">
            <v>拜尔斯道夫中国</v>
          </cell>
          <cell r="F638" t="str">
            <v>总经理</v>
          </cell>
          <cell r="G638" t="str">
            <v/>
          </cell>
          <cell r="H638" t="str">
            <v>9100</v>
          </cell>
          <cell r="I638" t="str">
            <v>G44964331</v>
          </cell>
          <cell r="J638" t="str">
            <v>1</v>
          </cell>
          <cell r="K638" t="str">
            <v>OTHERS总监以外</v>
          </cell>
          <cell r="L638">
            <v>41814</v>
          </cell>
          <cell r="N638" t="str">
            <v>招商银行上海虹桥支行</v>
          </cell>
          <cell r="O638" t="str">
            <v>6226091211114503</v>
          </cell>
          <cell r="P638" t="str">
            <v>张顺元</v>
          </cell>
          <cell r="Q638">
            <v>21</v>
          </cell>
          <cell r="R638">
            <v>21</v>
          </cell>
          <cell r="S638">
            <v>300000</v>
          </cell>
          <cell r="T638">
            <v>0</v>
          </cell>
          <cell r="U638">
            <v>0</v>
          </cell>
          <cell r="V638">
            <v>0.5</v>
          </cell>
          <cell r="W638">
            <v>0</v>
          </cell>
          <cell r="X638">
            <v>167085.29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300000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300000</v>
          </cell>
          <cell r="BW638">
            <v>0</v>
          </cell>
          <cell r="BX638">
            <v>0</v>
          </cell>
          <cell r="BY638">
            <v>300000</v>
          </cell>
          <cell r="BZ638">
            <v>0</v>
          </cell>
          <cell r="CA638">
            <v>0</v>
          </cell>
          <cell r="CB638">
            <v>0</v>
          </cell>
          <cell r="CC638">
            <v>5724.4</v>
          </cell>
          <cell r="CD638">
            <v>10</v>
          </cell>
          <cell r="CE638">
            <v>294265.59999999998</v>
          </cell>
          <cell r="CF638">
            <v>294265.59999999998</v>
          </cell>
          <cell r="CG638">
            <v>4800</v>
          </cell>
          <cell r="CH638">
            <v>289465.59999999998</v>
          </cell>
          <cell r="CI638">
            <v>116754.52</v>
          </cell>
        </row>
        <row r="639">
          <cell r="A639" t="str">
            <v>N01706</v>
          </cell>
          <cell r="B639" t="str">
            <v>何伟</v>
          </cell>
          <cell r="C639" t="str">
            <v>DC</v>
          </cell>
          <cell r="D639" t="str">
            <v>妮维雅（上海）有限公司</v>
          </cell>
          <cell r="E639" t="str">
            <v>天津省区</v>
          </cell>
          <cell r="F639" t="str">
            <v>天津省区销售主任</v>
          </cell>
          <cell r="G639" t="str">
            <v>10</v>
          </cell>
          <cell r="H639" t="str">
            <v>1213.006</v>
          </cell>
          <cell r="I639" t="str">
            <v>150403198210191010</v>
          </cell>
          <cell r="J639" t="str">
            <v>0</v>
          </cell>
          <cell r="K639" t="str">
            <v>DC</v>
          </cell>
          <cell r="L639">
            <v>40735</v>
          </cell>
          <cell r="N639" t="str">
            <v>招商银行上海虹桥支行</v>
          </cell>
          <cell r="O639" t="str">
            <v>6226091211117993</v>
          </cell>
          <cell r="P639" t="str">
            <v>何伟</v>
          </cell>
          <cell r="Q639">
            <v>21</v>
          </cell>
          <cell r="R639">
            <v>21</v>
          </cell>
          <cell r="S639">
            <v>6409</v>
          </cell>
          <cell r="T639">
            <v>0</v>
          </cell>
          <cell r="U639">
            <v>0</v>
          </cell>
          <cell r="V639">
            <v>0.17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1602</v>
          </cell>
          <cell r="AS639">
            <v>0</v>
          </cell>
          <cell r="AT639">
            <v>0</v>
          </cell>
          <cell r="AU639">
            <v>0</v>
          </cell>
          <cell r="AV639">
            <v>1602</v>
          </cell>
          <cell r="AW639">
            <v>0</v>
          </cell>
          <cell r="AX639">
            <v>0</v>
          </cell>
          <cell r="AY639">
            <v>23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8011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8011</v>
          </cell>
          <cell r="BW639">
            <v>0</v>
          </cell>
          <cell r="BX639">
            <v>0</v>
          </cell>
          <cell r="BY639">
            <v>8011</v>
          </cell>
          <cell r="BZ639">
            <v>0</v>
          </cell>
          <cell r="CA639">
            <v>0</v>
          </cell>
          <cell r="CB639">
            <v>0</v>
          </cell>
          <cell r="CC639">
            <v>1945.62</v>
          </cell>
          <cell r="CD639">
            <v>5</v>
          </cell>
          <cell r="CE639">
            <v>6060.38</v>
          </cell>
          <cell r="CF639">
            <v>6060.38</v>
          </cell>
          <cell r="CG639">
            <v>3500</v>
          </cell>
          <cell r="CH639">
            <v>2560.38</v>
          </cell>
          <cell r="CI639">
            <v>151.04</v>
          </cell>
        </row>
        <row r="640">
          <cell r="A640" t="str">
            <v>N01707</v>
          </cell>
          <cell r="B640" t="str">
            <v>吴振豪 (Hugo Wu)</v>
          </cell>
          <cell r="C640" t="str">
            <v>DC</v>
          </cell>
          <cell r="D640" t="str">
            <v>妮维雅（上海）有限公司</v>
          </cell>
          <cell r="E640" t="str">
            <v>桂琼省区</v>
          </cell>
          <cell r="F640" t="str">
            <v>桂琼省区地区销售经理</v>
          </cell>
          <cell r="G640" t="str">
            <v/>
          </cell>
          <cell r="H640" t="str">
            <v>1212.003</v>
          </cell>
          <cell r="I640" t="str">
            <v>450503198410251256</v>
          </cell>
          <cell r="J640" t="str">
            <v>0</v>
          </cell>
          <cell r="K640" t="str">
            <v>DC</v>
          </cell>
          <cell r="L640">
            <v>40756</v>
          </cell>
          <cell r="N640" t="str">
            <v>招商银行上海虹桥支行</v>
          </cell>
          <cell r="O640" t="str">
            <v>6226091211113901</v>
          </cell>
          <cell r="P640" t="str">
            <v>吴振豪</v>
          </cell>
          <cell r="Q640">
            <v>21</v>
          </cell>
          <cell r="R640">
            <v>21</v>
          </cell>
          <cell r="S640">
            <v>7927</v>
          </cell>
          <cell r="T640">
            <v>0</v>
          </cell>
          <cell r="U640">
            <v>0</v>
          </cell>
          <cell r="V640">
            <v>0.16700000000000001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3752.85</v>
          </cell>
          <cell r="AS640">
            <v>0</v>
          </cell>
          <cell r="AT640">
            <v>0</v>
          </cell>
          <cell r="AU640">
            <v>0</v>
          </cell>
          <cell r="AV640">
            <v>3752.85</v>
          </cell>
          <cell r="AW640">
            <v>0</v>
          </cell>
          <cell r="AX640">
            <v>0</v>
          </cell>
          <cell r="AY640">
            <v>23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11679.85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11679.85</v>
          </cell>
          <cell r="BW640">
            <v>0</v>
          </cell>
          <cell r="BX640">
            <v>0</v>
          </cell>
          <cell r="BY640">
            <v>11679.85</v>
          </cell>
          <cell r="BZ640">
            <v>0</v>
          </cell>
          <cell r="CA640">
            <v>0</v>
          </cell>
          <cell r="CB640">
            <v>0</v>
          </cell>
          <cell r="CC640">
            <v>2414.8000000000002</v>
          </cell>
          <cell r="CD640">
            <v>5</v>
          </cell>
          <cell r="CE640">
            <v>9260.0499999999993</v>
          </cell>
          <cell r="CF640">
            <v>9260.0499999999993</v>
          </cell>
          <cell r="CG640">
            <v>3500</v>
          </cell>
          <cell r="CH640">
            <v>5760.05</v>
          </cell>
          <cell r="CI640">
            <v>597.01</v>
          </cell>
        </row>
        <row r="641">
          <cell r="A641" t="str">
            <v>N01708</v>
          </cell>
          <cell r="B641" t="str">
            <v>高荣</v>
          </cell>
          <cell r="C641" t="str">
            <v>DC</v>
          </cell>
          <cell r="D641" t="str">
            <v>妮维雅（上海）有限公司</v>
          </cell>
          <cell r="E641" t="str">
            <v>鲁东省区</v>
          </cell>
          <cell r="F641" t="str">
            <v>鲁东省区销售代表</v>
          </cell>
          <cell r="G641" t="str">
            <v/>
          </cell>
          <cell r="H641" t="str">
            <v>1214.004</v>
          </cell>
          <cell r="I641" t="str">
            <v>370602198109085227</v>
          </cell>
          <cell r="J641" t="str">
            <v>0</v>
          </cell>
          <cell r="K641" t="str">
            <v>DC</v>
          </cell>
          <cell r="L641">
            <v>40739</v>
          </cell>
          <cell r="N641" t="str">
            <v>招商银行上海虹桥支行</v>
          </cell>
          <cell r="O641" t="str">
            <v>6226091211118611</v>
          </cell>
          <cell r="P641" t="str">
            <v>高荣</v>
          </cell>
          <cell r="Q641">
            <v>21</v>
          </cell>
          <cell r="R641">
            <v>21</v>
          </cell>
          <cell r="S641">
            <v>4360</v>
          </cell>
          <cell r="T641">
            <v>0</v>
          </cell>
          <cell r="U641">
            <v>0</v>
          </cell>
          <cell r="V641">
            <v>0.17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1090</v>
          </cell>
          <cell r="AS641">
            <v>0</v>
          </cell>
          <cell r="AT641">
            <v>0</v>
          </cell>
          <cell r="AU641">
            <v>0</v>
          </cell>
          <cell r="AV641">
            <v>1090</v>
          </cell>
          <cell r="AW641">
            <v>0</v>
          </cell>
          <cell r="AX641">
            <v>0</v>
          </cell>
          <cell r="AY641">
            <v>23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5450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5450</v>
          </cell>
          <cell r="BW641">
            <v>0</v>
          </cell>
          <cell r="BX641">
            <v>0</v>
          </cell>
          <cell r="BY641">
            <v>5450</v>
          </cell>
          <cell r="BZ641">
            <v>0</v>
          </cell>
          <cell r="CA641">
            <v>0</v>
          </cell>
          <cell r="CB641">
            <v>0</v>
          </cell>
          <cell r="CC641">
            <v>1055.51</v>
          </cell>
          <cell r="CD641">
            <v>3</v>
          </cell>
          <cell r="CE641">
            <v>4391.49</v>
          </cell>
          <cell r="CF641">
            <v>4391.49</v>
          </cell>
          <cell r="CG641">
            <v>3500</v>
          </cell>
          <cell r="CH641">
            <v>891.49</v>
          </cell>
          <cell r="CI641">
            <v>26.74</v>
          </cell>
        </row>
        <row r="642">
          <cell r="A642" t="str">
            <v>N01710</v>
          </cell>
          <cell r="B642" t="str">
            <v>陈园</v>
          </cell>
          <cell r="C642" t="str">
            <v>SC</v>
          </cell>
          <cell r="D642" t="str">
            <v>妮维雅（上海）有限公司</v>
          </cell>
          <cell r="E642" t="str">
            <v>质量部</v>
          </cell>
          <cell r="F642" t="str">
            <v>质量控制部质量控制助理</v>
          </cell>
          <cell r="G642" t="str">
            <v>10</v>
          </cell>
          <cell r="H642" t="str">
            <v>1555</v>
          </cell>
          <cell r="I642" t="str">
            <v>320826199009132425</v>
          </cell>
          <cell r="J642" t="str">
            <v>0</v>
          </cell>
          <cell r="K642" t="str">
            <v>SC</v>
          </cell>
          <cell r="L642">
            <v>40725</v>
          </cell>
          <cell r="N642" t="str">
            <v>招商银行上海虹桥支行</v>
          </cell>
          <cell r="O642" t="str">
            <v>6226091210864827</v>
          </cell>
          <cell r="P642" t="str">
            <v>陈园</v>
          </cell>
          <cell r="Q642">
            <v>21</v>
          </cell>
          <cell r="R642">
            <v>21</v>
          </cell>
          <cell r="S642">
            <v>3952</v>
          </cell>
          <cell r="T642">
            <v>329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329</v>
          </cell>
          <cell r="AP642">
            <v>329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23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4610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4610</v>
          </cell>
          <cell r="BW642">
            <v>0</v>
          </cell>
          <cell r="BX642">
            <v>0</v>
          </cell>
          <cell r="BY642">
            <v>4610</v>
          </cell>
          <cell r="BZ642">
            <v>0</v>
          </cell>
          <cell r="CA642">
            <v>0</v>
          </cell>
          <cell r="CB642">
            <v>0</v>
          </cell>
          <cell r="CC642">
            <v>891.9</v>
          </cell>
          <cell r="CD642">
            <v>3</v>
          </cell>
          <cell r="CE642">
            <v>3715.1</v>
          </cell>
          <cell r="CF642">
            <v>3715.1</v>
          </cell>
          <cell r="CG642">
            <v>3500</v>
          </cell>
          <cell r="CH642">
            <v>215.1</v>
          </cell>
          <cell r="CI642">
            <v>6.45</v>
          </cell>
        </row>
        <row r="643">
          <cell r="A643" t="str">
            <v>N01711</v>
          </cell>
          <cell r="B643" t="str">
            <v>韩雪</v>
          </cell>
          <cell r="C643" t="str">
            <v>SC</v>
          </cell>
          <cell r="D643" t="str">
            <v>妮维雅（上海）有限公司</v>
          </cell>
          <cell r="E643" t="str">
            <v>质量部</v>
          </cell>
          <cell r="F643" t="str">
            <v>质量控制部质量控制助理</v>
          </cell>
          <cell r="G643" t="str">
            <v>10</v>
          </cell>
          <cell r="H643" t="str">
            <v>1555</v>
          </cell>
          <cell r="I643" t="str">
            <v>320382199002275566</v>
          </cell>
          <cell r="J643" t="str">
            <v>0</v>
          </cell>
          <cell r="K643" t="str">
            <v>SC</v>
          </cell>
          <cell r="L643">
            <v>40725</v>
          </cell>
          <cell r="N643" t="str">
            <v>招商银行上海虹桥支行</v>
          </cell>
          <cell r="O643" t="str">
            <v>6226091210864835</v>
          </cell>
          <cell r="P643" t="str">
            <v>韩雪</v>
          </cell>
          <cell r="Q643">
            <v>21</v>
          </cell>
          <cell r="R643">
            <v>21</v>
          </cell>
          <cell r="S643">
            <v>4344</v>
          </cell>
          <cell r="T643">
            <v>362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362</v>
          </cell>
          <cell r="AP643">
            <v>362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  <cell r="AW643">
            <v>0</v>
          </cell>
          <cell r="AX643">
            <v>0</v>
          </cell>
          <cell r="AY643">
            <v>23</v>
          </cell>
          <cell r="AZ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5068</v>
          </cell>
          <cell r="BG643">
            <v>0</v>
          </cell>
          <cell r="BH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5068</v>
          </cell>
          <cell r="BW643">
            <v>0</v>
          </cell>
          <cell r="BX643">
            <v>0</v>
          </cell>
          <cell r="BY643">
            <v>5068</v>
          </cell>
          <cell r="BZ643">
            <v>0</v>
          </cell>
          <cell r="CA643">
            <v>0</v>
          </cell>
          <cell r="CB643">
            <v>0</v>
          </cell>
          <cell r="CC643">
            <v>747.2</v>
          </cell>
          <cell r="CD643">
            <v>3</v>
          </cell>
          <cell r="CE643">
            <v>4317.8</v>
          </cell>
          <cell r="CF643">
            <v>4317.8</v>
          </cell>
          <cell r="CG643">
            <v>3500</v>
          </cell>
          <cell r="CH643">
            <v>817.8</v>
          </cell>
          <cell r="CI643">
            <v>24.53</v>
          </cell>
        </row>
        <row r="644">
          <cell r="A644" t="str">
            <v>N01713</v>
          </cell>
          <cell r="B644" t="str">
            <v>郭志刚</v>
          </cell>
          <cell r="C644" t="str">
            <v>SC</v>
          </cell>
          <cell r="D644" t="str">
            <v>妮维雅（上海）有限公司</v>
          </cell>
          <cell r="E644" t="str">
            <v>质量部</v>
          </cell>
          <cell r="F644" t="str">
            <v>实验室质量控制助理</v>
          </cell>
          <cell r="G644" t="str">
            <v>10</v>
          </cell>
          <cell r="H644" t="str">
            <v>1555</v>
          </cell>
          <cell r="I644" t="str">
            <v>320583198905198111</v>
          </cell>
          <cell r="J644" t="str">
            <v>0</v>
          </cell>
          <cell r="K644" t="str">
            <v>SC</v>
          </cell>
          <cell r="L644">
            <v>40725</v>
          </cell>
          <cell r="N644" t="str">
            <v>招商银行上海虹桥支行</v>
          </cell>
          <cell r="O644" t="str">
            <v>6226091210864843</v>
          </cell>
          <cell r="P644" t="str">
            <v>郭志刚</v>
          </cell>
          <cell r="Q644">
            <v>21</v>
          </cell>
          <cell r="R644">
            <v>21</v>
          </cell>
          <cell r="S644">
            <v>3950</v>
          </cell>
          <cell r="T644">
            <v>329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36</v>
          </cell>
          <cell r="AG644">
            <v>0</v>
          </cell>
          <cell r="AH644">
            <v>1225.8599999999999</v>
          </cell>
          <cell r="AI644">
            <v>0</v>
          </cell>
          <cell r="AJ644">
            <v>1225.8599999999999</v>
          </cell>
          <cell r="AK644">
            <v>544.83000000000004</v>
          </cell>
          <cell r="AL644">
            <v>0</v>
          </cell>
          <cell r="AM644">
            <v>0</v>
          </cell>
          <cell r="AN644">
            <v>0</v>
          </cell>
          <cell r="AO644">
            <v>493.5</v>
          </cell>
          <cell r="AP644">
            <v>329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23</v>
          </cell>
          <cell r="AZ644">
            <v>0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  <cell r="BF644">
            <v>6543.19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>
            <v>0</v>
          </cell>
          <cell r="BV644">
            <v>6543.19</v>
          </cell>
          <cell r="BW644">
            <v>0</v>
          </cell>
          <cell r="BX644">
            <v>0</v>
          </cell>
          <cell r="BY644">
            <v>6543.19</v>
          </cell>
          <cell r="BZ644">
            <v>0</v>
          </cell>
          <cell r="CA644">
            <v>0</v>
          </cell>
          <cell r="CB644">
            <v>0</v>
          </cell>
          <cell r="CC644">
            <v>767.7</v>
          </cell>
          <cell r="CD644">
            <v>3</v>
          </cell>
          <cell r="CE644">
            <v>5772.49</v>
          </cell>
          <cell r="CF644">
            <v>5772.49</v>
          </cell>
          <cell r="CG644">
            <v>3500</v>
          </cell>
          <cell r="CH644">
            <v>2272.4899999999998</v>
          </cell>
          <cell r="CI644">
            <v>122.25</v>
          </cell>
        </row>
        <row r="645">
          <cell r="A645" t="str">
            <v>N01714</v>
          </cell>
          <cell r="B645" t="str">
            <v>周旭</v>
          </cell>
          <cell r="C645" t="str">
            <v>DC</v>
          </cell>
          <cell r="D645" t="str">
            <v>妮维雅（上海）有限公司</v>
          </cell>
          <cell r="E645" t="str">
            <v>客户服务部</v>
          </cell>
          <cell r="F645" t="str">
            <v>客户服务代表</v>
          </cell>
          <cell r="G645" t="str">
            <v>15</v>
          </cell>
          <cell r="H645" t="str">
            <v>1160</v>
          </cell>
          <cell r="I645" t="str">
            <v>32012419890912103X</v>
          </cell>
          <cell r="J645" t="str">
            <v>0</v>
          </cell>
          <cell r="K645" t="str">
            <v>DC</v>
          </cell>
          <cell r="L645">
            <v>40725</v>
          </cell>
          <cell r="N645" t="str">
            <v>招商银行上海虹桥支行</v>
          </cell>
          <cell r="O645" t="str">
            <v>6226091211115062</v>
          </cell>
          <cell r="P645" t="str">
            <v>周旭</v>
          </cell>
          <cell r="Q645">
            <v>21</v>
          </cell>
          <cell r="R645">
            <v>21</v>
          </cell>
          <cell r="S645">
            <v>6248</v>
          </cell>
          <cell r="T645">
            <v>0</v>
          </cell>
          <cell r="U645">
            <v>0</v>
          </cell>
          <cell r="V645">
            <v>0.12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2500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23</v>
          </cell>
          <cell r="AZ645">
            <v>0</v>
          </cell>
          <cell r="BA645">
            <v>1800</v>
          </cell>
          <cell r="BB645">
            <v>0</v>
          </cell>
          <cell r="BC645">
            <v>2500</v>
          </cell>
          <cell r="BD645">
            <v>0</v>
          </cell>
          <cell r="BE645">
            <v>0</v>
          </cell>
          <cell r="BF645">
            <v>10548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10548</v>
          </cell>
          <cell r="BW645">
            <v>0</v>
          </cell>
          <cell r="BX645">
            <v>0</v>
          </cell>
          <cell r="BY645">
            <v>10548</v>
          </cell>
          <cell r="BZ645">
            <v>0</v>
          </cell>
          <cell r="CA645">
            <v>0</v>
          </cell>
          <cell r="CB645">
            <v>0</v>
          </cell>
          <cell r="CC645">
            <v>1570.99</v>
          </cell>
          <cell r="CD645">
            <v>5</v>
          </cell>
          <cell r="CE645">
            <v>8972.01</v>
          </cell>
          <cell r="CF645">
            <v>8972.01</v>
          </cell>
          <cell r="CG645">
            <v>3500</v>
          </cell>
          <cell r="CH645">
            <v>5472.01</v>
          </cell>
          <cell r="CI645">
            <v>539.4</v>
          </cell>
        </row>
        <row r="646">
          <cell r="A646" t="str">
            <v>N01715</v>
          </cell>
          <cell r="B646" t="str">
            <v>于苗苗</v>
          </cell>
          <cell r="C646" t="str">
            <v>SC</v>
          </cell>
          <cell r="D646" t="str">
            <v>妮维雅（上海）有限公司</v>
          </cell>
          <cell r="E646" t="str">
            <v>质量部</v>
          </cell>
          <cell r="F646" t="str">
            <v>实验室质量控制助理</v>
          </cell>
          <cell r="G646" t="str">
            <v/>
          </cell>
          <cell r="H646" t="str">
            <v>1555</v>
          </cell>
          <cell r="I646" t="str">
            <v>320921199002034666</v>
          </cell>
          <cell r="J646" t="str">
            <v>0</v>
          </cell>
          <cell r="K646" t="str">
            <v>SC</v>
          </cell>
          <cell r="L646">
            <v>40725</v>
          </cell>
          <cell r="N646" t="str">
            <v>招商银行上海虹桥支行</v>
          </cell>
          <cell r="O646" t="str">
            <v>6226091211117381</v>
          </cell>
          <cell r="P646" t="str">
            <v>于苗苗</v>
          </cell>
          <cell r="Q646">
            <v>21</v>
          </cell>
          <cell r="R646">
            <v>21</v>
          </cell>
          <cell r="S646">
            <v>3595</v>
          </cell>
          <cell r="T646">
            <v>300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  <cell r="AW646">
            <v>0</v>
          </cell>
          <cell r="AX646">
            <v>0</v>
          </cell>
          <cell r="AY646">
            <v>23</v>
          </cell>
          <cell r="AZ646">
            <v>0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  <cell r="BF646">
            <v>3595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31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3595</v>
          </cell>
          <cell r="BW646">
            <v>0</v>
          </cell>
          <cell r="BX646">
            <v>0</v>
          </cell>
          <cell r="BY646">
            <v>3595</v>
          </cell>
          <cell r="BZ646">
            <v>0</v>
          </cell>
          <cell r="CA646">
            <v>0</v>
          </cell>
          <cell r="CB646">
            <v>0</v>
          </cell>
          <cell r="CC646">
            <v>1003.9</v>
          </cell>
          <cell r="CD646">
            <v>3</v>
          </cell>
          <cell r="CE646">
            <v>2588.1</v>
          </cell>
          <cell r="CF646">
            <v>2588.1</v>
          </cell>
          <cell r="CG646">
            <v>3500</v>
          </cell>
          <cell r="CH646">
            <v>0</v>
          </cell>
          <cell r="CI646">
            <v>0</v>
          </cell>
        </row>
        <row r="647">
          <cell r="A647" t="str">
            <v>N01716</v>
          </cell>
          <cell r="B647" t="str">
            <v>周军军</v>
          </cell>
          <cell r="C647" t="str">
            <v>SC</v>
          </cell>
          <cell r="D647" t="str">
            <v>妮维雅（上海）有限公司</v>
          </cell>
          <cell r="E647" t="str">
            <v>上海技术部</v>
          </cell>
          <cell r="F647" t="str">
            <v>EHS工程师</v>
          </cell>
          <cell r="G647" t="str">
            <v/>
          </cell>
          <cell r="H647" t="str">
            <v>1580</v>
          </cell>
          <cell r="I647" t="str">
            <v>320981198906115479</v>
          </cell>
          <cell r="J647" t="str">
            <v>0</v>
          </cell>
          <cell r="K647" t="str">
            <v>SC</v>
          </cell>
          <cell r="L647">
            <v>40725</v>
          </cell>
          <cell r="N647" t="str">
            <v>招商银行上海虹桥支行</v>
          </cell>
          <cell r="O647" t="str">
            <v>6226091210863399</v>
          </cell>
          <cell r="P647" t="str">
            <v>周军军</v>
          </cell>
          <cell r="Q647">
            <v>21</v>
          </cell>
          <cell r="R647">
            <v>21</v>
          </cell>
          <cell r="S647">
            <v>5960</v>
          </cell>
          <cell r="T647">
            <v>0</v>
          </cell>
          <cell r="U647">
            <v>0</v>
          </cell>
          <cell r="V647">
            <v>0.12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  <cell r="AW647">
            <v>0</v>
          </cell>
          <cell r="AX647">
            <v>0</v>
          </cell>
          <cell r="AY647">
            <v>23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5960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5960</v>
          </cell>
          <cell r="BW647">
            <v>0</v>
          </cell>
          <cell r="BX647">
            <v>0</v>
          </cell>
          <cell r="BY647">
            <v>5960</v>
          </cell>
          <cell r="BZ647">
            <v>0</v>
          </cell>
          <cell r="CA647">
            <v>0</v>
          </cell>
          <cell r="CB647">
            <v>0</v>
          </cell>
          <cell r="CC647">
            <v>764.1</v>
          </cell>
          <cell r="CD647">
            <v>5</v>
          </cell>
          <cell r="CE647">
            <v>5190.8999999999996</v>
          </cell>
          <cell r="CF647">
            <v>5190.8999999999996</v>
          </cell>
          <cell r="CG647">
            <v>3500</v>
          </cell>
          <cell r="CH647">
            <v>1690.9</v>
          </cell>
          <cell r="CI647">
            <v>64.09</v>
          </cell>
        </row>
        <row r="648">
          <cell r="A648" t="str">
            <v>N01719</v>
          </cell>
          <cell r="B648" t="str">
            <v>刘震</v>
          </cell>
          <cell r="C648" t="str">
            <v>SC</v>
          </cell>
          <cell r="D648" t="str">
            <v>妮维雅（上海）有限公司</v>
          </cell>
          <cell r="E648" t="str">
            <v>上海制造部物料管理部</v>
          </cell>
          <cell r="F648" t="str">
            <v>上海物料管理部SAP操作员</v>
          </cell>
          <cell r="G648" t="str">
            <v>13</v>
          </cell>
          <cell r="H648" t="str">
            <v>1620</v>
          </cell>
          <cell r="I648" t="str">
            <v>32032219890526623X</v>
          </cell>
          <cell r="J648" t="str">
            <v>0</v>
          </cell>
          <cell r="K648" t="str">
            <v>SC</v>
          </cell>
          <cell r="L648">
            <v>40725</v>
          </cell>
          <cell r="N648" t="str">
            <v>招商银行上海虹桥支行</v>
          </cell>
          <cell r="O648" t="str">
            <v>6226091211117282</v>
          </cell>
          <cell r="P648" t="str">
            <v>刘震</v>
          </cell>
          <cell r="Q648">
            <v>21</v>
          </cell>
          <cell r="R648">
            <v>21</v>
          </cell>
          <cell r="S648">
            <v>3971</v>
          </cell>
          <cell r="T648">
            <v>331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36</v>
          </cell>
          <cell r="AG648">
            <v>0</v>
          </cell>
          <cell r="AH648">
            <v>1232.3800000000001</v>
          </cell>
          <cell r="AI648">
            <v>0</v>
          </cell>
          <cell r="AJ648">
            <v>1232.3800000000001</v>
          </cell>
          <cell r="AK648">
            <v>1095.45</v>
          </cell>
          <cell r="AL648">
            <v>0</v>
          </cell>
          <cell r="AM648">
            <v>0</v>
          </cell>
          <cell r="AN648">
            <v>0</v>
          </cell>
          <cell r="AO648">
            <v>496.5</v>
          </cell>
          <cell r="AP648">
            <v>331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23</v>
          </cell>
          <cell r="AZ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7126.33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7126.33</v>
          </cell>
          <cell r="BW648">
            <v>0</v>
          </cell>
          <cell r="BX648">
            <v>0</v>
          </cell>
          <cell r="BY648">
            <v>7126.33</v>
          </cell>
          <cell r="BZ648">
            <v>0</v>
          </cell>
          <cell r="CA648">
            <v>0</v>
          </cell>
          <cell r="CB648">
            <v>0</v>
          </cell>
          <cell r="CC648">
            <v>946.5</v>
          </cell>
          <cell r="CD648">
            <v>3</v>
          </cell>
          <cell r="CE648">
            <v>6176.83</v>
          </cell>
          <cell r="CF648">
            <v>6176.83</v>
          </cell>
          <cell r="CG648">
            <v>3500</v>
          </cell>
          <cell r="CH648">
            <v>2676.83</v>
          </cell>
          <cell r="CI648">
            <v>162.68</v>
          </cell>
        </row>
        <row r="649">
          <cell r="A649" t="str">
            <v>N01720</v>
          </cell>
          <cell r="B649" t="str">
            <v>苏立宇</v>
          </cell>
          <cell r="C649" t="str">
            <v>DC</v>
          </cell>
          <cell r="D649" t="str">
            <v>妮维雅（上海）有限公司</v>
          </cell>
          <cell r="E649" t="str">
            <v>辽宁省区</v>
          </cell>
          <cell r="F649" t="str">
            <v>辽宁省区销售主任</v>
          </cell>
          <cell r="G649" t="str">
            <v/>
          </cell>
          <cell r="H649" t="str">
            <v>1213.005</v>
          </cell>
          <cell r="I649" t="str">
            <v>211221198608280012</v>
          </cell>
          <cell r="J649" t="str">
            <v>0</v>
          </cell>
          <cell r="K649" t="str">
            <v>DC</v>
          </cell>
          <cell r="L649">
            <v>40739</v>
          </cell>
          <cell r="N649" t="str">
            <v>招商银行上海虹桥支行</v>
          </cell>
          <cell r="O649" t="str">
            <v>6226091211117621</v>
          </cell>
          <cell r="P649" t="str">
            <v>苏立宇</v>
          </cell>
          <cell r="Q649">
            <v>21</v>
          </cell>
          <cell r="R649">
            <v>21</v>
          </cell>
          <cell r="S649">
            <v>5441</v>
          </cell>
          <cell r="T649">
            <v>0</v>
          </cell>
          <cell r="U649">
            <v>0</v>
          </cell>
          <cell r="V649">
            <v>0.16700000000000001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1360.27</v>
          </cell>
          <cell r="AS649">
            <v>0</v>
          </cell>
          <cell r="AT649">
            <v>0</v>
          </cell>
          <cell r="AU649">
            <v>0</v>
          </cell>
          <cell r="AV649">
            <v>1360.27</v>
          </cell>
          <cell r="AW649">
            <v>0</v>
          </cell>
          <cell r="AX649">
            <v>0</v>
          </cell>
          <cell r="AY649">
            <v>23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6801.27</v>
          </cell>
          <cell r="BG649">
            <v>0</v>
          </cell>
          <cell r="BH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6801.27</v>
          </cell>
          <cell r="BW649">
            <v>0</v>
          </cell>
          <cell r="BX649">
            <v>0</v>
          </cell>
          <cell r="BY649">
            <v>6801.27</v>
          </cell>
          <cell r="BZ649">
            <v>0</v>
          </cell>
          <cell r="CA649">
            <v>0</v>
          </cell>
          <cell r="CB649">
            <v>0</v>
          </cell>
          <cell r="CC649">
            <v>1552.59</v>
          </cell>
          <cell r="CD649">
            <v>5</v>
          </cell>
          <cell r="CE649">
            <v>5243.68</v>
          </cell>
          <cell r="CF649">
            <v>5243.68</v>
          </cell>
          <cell r="CG649">
            <v>3500</v>
          </cell>
          <cell r="CH649">
            <v>1743.68</v>
          </cell>
          <cell r="CI649">
            <v>69.37</v>
          </cell>
        </row>
        <row r="650">
          <cell r="A650" t="str">
            <v>N01727</v>
          </cell>
          <cell r="B650" t="str">
            <v>刘旭 (Mark Liu)</v>
          </cell>
          <cell r="C650" t="str">
            <v>DC</v>
          </cell>
          <cell r="D650" t="str">
            <v>妮维雅（上海）有限公司</v>
          </cell>
          <cell r="E650" t="str">
            <v>天津省区</v>
          </cell>
          <cell r="F650" t="str">
            <v>天津省区地区销售经理</v>
          </cell>
          <cell r="G650" t="str">
            <v/>
          </cell>
          <cell r="H650" t="str">
            <v>1213.006</v>
          </cell>
          <cell r="I650" t="str">
            <v>120102198312032039</v>
          </cell>
          <cell r="J650" t="str">
            <v>0</v>
          </cell>
          <cell r="K650" t="str">
            <v>DC</v>
          </cell>
          <cell r="L650">
            <v>40756</v>
          </cell>
          <cell r="M650">
            <v>42277</v>
          </cell>
          <cell r="N650" t="str">
            <v>招商银行上海虹桥支行</v>
          </cell>
          <cell r="O650" t="str">
            <v>6226091211118009</v>
          </cell>
          <cell r="P650" t="str">
            <v>刘旭</v>
          </cell>
          <cell r="Q650">
            <v>21</v>
          </cell>
          <cell r="R650">
            <v>21</v>
          </cell>
          <cell r="S650">
            <v>8402</v>
          </cell>
          <cell r="T650">
            <v>0</v>
          </cell>
          <cell r="U650">
            <v>0</v>
          </cell>
          <cell r="V650">
            <v>0.17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2100.5</v>
          </cell>
          <cell r="AS650">
            <v>0</v>
          </cell>
          <cell r="AT650">
            <v>0</v>
          </cell>
          <cell r="AU650">
            <v>0</v>
          </cell>
          <cell r="AV650">
            <v>2100.5</v>
          </cell>
          <cell r="AW650">
            <v>0</v>
          </cell>
          <cell r="AX650">
            <v>0</v>
          </cell>
          <cell r="AY650">
            <v>23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10502.5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10502.5</v>
          </cell>
          <cell r="BW650">
            <v>0</v>
          </cell>
          <cell r="BX650">
            <v>0</v>
          </cell>
          <cell r="BY650">
            <v>10502.5</v>
          </cell>
          <cell r="BZ650">
            <v>0</v>
          </cell>
          <cell r="CA650">
            <v>0</v>
          </cell>
          <cell r="CB650">
            <v>0</v>
          </cell>
          <cell r="CC650">
            <v>2849.83</v>
          </cell>
          <cell r="CD650">
            <v>5</v>
          </cell>
          <cell r="CE650">
            <v>7647.67</v>
          </cell>
          <cell r="CF650">
            <v>7647.67</v>
          </cell>
          <cell r="CG650">
            <v>3500</v>
          </cell>
          <cell r="CH650">
            <v>4147.67</v>
          </cell>
          <cell r="CI650">
            <v>309.77</v>
          </cell>
        </row>
        <row r="651">
          <cell r="A651" t="str">
            <v>N01729</v>
          </cell>
          <cell r="B651" t="str">
            <v>姚益艳</v>
          </cell>
          <cell r="C651" t="str">
            <v>DC</v>
          </cell>
          <cell r="D651" t="str">
            <v>妮维雅（上海）有限公司</v>
          </cell>
          <cell r="E651" t="str">
            <v>陕宁省区</v>
          </cell>
          <cell r="F651" t="str">
            <v>陕宁省区销售代表</v>
          </cell>
          <cell r="G651" t="str">
            <v>10</v>
          </cell>
          <cell r="H651" t="str">
            <v>1215.005</v>
          </cell>
          <cell r="I651" t="str">
            <v>610111198002084565</v>
          </cell>
          <cell r="J651" t="str">
            <v>0</v>
          </cell>
          <cell r="K651" t="str">
            <v>DC</v>
          </cell>
          <cell r="L651">
            <v>40770</v>
          </cell>
          <cell r="N651" t="str">
            <v>招商银行上海虹桥支行</v>
          </cell>
          <cell r="O651" t="str">
            <v>6226091211118421</v>
          </cell>
          <cell r="P651" t="str">
            <v>姚益艳</v>
          </cell>
          <cell r="Q651">
            <v>21</v>
          </cell>
          <cell r="R651">
            <v>21</v>
          </cell>
          <cell r="S651">
            <v>3996</v>
          </cell>
          <cell r="T651">
            <v>0</v>
          </cell>
          <cell r="U651">
            <v>0</v>
          </cell>
          <cell r="V651">
            <v>0.17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1845.39</v>
          </cell>
          <cell r="AS651">
            <v>0</v>
          </cell>
          <cell r="AT651">
            <v>0</v>
          </cell>
          <cell r="AU651">
            <v>0</v>
          </cell>
          <cell r="AV651">
            <v>1845.39</v>
          </cell>
          <cell r="AW651">
            <v>0</v>
          </cell>
          <cell r="AX651">
            <v>0</v>
          </cell>
          <cell r="AY651">
            <v>23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5841.39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5841.39</v>
          </cell>
          <cell r="BW651">
            <v>0</v>
          </cell>
          <cell r="BX651">
            <v>0</v>
          </cell>
          <cell r="BY651">
            <v>5841.39</v>
          </cell>
          <cell r="BZ651">
            <v>0</v>
          </cell>
          <cell r="CA651">
            <v>0</v>
          </cell>
          <cell r="CB651">
            <v>0</v>
          </cell>
          <cell r="CC651">
            <v>1349</v>
          </cell>
          <cell r="CD651">
            <v>3</v>
          </cell>
          <cell r="CE651">
            <v>4489.3900000000003</v>
          </cell>
          <cell r="CF651">
            <v>4489.3900000000003</v>
          </cell>
          <cell r="CG651">
            <v>3500</v>
          </cell>
          <cell r="CH651">
            <v>989.39</v>
          </cell>
          <cell r="CI651">
            <v>29.68</v>
          </cell>
        </row>
        <row r="652">
          <cell r="A652" t="str">
            <v>N01730</v>
          </cell>
          <cell r="B652" t="str">
            <v>管丹 (Dan Guan)</v>
          </cell>
          <cell r="C652" t="str">
            <v>DC</v>
          </cell>
          <cell r="D652" t="str">
            <v>妮维雅（上海）有限公司</v>
          </cell>
          <cell r="E652" t="str">
            <v>护肤市场部</v>
          </cell>
          <cell r="F652" t="str">
            <v>品牌经理-Visage</v>
          </cell>
          <cell r="G652" t="str">
            <v>17</v>
          </cell>
          <cell r="H652" t="str">
            <v>1100.002</v>
          </cell>
          <cell r="I652" t="str">
            <v>320483198604234726</v>
          </cell>
          <cell r="J652" t="str">
            <v>0</v>
          </cell>
          <cell r="K652" t="str">
            <v>DC</v>
          </cell>
          <cell r="L652">
            <v>40765</v>
          </cell>
          <cell r="N652" t="str">
            <v>招商银行上海虹桥支行</v>
          </cell>
          <cell r="O652" t="str">
            <v>6226091211115716</v>
          </cell>
          <cell r="P652" t="str">
            <v>管丹</v>
          </cell>
          <cell r="Q652">
            <v>21</v>
          </cell>
          <cell r="R652">
            <v>21</v>
          </cell>
          <cell r="S652">
            <v>23253</v>
          </cell>
          <cell r="T652">
            <v>0</v>
          </cell>
          <cell r="U652">
            <v>0</v>
          </cell>
          <cell r="V652">
            <v>0.12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23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23253</v>
          </cell>
          <cell r="BG652">
            <v>0</v>
          </cell>
          <cell r="BH652">
            <v>0</v>
          </cell>
          <cell r="BI652">
            <v>0</v>
          </cell>
          <cell r="BJ652">
            <v>24</v>
          </cell>
          <cell r="BK652">
            <v>0</v>
          </cell>
          <cell r="BL652">
            <v>20</v>
          </cell>
          <cell r="BM652">
            <v>0</v>
          </cell>
          <cell r="BN652">
            <v>0</v>
          </cell>
          <cell r="BO652">
            <v>0</v>
          </cell>
          <cell r="BP652">
            <v>5131.7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5131.7</v>
          </cell>
          <cell r="BV652">
            <v>18121.3</v>
          </cell>
          <cell r="BW652">
            <v>0</v>
          </cell>
          <cell r="BX652">
            <v>0</v>
          </cell>
          <cell r="BY652">
            <v>18121.3</v>
          </cell>
          <cell r="BZ652">
            <v>0</v>
          </cell>
          <cell r="CA652">
            <v>0</v>
          </cell>
          <cell r="CB652">
            <v>0</v>
          </cell>
          <cell r="CC652">
            <v>2862.2</v>
          </cell>
          <cell r="CD652">
            <v>10</v>
          </cell>
          <cell r="CE652">
            <v>15249.1</v>
          </cell>
          <cell r="CF652">
            <v>15249.1</v>
          </cell>
          <cell r="CG652">
            <v>3500</v>
          </cell>
          <cell r="CH652">
            <v>11749.1</v>
          </cell>
          <cell r="CI652">
            <v>1932.28</v>
          </cell>
        </row>
        <row r="653">
          <cell r="A653" t="str">
            <v>N01731</v>
          </cell>
          <cell r="B653" t="str">
            <v>刘红强 (Bill Liu)</v>
          </cell>
          <cell r="C653" t="str">
            <v>DC</v>
          </cell>
          <cell r="D653" t="str">
            <v>妮维雅（上海）有限公司</v>
          </cell>
          <cell r="E653" t="str">
            <v>物流部</v>
          </cell>
          <cell r="F653" t="str">
            <v>高级物流经理</v>
          </cell>
          <cell r="G653" t="str">
            <v>19</v>
          </cell>
          <cell r="H653" t="str">
            <v>1330</v>
          </cell>
          <cell r="I653" t="str">
            <v>510227197711138552</v>
          </cell>
          <cell r="J653" t="str">
            <v>0</v>
          </cell>
          <cell r="K653" t="str">
            <v>DC</v>
          </cell>
          <cell r="L653">
            <v>40763</v>
          </cell>
          <cell r="N653" t="str">
            <v>招商银行上海虹桥支行</v>
          </cell>
          <cell r="O653" t="str">
            <v>6226091211115385</v>
          </cell>
          <cell r="P653" t="str">
            <v>刘红强</v>
          </cell>
          <cell r="Q653">
            <v>21</v>
          </cell>
          <cell r="R653">
            <v>21</v>
          </cell>
          <cell r="S653">
            <v>54470</v>
          </cell>
          <cell r="T653">
            <v>0</v>
          </cell>
          <cell r="U653">
            <v>0</v>
          </cell>
          <cell r="V653">
            <v>0.2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23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54470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54470</v>
          </cell>
          <cell r="BW653">
            <v>0</v>
          </cell>
          <cell r="BX653">
            <v>0</v>
          </cell>
          <cell r="BY653">
            <v>54470</v>
          </cell>
          <cell r="BZ653">
            <v>0</v>
          </cell>
          <cell r="CA653">
            <v>0</v>
          </cell>
          <cell r="CB653">
            <v>0</v>
          </cell>
          <cell r="CC653">
            <v>2862.2</v>
          </cell>
          <cell r="CD653">
            <v>10</v>
          </cell>
          <cell r="CE653">
            <v>51597.8</v>
          </cell>
          <cell r="CF653">
            <v>51597.8</v>
          </cell>
          <cell r="CG653">
            <v>3500</v>
          </cell>
          <cell r="CH653">
            <v>48097.8</v>
          </cell>
          <cell r="CI653">
            <v>11674.34</v>
          </cell>
        </row>
        <row r="654">
          <cell r="A654" t="str">
            <v>N01734</v>
          </cell>
          <cell r="B654" t="str">
            <v>朱奕</v>
          </cell>
          <cell r="C654" t="str">
            <v>DC</v>
          </cell>
          <cell r="D654" t="str">
            <v>妮维雅（上海）有限公司</v>
          </cell>
          <cell r="E654" t="str">
            <v>湖北省区</v>
          </cell>
          <cell r="F654" t="str">
            <v>湖北省区销售代表</v>
          </cell>
          <cell r="G654" t="str">
            <v>10</v>
          </cell>
          <cell r="H654" t="str">
            <v>1216.003</v>
          </cell>
          <cell r="I654" t="str">
            <v>420102197412023515</v>
          </cell>
          <cell r="J654" t="str">
            <v>0</v>
          </cell>
          <cell r="K654" t="str">
            <v>DC</v>
          </cell>
          <cell r="L654">
            <v>40756</v>
          </cell>
          <cell r="N654" t="str">
            <v>招商银行上海虹桥支行</v>
          </cell>
          <cell r="O654" t="str">
            <v>6226091211118322</v>
          </cell>
          <cell r="P654" t="str">
            <v>朱奕</v>
          </cell>
          <cell r="Q654">
            <v>21</v>
          </cell>
          <cell r="R654">
            <v>21</v>
          </cell>
          <cell r="S654">
            <v>4397</v>
          </cell>
          <cell r="T654">
            <v>0</v>
          </cell>
          <cell r="U654">
            <v>0</v>
          </cell>
          <cell r="V654">
            <v>0.17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2073.1</v>
          </cell>
          <cell r="AS654">
            <v>0</v>
          </cell>
          <cell r="AT654">
            <v>0</v>
          </cell>
          <cell r="AU654">
            <v>0</v>
          </cell>
          <cell r="AV654">
            <v>2073.1</v>
          </cell>
          <cell r="AW654">
            <v>0</v>
          </cell>
          <cell r="AX654">
            <v>0</v>
          </cell>
          <cell r="AY654">
            <v>23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6470.1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6470.1</v>
          </cell>
          <cell r="BW654">
            <v>3000</v>
          </cell>
          <cell r="BX654">
            <v>0</v>
          </cell>
          <cell r="BY654">
            <v>9470.1</v>
          </cell>
          <cell r="BZ654">
            <v>0</v>
          </cell>
          <cell r="CA654">
            <v>0</v>
          </cell>
          <cell r="CB654">
            <v>0</v>
          </cell>
          <cell r="CC654">
            <v>1240.3</v>
          </cell>
          <cell r="CD654">
            <v>3</v>
          </cell>
          <cell r="CE654">
            <v>8226.7999999999993</v>
          </cell>
          <cell r="CF654">
            <v>8226.7999999999993</v>
          </cell>
          <cell r="CG654">
            <v>3500</v>
          </cell>
          <cell r="CH654">
            <v>4726.8</v>
          </cell>
          <cell r="CI654">
            <v>390.36</v>
          </cell>
        </row>
        <row r="655">
          <cell r="A655" t="str">
            <v>N01740</v>
          </cell>
          <cell r="B655" t="str">
            <v>高茂红</v>
          </cell>
          <cell r="C655" t="str">
            <v>DC</v>
          </cell>
          <cell r="D655" t="str">
            <v>妮维雅（上海）有限公司</v>
          </cell>
          <cell r="E655" t="str">
            <v>上海省区</v>
          </cell>
          <cell r="F655" t="str">
            <v>上海省区销售主任</v>
          </cell>
          <cell r="G655" t="str">
            <v/>
          </cell>
          <cell r="H655" t="str">
            <v>1210.004</v>
          </cell>
          <cell r="I655" t="str">
            <v>342423198510023097</v>
          </cell>
          <cell r="J655" t="str">
            <v>0</v>
          </cell>
          <cell r="K655" t="str">
            <v>DC</v>
          </cell>
          <cell r="L655">
            <v>40763</v>
          </cell>
          <cell r="N655" t="str">
            <v>招商银行上海虹桥支行</v>
          </cell>
          <cell r="O655" t="str">
            <v>6226091211116755</v>
          </cell>
          <cell r="P655" t="str">
            <v>高茂红</v>
          </cell>
          <cell r="Q655">
            <v>21</v>
          </cell>
          <cell r="R655">
            <v>21</v>
          </cell>
          <cell r="S655">
            <v>6169</v>
          </cell>
          <cell r="T655">
            <v>0</v>
          </cell>
          <cell r="U655">
            <v>0</v>
          </cell>
          <cell r="V655">
            <v>0.16700000000000001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2962.38</v>
          </cell>
          <cell r="AS655">
            <v>0</v>
          </cell>
          <cell r="AT655">
            <v>0</v>
          </cell>
          <cell r="AU655">
            <v>0</v>
          </cell>
          <cell r="AV655">
            <v>2962.38</v>
          </cell>
          <cell r="AW655">
            <v>0</v>
          </cell>
          <cell r="AX655">
            <v>0</v>
          </cell>
          <cell r="AY655">
            <v>23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9131.3799999999992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9131.3799999999992</v>
          </cell>
          <cell r="BW655">
            <v>0</v>
          </cell>
          <cell r="BX655">
            <v>0</v>
          </cell>
          <cell r="BY655">
            <v>9131.3799999999992</v>
          </cell>
          <cell r="BZ655">
            <v>0</v>
          </cell>
          <cell r="CA655">
            <v>0</v>
          </cell>
          <cell r="CB655">
            <v>0</v>
          </cell>
          <cell r="CC655">
            <v>1470.6</v>
          </cell>
          <cell r="CD655">
            <v>5</v>
          </cell>
          <cell r="CE655">
            <v>7655.78</v>
          </cell>
          <cell r="CF655">
            <v>7655.78</v>
          </cell>
          <cell r="CG655">
            <v>3500</v>
          </cell>
          <cell r="CH655">
            <v>4155.78</v>
          </cell>
          <cell r="CI655">
            <v>310.58</v>
          </cell>
        </row>
        <row r="656">
          <cell r="A656" t="str">
            <v>N01742</v>
          </cell>
          <cell r="B656" t="str">
            <v>潘晓丽</v>
          </cell>
          <cell r="C656" t="str">
            <v>SC</v>
          </cell>
          <cell r="D656" t="str">
            <v>妮维雅（上海）有限公司</v>
          </cell>
          <cell r="E656" t="str">
            <v>质量部</v>
          </cell>
          <cell r="F656" t="str">
            <v>IPC检验组长</v>
          </cell>
          <cell r="G656" t="str">
            <v/>
          </cell>
          <cell r="H656" t="str">
            <v>1510</v>
          </cell>
          <cell r="I656" t="str">
            <v>331023198908020561</v>
          </cell>
          <cell r="J656" t="str">
            <v>0</v>
          </cell>
          <cell r="K656" t="str">
            <v>SC</v>
          </cell>
          <cell r="L656">
            <v>40756</v>
          </cell>
          <cell r="N656" t="str">
            <v>招商银行上海虹桥支行</v>
          </cell>
          <cell r="O656" t="str">
            <v>6226091211117399</v>
          </cell>
          <cell r="P656" t="str">
            <v>潘晓丽</v>
          </cell>
          <cell r="Q656">
            <v>21</v>
          </cell>
          <cell r="R656">
            <v>21</v>
          </cell>
          <cell r="S656">
            <v>4470</v>
          </cell>
          <cell r="T656">
            <v>373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36</v>
          </cell>
          <cell r="AG656">
            <v>0</v>
          </cell>
          <cell r="AH656">
            <v>1387.24</v>
          </cell>
          <cell r="AI656">
            <v>0</v>
          </cell>
          <cell r="AJ656">
            <v>1387.24</v>
          </cell>
          <cell r="AK656">
            <v>3159.83</v>
          </cell>
          <cell r="AL656">
            <v>0</v>
          </cell>
          <cell r="AM656">
            <v>0</v>
          </cell>
          <cell r="AN656">
            <v>0</v>
          </cell>
          <cell r="AO656">
            <v>373</v>
          </cell>
          <cell r="AP656">
            <v>373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>
            <v>0</v>
          </cell>
          <cell r="AW656">
            <v>0</v>
          </cell>
          <cell r="AX656">
            <v>0</v>
          </cell>
          <cell r="AY656">
            <v>23</v>
          </cell>
          <cell r="AZ656">
            <v>0</v>
          </cell>
          <cell r="BA656">
            <v>0</v>
          </cell>
          <cell r="BB656">
            <v>0</v>
          </cell>
          <cell r="BC656">
            <v>0</v>
          </cell>
          <cell r="BD656">
            <v>0</v>
          </cell>
          <cell r="BE656">
            <v>0</v>
          </cell>
          <cell r="BF656">
            <v>9763.07</v>
          </cell>
          <cell r="BG656">
            <v>0</v>
          </cell>
          <cell r="BH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9763.07</v>
          </cell>
          <cell r="BW656">
            <v>0</v>
          </cell>
          <cell r="BX656">
            <v>0</v>
          </cell>
          <cell r="BY656">
            <v>9763.07</v>
          </cell>
          <cell r="BZ656">
            <v>0</v>
          </cell>
          <cell r="CA656">
            <v>0</v>
          </cell>
          <cell r="CB656">
            <v>0</v>
          </cell>
          <cell r="CC656">
            <v>1031.4000000000001</v>
          </cell>
          <cell r="CD656">
            <v>3</v>
          </cell>
          <cell r="CE656">
            <v>8728.67</v>
          </cell>
          <cell r="CF656">
            <v>8728.67</v>
          </cell>
          <cell r="CG656">
            <v>3500</v>
          </cell>
          <cell r="CH656">
            <v>5228.67</v>
          </cell>
          <cell r="CI656">
            <v>490.73</v>
          </cell>
        </row>
        <row r="657">
          <cell r="A657" t="str">
            <v>N01753</v>
          </cell>
          <cell r="B657" t="str">
            <v>曹晓敏 (Simon Cao)</v>
          </cell>
          <cell r="C657" t="str">
            <v>OTH1</v>
          </cell>
          <cell r="D657" t="str">
            <v>妮维雅（上海）有限公司</v>
          </cell>
          <cell r="E657" t="str">
            <v>护肤市场部</v>
          </cell>
          <cell r="F657" t="str">
            <v>护肤市场总监</v>
          </cell>
          <cell r="G657" t="str">
            <v>20</v>
          </cell>
          <cell r="H657" t="str">
            <v>1100</v>
          </cell>
          <cell r="I657" t="str">
            <v>310109198202081059</v>
          </cell>
          <cell r="J657" t="str">
            <v>0</v>
          </cell>
          <cell r="K657" t="str">
            <v>OTHERS总监以外</v>
          </cell>
          <cell r="L657">
            <v>40787</v>
          </cell>
          <cell r="N657" t="str">
            <v>招商银行上海虹桥支行</v>
          </cell>
          <cell r="O657" t="str">
            <v>6226091211115732</v>
          </cell>
          <cell r="P657" t="str">
            <v>曹晓敏</v>
          </cell>
          <cell r="Q657">
            <v>21</v>
          </cell>
          <cell r="R657">
            <v>21</v>
          </cell>
          <cell r="S657">
            <v>60987</v>
          </cell>
          <cell r="T657">
            <v>0</v>
          </cell>
          <cell r="U657">
            <v>0</v>
          </cell>
          <cell r="V657">
            <v>0.25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  <cell r="AU657">
            <v>0</v>
          </cell>
          <cell r="AV657">
            <v>0</v>
          </cell>
          <cell r="AW657">
            <v>0</v>
          </cell>
          <cell r="AX657">
            <v>0</v>
          </cell>
          <cell r="AY657">
            <v>23</v>
          </cell>
          <cell r="AZ657">
            <v>0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  <cell r="BF657">
            <v>60987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60987</v>
          </cell>
          <cell r="BW657">
            <v>0</v>
          </cell>
          <cell r="BX657">
            <v>0</v>
          </cell>
          <cell r="BY657">
            <v>60987</v>
          </cell>
          <cell r="BZ657">
            <v>0</v>
          </cell>
          <cell r="CA657">
            <v>0</v>
          </cell>
          <cell r="CB657">
            <v>0</v>
          </cell>
          <cell r="CC657">
            <v>2862.2</v>
          </cell>
          <cell r="CD657">
            <v>10</v>
          </cell>
          <cell r="CE657">
            <v>58114.8</v>
          </cell>
          <cell r="CF657">
            <v>58114.8</v>
          </cell>
          <cell r="CG657">
            <v>3500</v>
          </cell>
          <cell r="CH657">
            <v>54614.8</v>
          </cell>
          <cell r="CI657">
            <v>13629.44</v>
          </cell>
        </row>
        <row r="658">
          <cell r="A658" t="str">
            <v>N01755</v>
          </cell>
          <cell r="B658" t="str">
            <v>王勇</v>
          </cell>
          <cell r="C658" t="str">
            <v>DC</v>
          </cell>
          <cell r="D658" t="str">
            <v>妮维雅（上海）有限公司</v>
          </cell>
          <cell r="E658" t="str">
            <v>BDF品牌保护部</v>
          </cell>
          <cell r="F658" t="str">
            <v>高级品牌保护经理</v>
          </cell>
          <cell r="G658" t="str">
            <v>10</v>
          </cell>
          <cell r="H658" t="str">
            <v>9300</v>
          </cell>
          <cell r="I658" t="str">
            <v>440105196601144218</v>
          </cell>
          <cell r="J658" t="str">
            <v>0</v>
          </cell>
          <cell r="K658" t="str">
            <v>DC</v>
          </cell>
          <cell r="L658">
            <v>40812</v>
          </cell>
          <cell r="N658" t="str">
            <v>招商银行上海虹桥支行</v>
          </cell>
          <cell r="O658" t="str">
            <v>6226091211112895</v>
          </cell>
          <cell r="P658" t="str">
            <v>王勇</v>
          </cell>
          <cell r="Q658">
            <v>21</v>
          </cell>
          <cell r="R658">
            <v>21</v>
          </cell>
          <cell r="S658">
            <v>42657</v>
          </cell>
          <cell r="T658">
            <v>0</v>
          </cell>
          <cell r="U658">
            <v>0</v>
          </cell>
          <cell r="V658">
            <v>0.12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23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42657</v>
          </cell>
          <cell r="BG658">
            <v>0</v>
          </cell>
          <cell r="BH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42657</v>
          </cell>
          <cell r="BW658">
            <v>0</v>
          </cell>
          <cell r="BX658">
            <v>0</v>
          </cell>
          <cell r="BY658">
            <v>42657</v>
          </cell>
          <cell r="BZ658">
            <v>0</v>
          </cell>
          <cell r="CA658">
            <v>0</v>
          </cell>
          <cell r="CB658">
            <v>0</v>
          </cell>
          <cell r="CC658">
            <v>3145.67</v>
          </cell>
          <cell r="CD658">
            <v>10</v>
          </cell>
          <cell r="CE658">
            <v>39501.33</v>
          </cell>
          <cell r="CF658">
            <v>39501.33</v>
          </cell>
          <cell r="CG658">
            <v>3500</v>
          </cell>
          <cell r="CH658">
            <v>36001.33</v>
          </cell>
          <cell r="CI658">
            <v>8045.4</v>
          </cell>
        </row>
        <row r="659">
          <cell r="A659" t="str">
            <v>N01758</v>
          </cell>
          <cell r="B659" t="str">
            <v>武文</v>
          </cell>
          <cell r="C659" t="str">
            <v>DC</v>
          </cell>
          <cell r="D659" t="str">
            <v>妮维雅（上海）有限公司</v>
          </cell>
          <cell r="E659" t="str">
            <v>上海省区</v>
          </cell>
          <cell r="F659" t="str">
            <v>上海省区销售代表</v>
          </cell>
          <cell r="G659" t="str">
            <v/>
          </cell>
          <cell r="H659" t="str">
            <v>1210.004</v>
          </cell>
          <cell r="I659" t="str">
            <v>31010919811112253X</v>
          </cell>
          <cell r="J659" t="str">
            <v>0</v>
          </cell>
          <cell r="K659" t="str">
            <v>DC</v>
          </cell>
          <cell r="L659">
            <v>40793</v>
          </cell>
          <cell r="N659" t="str">
            <v>招商银行上海虹桥支行</v>
          </cell>
          <cell r="O659" t="str">
            <v>6226091211116763</v>
          </cell>
          <cell r="P659" t="str">
            <v>武文</v>
          </cell>
          <cell r="Q659">
            <v>21</v>
          </cell>
          <cell r="R659">
            <v>21</v>
          </cell>
          <cell r="S659">
            <v>4388</v>
          </cell>
          <cell r="T659">
            <v>0</v>
          </cell>
          <cell r="U659">
            <v>0</v>
          </cell>
          <cell r="V659">
            <v>0.17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2085.21</v>
          </cell>
          <cell r="AS659">
            <v>0</v>
          </cell>
          <cell r="AT659">
            <v>0</v>
          </cell>
          <cell r="AU659">
            <v>0</v>
          </cell>
          <cell r="AV659">
            <v>2085.21</v>
          </cell>
          <cell r="AW659">
            <v>0</v>
          </cell>
          <cell r="AX659">
            <v>0</v>
          </cell>
          <cell r="AY659">
            <v>23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6473.21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6473.21</v>
          </cell>
          <cell r="BW659">
            <v>0</v>
          </cell>
          <cell r="BX659">
            <v>0</v>
          </cell>
          <cell r="BY659">
            <v>6473.21</v>
          </cell>
          <cell r="BZ659">
            <v>0</v>
          </cell>
          <cell r="CA659">
            <v>0</v>
          </cell>
          <cell r="CB659">
            <v>0</v>
          </cell>
          <cell r="CC659">
            <v>1202.7</v>
          </cell>
          <cell r="CD659">
            <v>3</v>
          </cell>
          <cell r="CE659">
            <v>5267.51</v>
          </cell>
          <cell r="CF659">
            <v>5267.51</v>
          </cell>
          <cell r="CG659">
            <v>3500</v>
          </cell>
          <cell r="CH659">
            <v>1767.51</v>
          </cell>
          <cell r="CI659">
            <v>71.75</v>
          </cell>
        </row>
        <row r="660">
          <cell r="A660" t="str">
            <v>N01762</v>
          </cell>
          <cell r="B660" t="str">
            <v>何文静 (Vivian He)</v>
          </cell>
          <cell r="C660" t="str">
            <v>DC</v>
          </cell>
          <cell r="D660" t="str">
            <v>妮维雅（上海）有限公司</v>
          </cell>
          <cell r="E660" t="str">
            <v>零售管理部</v>
          </cell>
          <cell r="F660" t="str">
            <v>高级全国零售经理</v>
          </cell>
          <cell r="G660" t="str">
            <v>19</v>
          </cell>
          <cell r="H660" t="str">
            <v>1260</v>
          </cell>
          <cell r="I660" t="str">
            <v>310110197907142027</v>
          </cell>
          <cell r="J660" t="str">
            <v>0</v>
          </cell>
          <cell r="K660" t="str">
            <v>DC</v>
          </cell>
          <cell r="L660">
            <v>40868</v>
          </cell>
          <cell r="N660" t="str">
            <v>招商银行上海虹桥支行</v>
          </cell>
          <cell r="O660" t="str">
            <v>6226091211115468</v>
          </cell>
          <cell r="P660" t="str">
            <v>何文静</v>
          </cell>
          <cell r="Q660">
            <v>21</v>
          </cell>
          <cell r="R660">
            <v>21</v>
          </cell>
          <cell r="S660">
            <v>39403</v>
          </cell>
          <cell r="T660">
            <v>0</v>
          </cell>
          <cell r="U660">
            <v>0</v>
          </cell>
          <cell r="V660">
            <v>0.23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12174.43</v>
          </cell>
          <cell r="AS660">
            <v>0</v>
          </cell>
          <cell r="AT660">
            <v>0</v>
          </cell>
          <cell r="AU660">
            <v>0</v>
          </cell>
          <cell r="AV660">
            <v>12174.43</v>
          </cell>
          <cell r="AW660">
            <v>0</v>
          </cell>
          <cell r="AX660">
            <v>0</v>
          </cell>
          <cell r="AY660">
            <v>23</v>
          </cell>
          <cell r="AZ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51577.43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51577.43</v>
          </cell>
          <cell r="BW660">
            <v>0</v>
          </cell>
          <cell r="BX660">
            <v>0</v>
          </cell>
          <cell r="BY660">
            <v>51577.43</v>
          </cell>
          <cell r="BZ660">
            <v>0</v>
          </cell>
          <cell r="CA660">
            <v>0</v>
          </cell>
          <cell r="CB660">
            <v>0</v>
          </cell>
          <cell r="CC660">
            <v>2862.2</v>
          </cell>
          <cell r="CD660">
            <v>10</v>
          </cell>
          <cell r="CE660">
            <v>48705.23</v>
          </cell>
          <cell r="CF660">
            <v>48705.23</v>
          </cell>
          <cell r="CG660">
            <v>3500</v>
          </cell>
          <cell r="CH660">
            <v>45205.23</v>
          </cell>
          <cell r="CI660">
            <v>10806.57</v>
          </cell>
        </row>
        <row r="661">
          <cell r="A661" t="str">
            <v>N01765</v>
          </cell>
          <cell r="B661" t="str">
            <v>班军</v>
          </cell>
          <cell r="C661" t="str">
            <v>DC</v>
          </cell>
          <cell r="D661" t="str">
            <v>妮维雅（上海）有限公司</v>
          </cell>
          <cell r="E661" t="str">
            <v>苏北省区</v>
          </cell>
          <cell r="F661" t="str">
            <v>苏北省区地区销售经理</v>
          </cell>
          <cell r="G661" t="str">
            <v/>
          </cell>
          <cell r="H661" t="str">
            <v>1211.005</v>
          </cell>
          <cell r="I661" t="str">
            <v>320902197501291511</v>
          </cell>
          <cell r="J661" t="str">
            <v>0</v>
          </cell>
          <cell r="K661" t="str">
            <v>DC</v>
          </cell>
          <cell r="L661">
            <v>40833</v>
          </cell>
          <cell r="N661" t="str">
            <v>招商银行上海虹桥支行</v>
          </cell>
          <cell r="O661" t="str">
            <v>6226091211118637</v>
          </cell>
          <cell r="P661" t="str">
            <v>班军</v>
          </cell>
          <cell r="Q661">
            <v>21</v>
          </cell>
          <cell r="R661">
            <v>21</v>
          </cell>
          <cell r="S661">
            <v>9133</v>
          </cell>
          <cell r="T661">
            <v>0</v>
          </cell>
          <cell r="U661">
            <v>0</v>
          </cell>
          <cell r="V661">
            <v>0.17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456.6</v>
          </cell>
          <cell r="AS661">
            <v>0</v>
          </cell>
          <cell r="AT661">
            <v>0</v>
          </cell>
          <cell r="AU661">
            <v>0</v>
          </cell>
          <cell r="AV661">
            <v>456.6</v>
          </cell>
          <cell r="AW661">
            <v>0</v>
          </cell>
          <cell r="AX661">
            <v>0</v>
          </cell>
          <cell r="AY661">
            <v>23</v>
          </cell>
          <cell r="AZ661">
            <v>0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  <cell r="BF661">
            <v>9589.6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9589.6</v>
          </cell>
          <cell r="BW661">
            <v>0</v>
          </cell>
          <cell r="BX661">
            <v>0</v>
          </cell>
          <cell r="BY661">
            <v>9589.6</v>
          </cell>
          <cell r="BZ661">
            <v>0</v>
          </cell>
          <cell r="CA661">
            <v>0</v>
          </cell>
          <cell r="CB661">
            <v>0</v>
          </cell>
          <cell r="CC661">
            <v>2697.03</v>
          </cell>
          <cell r="CD661">
            <v>5</v>
          </cell>
          <cell r="CE661">
            <v>6887.57</v>
          </cell>
          <cell r="CF661">
            <v>6887.57</v>
          </cell>
          <cell r="CG661">
            <v>3500</v>
          </cell>
          <cell r="CH661">
            <v>3387.57</v>
          </cell>
          <cell r="CI661">
            <v>233.76</v>
          </cell>
        </row>
        <row r="662">
          <cell r="A662" t="str">
            <v>N01766</v>
          </cell>
          <cell r="B662" t="str">
            <v>邬博文 (Ramble Wu)</v>
          </cell>
          <cell r="C662" t="str">
            <v>RGN</v>
          </cell>
          <cell r="D662" t="str">
            <v>妮维雅（上海）有限公司</v>
          </cell>
          <cell r="E662" t="str">
            <v>IIM&amp;Tech&amp;QA</v>
          </cell>
          <cell r="F662" t="str">
            <v>Regional Director–QM/Tech</v>
          </cell>
          <cell r="G662" t="str">
            <v>10</v>
          </cell>
          <cell r="H662" t="str">
            <v>9002.001</v>
          </cell>
          <cell r="I662" t="str">
            <v>420123197411292731</v>
          </cell>
          <cell r="J662" t="str">
            <v>0</v>
          </cell>
          <cell r="K662" t="str">
            <v>REGIONAL</v>
          </cell>
          <cell r="L662">
            <v>40826</v>
          </cell>
          <cell r="N662" t="str">
            <v>招商银行上海虹桥支行</v>
          </cell>
          <cell r="O662" t="str">
            <v>6226091211114529</v>
          </cell>
          <cell r="P662" t="str">
            <v>邬博文</v>
          </cell>
          <cell r="Q662">
            <v>21</v>
          </cell>
          <cell r="R662">
            <v>21</v>
          </cell>
          <cell r="S662">
            <v>2862.2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>
            <v>0</v>
          </cell>
          <cell r="AW662">
            <v>0</v>
          </cell>
          <cell r="AX662">
            <v>0</v>
          </cell>
          <cell r="AY662">
            <v>23</v>
          </cell>
          <cell r="AZ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2862.2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2862.2</v>
          </cell>
          <cell r="BW662">
            <v>0</v>
          </cell>
          <cell r="BX662">
            <v>0</v>
          </cell>
          <cell r="BY662">
            <v>2862.2</v>
          </cell>
          <cell r="BZ662">
            <v>0</v>
          </cell>
          <cell r="CA662">
            <v>0</v>
          </cell>
          <cell r="CB662">
            <v>0</v>
          </cell>
          <cell r="CC662">
            <v>2862.2</v>
          </cell>
          <cell r="CD662">
            <v>0</v>
          </cell>
          <cell r="CE662">
            <v>0</v>
          </cell>
          <cell r="CF662">
            <v>0</v>
          </cell>
          <cell r="CG662">
            <v>3500</v>
          </cell>
          <cell r="CH662">
            <v>0</v>
          </cell>
          <cell r="CI662">
            <v>0</v>
          </cell>
        </row>
        <row r="663">
          <cell r="A663" t="str">
            <v>N01773</v>
          </cell>
          <cell r="B663" t="str">
            <v>陈时刚</v>
          </cell>
          <cell r="C663" t="str">
            <v>DC</v>
          </cell>
          <cell r="D663" t="str">
            <v>妮维雅（上海）有限公司</v>
          </cell>
          <cell r="E663" t="str">
            <v>苏南省区</v>
          </cell>
          <cell r="F663" t="str">
            <v>苏南省区销售主任</v>
          </cell>
          <cell r="G663" t="str">
            <v/>
          </cell>
          <cell r="H663" t="str">
            <v>1211.002</v>
          </cell>
          <cell r="I663" t="str">
            <v>320203198106130913</v>
          </cell>
          <cell r="J663" t="str">
            <v>0</v>
          </cell>
          <cell r="K663" t="str">
            <v>DC</v>
          </cell>
          <cell r="L663">
            <v>40872</v>
          </cell>
          <cell r="N663" t="str">
            <v>招商银行上海虹桥支行</v>
          </cell>
          <cell r="O663" t="str">
            <v>6226091211118157</v>
          </cell>
          <cell r="P663" t="str">
            <v>陈时刚</v>
          </cell>
          <cell r="Q663">
            <v>21</v>
          </cell>
          <cell r="R663">
            <v>21</v>
          </cell>
          <cell r="S663">
            <v>5456</v>
          </cell>
          <cell r="T663">
            <v>0</v>
          </cell>
          <cell r="U663">
            <v>0</v>
          </cell>
          <cell r="V663">
            <v>0.17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2405.69</v>
          </cell>
          <cell r="AS663">
            <v>0</v>
          </cell>
          <cell r="AT663">
            <v>0</v>
          </cell>
          <cell r="AU663">
            <v>0</v>
          </cell>
          <cell r="AV663">
            <v>2405.69</v>
          </cell>
          <cell r="AW663">
            <v>0</v>
          </cell>
          <cell r="AX663">
            <v>0</v>
          </cell>
          <cell r="AY663">
            <v>23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7861.69</v>
          </cell>
          <cell r="BG663">
            <v>0</v>
          </cell>
          <cell r="BH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7861.69</v>
          </cell>
          <cell r="BW663">
            <v>0</v>
          </cell>
          <cell r="BX663">
            <v>0</v>
          </cell>
          <cell r="BY663">
            <v>7861.69</v>
          </cell>
          <cell r="BZ663">
            <v>0</v>
          </cell>
          <cell r="CA663">
            <v>0</v>
          </cell>
          <cell r="CB663">
            <v>0</v>
          </cell>
          <cell r="CC663">
            <v>1445.94</v>
          </cell>
          <cell r="CD663">
            <v>5</v>
          </cell>
          <cell r="CE663">
            <v>6410.75</v>
          </cell>
          <cell r="CF663">
            <v>6410.75</v>
          </cell>
          <cell r="CG663">
            <v>3500</v>
          </cell>
          <cell r="CH663">
            <v>2910.75</v>
          </cell>
          <cell r="CI663">
            <v>186.08</v>
          </cell>
        </row>
        <row r="664">
          <cell r="A664" t="str">
            <v>N01778</v>
          </cell>
          <cell r="B664" t="str">
            <v>刘跃峰</v>
          </cell>
          <cell r="C664" t="str">
            <v>DC</v>
          </cell>
          <cell r="D664" t="str">
            <v>妮维雅（上海）有限公司</v>
          </cell>
          <cell r="E664" t="str">
            <v>北京省区</v>
          </cell>
          <cell r="F664" t="str">
            <v>北京省区销售代表-特</v>
          </cell>
          <cell r="G664" t="str">
            <v/>
          </cell>
          <cell r="H664" t="str">
            <v>1213.002</v>
          </cell>
          <cell r="I664" t="str">
            <v>13012119770914262X</v>
          </cell>
          <cell r="J664" t="str">
            <v>0</v>
          </cell>
          <cell r="K664" t="str">
            <v>DC</v>
          </cell>
          <cell r="L664">
            <v>40848</v>
          </cell>
          <cell r="N664" t="str">
            <v>招商银行上海虹桥支行</v>
          </cell>
          <cell r="O664" t="str">
            <v>6226091211111988</v>
          </cell>
          <cell r="P664" t="str">
            <v>刘跃峰</v>
          </cell>
          <cell r="Q664">
            <v>21</v>
          </cell>
          <cell r="R664">
            <v>21</v>
          </cell>
          <cell r="S664">
            <v>5628</v>
          </cell>
          <cell r="T664">
            <v>0</v>
          </cell>
          <cell r="U664">
            <v>0</v>
          </cell>
          <cell r="V664">
            <v>0.15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407.45</v>
          </cell>
          <cell r="AS664">
            <v>0</v>
          </cell>
          <cell r="AT664">
            <v>0</v>
          </cell>
          <cell r="AU664">
            <v>0</v>
          </cell>
          <cell r="AV664">
            <v>407.45</v>
          </cell>
          <cell r="AW664">
            <v>0</v>
          </cell>
          <cell r="AX664">
            <v>0</v>
          </cell>
          <cell r="AY664">
            <v>23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6035.45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6035.45</v>
          </cell>
          <cell r="BW664">
            <v>0</v>
          </cell>
          <cell r="BX664">
            <v>0</v>
          </cell>
          <cell r="BY664">
            <v>6035.45</v>
          </cell>
          <cell r="BZ664">
            <v>0</v>
          </cell>
          <cell r="CA664">
            <v>0</v>
          </cell>
          <cell r="CB664">
            <v>0</v>
          </cell>
          <cell r="CC664">
            <v>1838.1</v>
          </cell>
          <cell r="CD664">
            <v>5</v>
          </cell>
          <cell r="CE664">
            <v>4192.3500000000004</v>
          </cell>
          <cell r="CF664">
            <v>4192.3500000000004</v>
          </cell>
          <cell r="CG664">
            <v>3500</v>
          </cell>
          <cell r="CH664">
            <v>692.35</v>
          </cell>
          <cell r="CI664">
            <v>20.77</v>
          </cell>
        </row>
        <row r="665">
          <cell r="A665" t="str">
            <v>N01782</v>
          </cell>
          <cell r="B665" t="str">
            <v>李昌林</v>
          </cell>
          <cell r="C665" t="str">
            <v>SC</v>
          </cell>
          <cell r="D665" t="str">
            <v>妮维雅（上海）有限公司</v>
          </cell>
          <cell r="E665" t="str">
            <v>上海制造部物料管理部</v>
          </cell>
          <cell r="F665" t="str">
            <v>上海物料管理部仓库保管员</v>
          </cell>
          <cell r="G665" t="str">
            <v>12</v>
          </cell>
          <cell r="H665" t="str">
            <v>1620</v>
          </cell>
          <cell r="I665" t="str">
            <v>342601198311162417</v>
          </cell>
          <cell r="J665" t="str">
            <v>0</v>
          </cell>
          <cell r="K665" t="str">
            <v>SC</v>
          </cell>
          <cell r="L665">
            <v>40848</v>
          </cell>
          <cell r="N665" t="str">
            <v>招商银行上海虹桥支行</v>
          </cell>
          <cell r="O665" t="str">
            <v>6226091211117308</v>
          </cell>
          <cell r="P665" t="str">
            <v>李昌林</v>
          </cell>
          <cell r="Q665">
            <v>21</v>
          </cell>
          <cell r="R665">
            <v>21</v>
          </cell>
          <cell r="S665">
            <v>2854</v>
          </cell>
          <cell r="T665">
            <v>238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36</v>
          </cell>
          <cell r="AG665">
            <v>0</v>
          </cell>
          <cell r="AH665">
            <v>885.72</v>
          </cell>
          <cell r="AI665">
            <v>0</v>
          </cell>
          <cell r="AJ665">
            <v>885.72</v>
          </cell>
          <cell r="AK665">
            <v>2263.52</v>
          </cell>
          <cell r="AL665">
            <v>0</v>
          </cell>
          <cell r="AM665">
            <v>0</v>
          </cell>
          <cell r="AN665">
            <v>0</v>
          </cell>
          <cell r="AO665">
            <v>238</v>
          </cell>
          <cell r="AP665">
            <v>238</v>
          </cell>
          <cell r="AQ665">
            <v>200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23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6679.24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6679.24</v>
          </cell>
          <cell r="BW665">
            <v>0</v>
          </cell>
          <cell r="BX665">
            <v>0</v>
          </cell>
          <cell r="BY665">
            <v>6679.24</v>
          </cell>
          <cell r="BZ665">
            <v>0</v>
          </cell>
          <cell r="CA665">
            <v>0</v>
          </cell>
          <cell r="CB665">
            <v>0</v>
          </cell>
          <cell r="CC665">
            <v>767.5</v>
          </cell>
          <cell r="CD665">
            <v>3</v>
          </cell>
          <cell r="CE665">
            <v>5908.74</v>
          </cell>
          <cell r="CF665">
            <v>5908.74</v>
          </cell>
          <cell r="CG665">
            <v>3500</v>
          </cell>
          <cell r="CH665">
            <v>2408.7399999999998</v>
          </cell>
          <cell r="CI665">
            <v>135.87</v>
          </cell>
        </row>
        <row r="666">
          <cell r="A666" t="str">
            <v>N01783</v>
          </cell>
          <cell r="B666" t="str">
            <v>高建琴 (Jessie Gao)</v>
          </cell>
          <cell r="C666" t="str">
            <v>OTH2</v>
          </cell>
          <cell r="D666" t="str">
            <v>妮维雅（上海）有限公司</v>
          </cell>
          <cell r="E666" t="str">
            <v>中国工厂人事行政部</v>
          </cell>
          <cell r="F666" t="str">
            <v>上海工厂人力资源副经理</v>
          </cell>
          <cell r="G666" t="str">
            <v/>
          </cell>
          <cell r="H666" t="str">
            <v>1570</v>
          </cell>
          <cell r="I666" t="str">
            <v>310114198002044027</v>
          </cell>
          <cell r="J666" t="str">
            <v>0</v>
          </cell>
          <cell r="K666" t="str">
            <v>OTHERS总监</v>
          </cell>
          <cell r="L666">
            <v>40849</v>
          </cell>
          <cell r="N666" t="str">
            <v>招商银行上海虹桥支行</v>
          </cell>
          <cell r="O666" t="str">
            <v>6226091210863613</v>
          </cell>
          <cell r="P666" t="str">
            <v>高建琴</v>
          </cell>
          <cell r="Q666">
            <v>21</v>
          </cell>
          <cell r="R666">
            <v>21</v>
          </cell>
          <cell r="S666">
            <v>18000</v>
          </cell>
          <cell r="T666">
            <v>0</v>
          </cell>
          <cell r="U666">
            <v>0</v>
          </cell>
          <cell r="V666">
            <v>0.12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23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18000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18000</v>
          </cell>
          <cell r="BW666">
            <v>0</v>
          </cell>
          <cell r="BX666">
            <v>0</v>
          </cell>
          <cell r="BY666">
            <v>18000</v>
          </cell>
          <cell r="BZ666">
            <v>0</v>
          </cell>
          <cell r="CA666">
            <v>0</v>
          </cell>
          <cell r="CB666">
            <v>0</v>
          </cell>
          <cell r="CC666">
            <v>2723.2</v>
          </cell>
          <cell r="CD666">
            <v>10</v>
          </cell>
          <cell r="CE666">
            <v>15266.8</v>
          </cell>
          <cell r="CF666">
            <v>15266.8</v>
          </cell>
          <cell r="CG666">
            <v>3500</v>
          </cell>
          <cell r="CH666">
            <v>11766.8</v>
          </cell>
          <cell r="CI666">
            <v>1936.7</v>
          </cell>
        </row>
        <row r="667">
          <cell r="A667" t="str">
            <v>N01784</v>
          </cell>
          <cell r="B667" t="str">
            <v>范敏</v>
          </cell>
          <cell r="C667" t="str">
            <v>RGN</v>
          </cell>
          <cell r="D667" t="str">
            <v>妮维雅（上海）有限公司</v>
          </cell>
          <cell r="E667" t="str">
            <v>Procurement</v>
          </cell>
          <cell r="F667" t="str">
            <v>Reg.Category Mgr.-MKT&amp;Indirect</v>
          </cell>
          <cell r="G667" t="str">
            <v>18</v>
          </cell>
          <cell r="H667" t="str">
            <v>9002.001</v>
          </cell>
          <cell r="I667" t="str">
            <v>31010919751024402X</v>
          </cell>
          <cell r="J667" t="str">
            <v>0</v>
          </cell>
          <cell r="K667" t="str">
            <v>REGIONAL</v>
          </cell>
          <cell r="L667">
            <v>40868</v>
          </cell>
          <cell r="N667" t="str">
            <v>招商银行上海虹桥支行</v>
          </cell>
          <cell r="O667" t="str">
            <v>6226091211114537</v>
          </cell>
          <cell r="P667" t="str">
            <v>范敏</v>
          </cell>
          <cell r="Q667">
            <v>21</v>
          </cell>
          <cell r="R667">
            <v>21</v>
          </cell>
          <cell r="S667">
            <v>55086</v>
          </cell>
          <cell r="T667">
            <v>0</v>
          </cell>
          <cell r="U667">
            <v>0</v>
          </cell>
          <cell r="V667">
            <v>0.25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23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55086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55086</v>
          </cell>
          <cell r="BW667">
            <v>0</v>
          </cell>
          <cell r="BX667">
            <v>0</v>
          </cell>
          <cell r="BY667">
            <v>55086</v>
          </cell>
          <cell r="BZ667">
            <v>0</v>
          </cell>
          <cell r="CA667">
            <v>0</v>
          </cell>
          <cell r="CB667">
            <v>0</v>
          </cell>
          <cell r="CC667">
            <v>2862.2</v>
          </cell>
          <cell r="CD667">
            <v>10</v>
          </cell>
          <cell r="CE667">
            <v>52213.8</v>
          </cell>
          <cell r="CF667">
            <v>52213.8</v>
          </cell>
          <cell r="CG667">
            <v>3500</v>
          </cell>
          <cell r="CH667">
            <v>48713.8</v>
          </cell>
          <cell r="CI667">
            <v>11859.14</v>
          </cell>
        </row>
        <row r="668">
          <cell r="A668" t="str">
            <v>N01794</v>
          </cell>
          <cell r="B668" t="str">
            <v>周钰 (Chris Zhou)</v>
          </cell>
          <cell r="C668" t="str">
            <v>DC</v>
          </cell>
          <cell r="D668" t="str">
            <v>妮维雅（上海）有限公司</v>
          </cell>
          <cell r="E668" t="str">
            <v>包装开发部</v>
          </cell>
          <cell r="F668" t="str">
            <v>高级包装开发经理</v>
          </cell>
          <cell r="G668" t="str">
            <v/>
          </cell>
          <cell r="H668" t="str">
            <v>9400</v>
          </cell>
          <cell r="I668" t="str">
            <v>34252419810508201X</v>
          </cell>
          <cell r="J668" t="str">
            <v>0</v>
          </cell>
          <cell r="K668" t="str">
            <v>DC</v>
          </cell>
          <cell r="L668">
            <v>40917</v>
          </cell>
          <cell r="N668" t="str">
            <v>招商银行上海虹桥支行</v>
          </cell>
          <cell r="O668" t="str">
            <v>6226091211114545</v>
          </cell>
          <cell r="P668" t="str">
            <v>周钰</v>
          </cell>
          <cell r="Q668">
            <v>21</v>
          </cell>
          <cell r="R668">
            <v>21</v>
          </cell>
          <cell r="S668">
            <v>52427</v>
          </cell>
          <cell r="T668">
            <v>0</v>
          </cell>
          <cell r="U668">
            <v>0</v>
          </cell>
          <cell r="V668">
            <v>0.2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23</v>
          </cell>
          <cell r="AZ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52427</v>
          </cell>
          <cell r="BG668">
            <v>0</v>
          </cell>
          <cell r="BH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52427</v>
          </cell>
          <cell r="BW668">
            <v>0</v>
          </cell>
          <cell r="BX668">
            <v>0</v>
          </cell>
          <cell r="BY668">
            <v>52427</v>
          </cell>
          <cell r="BZ668">
            <v>0</v>
          </cell>
          <cell r="CA668">
            <v>0</v>
          </cell>
          <cell r="CB668">
            <v>0</v>
          </cell>
          <cell r="CC668">
            <v>2862.2</v>
          </cell>
          <cell r="CD668">
            <v>10</v>
          </cell>
          <cell r="CE668">
            <v>49554.8</v>
          </cell>
          <cell r="CF668">
            <v>49554.8</v>
          </cell>
          <cell r="CG668">
            <v>3500</v>
          </cell>
          <cell r="CH668">
            <v>46054.8</v>
          </cell>
          <cell r="CI668">
            <v>11061.44</v>
          </cell>
        </row>
        <row r="669">
          <cell r="A669" t="str">
            <v>N01801</v>
          </cell>
          <cell r="B669" t="str">
            <v>周传旭</v>
          </cell>
          <cell r="C669" t="str">
            <v>DC</v>
          </cell>
          <cell r="D669" t="str">
            <v>妮维雅（上海）有限公司</v>
          </cell>
          <cell r="E669" t="str">
            <v>桂琼省区</v>
          </cell>
          <cell r="F669" t="str">
            <v>桂琼省区省渠道销售主任-化妆品店</v>
          </cell>
          <cell r="G669" t="str">
            <v>10</v>
          </cell>
          <cell r="H669" t="str">
            <v>1212.003</v>
          </cell>
          <cell r="I669" t="str">
            <v>450924198311057179</v>
          </cell>
          <cell r="J669" t="str">
            <v>0</v>
          </cell>
          <cell r="K669" t="str">
            <v>DC</v>
          </cell>
          <cell r="L669">
            <v>40940</v>
          </cell>
          <cell r="N669" t="str">
            <v>招商银行上海虹桥支行</v>
          </cell>
          <cell r="O669" t="str">
            <v>6226091211118769</v>
          </cell>
          <cell r="P669" t="str">
            <v>周传旭</v>
          </cell>
          <cell r="Q669">
            <v>21</v>
          </cell>
          <cell r="R669">
            <v>21</v>
          </cell>
          <cell r="S669">
            <v>4927</v>
          </cell>
          <cell r="T669">
            <v>0</v>
          </cell>
          <cell r="U669">
            <v>0</v>
          </cell>
          <cell r="V669">
            <v>0.17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AO669">
            <v>0</v>
          </cell>
          <cell r="AP669">
            <v>0</v>
          </cell>
          <cell r="AQ669">
            <v>0</v>
          </cell>
          <cell r="AR669">
            <v>492.6</v>
          </cell>
          <cell r="AS669">
            <v>0</v>
          </cell>
          <cell r="AT669">
            <v>0</v>
          </cell>
          <cell r="AU669">
            <v>0</v>
          </cell>
          <cell r="AV669">
            <v>492.6</v>
          </cell>
          <cell r="AW669">
            <v>0</v>
          </cell>
          <cell r="AX669">
            <v>0</v>
          </cell>
          <cell r="AY669">
            <v>23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5419.6</v>
          </cell>
          <cell r="BG669">
            <v>0</v>
          </cell>
          <cell r="BH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5419.6</v>
          </cell>
          <cell r="BW669">
            <v>0</v>
          </cell>
          <cell r="BX669">
            <v>0</v>
          </cell>
          <cell r="BY669">
            <v>5419.6</v>
          </cell>
          <cell r="BZ669">
            <v>0</v>
          </cell>
          <cell r="CA669">
            <v>0</v>
          </cell>
          <cell r="CB669">
            <v>0</v>
          </cell>
          <cell r="CC669">
            <v>1621.5</v>
          </cell>
          <cell r="CD669">
            <v>3</v>
          </cell>
          <cell r="CE669">
            <v>3795.1</v>
          </cell>
          <cell r="CF669">
            <v>3795.1</v>
          </cell>
          <cell r="CG669">
            <v>3500</v>
          </cell>
          <cell r="CH669">
            <v>295.10000000000002</v>
          </cell>
          <cell r="CI669">
            <v>8.85</v>
          </cell>
        </row>
        <row r="670">
          <cell r="A670" t="str">
            <v>N01802</v>
          </cell>
          <cell r="B670" t="str">
            <v>周罕冰 (Alan Zhou)</v>
          </cell>
          <cell r="C670" t="str">
            <v>DC</v>
          </cell>
          <cell r="D670" t="str">
            <v>妮维雅（上海）有限公司</v>
          </cell>
          <cell r="E670" t="str">
            <v>上海省区</v>
          </cell>
          <cell r="F670" t="str">
            <v>上海省区销售代表</v>
          </cell>
          <cell r="G670" t="str">
            <v/>
          </cell>
          <cell r="H670" t="str">
            <v>1210.004</v>
          </cell>
          <cell r="I670" t="str">
            <v>360481198801160038</v>
          </cell>
          <cell r="J670" t="str">
            <v>0</v>
          </cell>
          <cell r="K670" t="str">
            <v>DC</v>
          </cell>
          <cell r="L670">
            <v>40940</v>
          </cell>
          <cell r="N670" t="str">
            <v>招商银行上海虹桥支行</v>
          </cell>
          <cell r="O670" t="str">
            <v>6226091211116771</v>
          </cell>
          <cell r="P670" t="str">
            <v>周罕冰</v>
          </cell>
          <cell r="Q670">
            <v>21</v>
          </cell>
          <cell r="R670">
            <v>21</v>
          </cell>
          <cell r="S670">
            <v>4617</v>
          </cell>
          <cell r="T670">
            <v>0</v>
          </cell>
          <cell r="U670">
            <v>0</v>
          </cell>
          <cell r="V670">
            <v>0.17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2806.32</v>
          </cell>
          <cell r="AS670">
            <v>0</v>
          </cell>
          <cell r="AT670">
            <v>0</v>
          </cell>
          <cell r="AU670">
            <v>0</v>
          </cell>
          <cell r="AV670">
            <v>2806.32</v>
          </cell>
          <cell r="AW670">
            <v>0</v>
          </cell>
          <cell r="AX670">
            <v>0</v>
          </cell>
          <cell r="AY670">
            <v>23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7423.32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7423.32</v>
          </cell>
          <cell r="BW670">
            <v>0</v>
          </cell>
          <cell r="BX670">
            <v>0</v>
          </cell>
          <cell r="BY670">
            <v>7423.32</v>
          </cell>
          <cell r="BZ670">
            <v>0</v>
          </cell>
          <cell r="CA670">
            <v>0</v>
          </cell>
          <cell r="CB670">
            <v>0</v>
          </cell>
          <cell r="CC670">
            <v>1235.9000000000001</v>
          </cell>
          <cell r="CD670">
            <v>3</v>
          </cell>
          <cell r="CE670">
            <v>6184.42</v>
          </cell>
          <cell r="CF670">
            <v>6184.42</v>
          </cell>
          <cell r="CG670">
            <v>3500</v>
          </cell>
          <cell r="CH670">
            <v>2684.42</v>
          </cell>
          <cell r="CI670">
            <v>163.44</v>
          </cell>
        </row>
        <row r="671">
          <cell r="A671" t="str">
            <v>N01803</v>
          </cell>
          <cell r="B671" t="str">
            <v>王晔 (Sein Wang)</v>
          </cell>
          <cell r="C671" t="str">
            <v>SC</v>
          </cell>
          <cell r="D671" t="str">
            <v>妮维雅（上海）有限公司</v>
          </cell>
          <cell r="E671" t="str">
            <v>质量部</v>
          </cell>
          <cell r="F671" t="str">
            <v>质量控制工程师</v>
          </cell>
          <cell r="G671" t="str">
            <v/>
          </cell>
          <cell r="H671" t="str">
            <v>1555</v>
          </cell>
          <cell r="I671" t="str">
            <v>310107198705012511</v>
          </cell>
          <cell r="J671" t="str">
            <v>0</v>
          </cell>
          <cell r="K671" t="str">
            <v>SC</v>
          </cell>
          <cell r="L671">
            <v>40948</v>
          </cell>
          <cell r="N671" t="str">
            <v>招商银行上海虹桥支行</v>
          </cell>
          <cell r="O671" t="str">
            <v>6214850215722973</v>
          </cell>
          <cell r="P671" t="str">
            <v>王晔</v>
          </cell>
          <cell r="Q671">
            <v>21</v>
          </cell>
          <cell r="R671">
            <v>21</v>
          </cell>
          <cell r="S671">
            <v>7630</v>
          </cell>
          <cell r="T671">
            <v>0</v>
          </cell>
          <cell r="U671">
            <v>0</v>
          </cell>
          <cell r="V671">
            <v>0.12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AO671">
            <v>0</v>
          </cell>
          <cell r="AP671">
            <v>0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>
            <v>0</v>
          </cell>
          <cell r="AW671">
            <v>0</v>
          </cell>
          <cell r="AX671">
            <v>0</v>
          </cell>
          <cell r="AY671">
            <v>23</v>
          </cell>
          <cell r="AZ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F671">
            <v>7630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>
            <v>0</v>
          </cell>
          <cell r="BV671">
            <v>7630</v>
          </cell>
          <cell r="BW671">
            <v>0</v>
          </cell>
          <cell r="BX671">
            <v>0</v>
          </cell>
          <cell r="BY671">
            <v>7630</v>
          </cell>
          <cell r="BZ671">
            <v>0</v>
          </cell>
          <cell r="CA671">
            <v>0</v>
          </cell>
          <cell r="CB671">
            <v>0</v>
          </cell>
          <cell r="CC671">
            <v>1277</v>
          </cell>
          <cell r="CD671">
            <v>5</v>
          </cell>
          <cell r="CE671">
            <v>6348</v>
          </cell>
          <cell r="CF671">
            <v>6348</v>
          </cell>
          <cell r="CG671">
            <v>3500</v>
          </cell>
          <cell r="CH671">
            <v>2848</v>
          </cell>
          <cell r="CI671">
            <v>179.8</v>
          </cell>
        </row>
        <row r="672">
          <cell r="A672" t="str">
            <v>N01804</v>
          </cell>
          <cell r="B672" t="str">
            <v>化正凤 (Mini Hua)</v>
          </cell>
          <cell r="C672" t="str">
            <v>SC</v>
          </cell>
          <cell r="D672" t="str">
            <v>妮维雅（上海）有限公司</v>
          </cell>
          <cell r="E672" t="str">
            <v>上海技术部</v>
          </cell>
          <cell r="F672" t="str">
            <v>EHS主管</v>
          </cell>
          <cell r="G672" t="str">
            <v/>
          </cell>
          <cell r="H672" t="str">
            <v>1580</v>
          </cell>
          <cell r="I672" t="str">
            <v>342423198507097407</v>
          </cell>
          <cell r="J672" t="str">
            <v>0</v>
          </cell>
          <cell r="K672" t="str">
            <v>SC</v>
          </cell>
          <cell r="L672">
            <v>40962</v>
          </cell>
          <cell r="N672" t="str">
            <v>招商银行上海虹桥支行</v>
          </cell>
          <cell r="O672" t="str">
            <v>6226091210863407</v>
          </cell>
          <cell r="P672" t="str">
            <v>化正凤</v>
          </cell>
          <cell r="Q672">
            <v>21</v>
          </cell>
          <cell r="R672">
            <v>21</v>
          </cell>
          <cell r="S672">
            <v>11500</v>
          </cell>
          <cell r="T672">
            <v>0</v>
          </cell>
          <cell r="U672">
            <v>0</v>
          </cell>
          <cell r="V672">
            <v>0.12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N672">
            <v>0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0</v>
          </cell>
          <cell r="AV672">
            <v>0</v>
          </cell>
          <cell r="AW672">
            <v>0</v>
          </cell>
          <cell r="AX672">
            <v>0</v>
          </cell>
          <cell r="AY672">
            <v>23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11500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>
            <v>0</v>
          </cell>
          <cell r="BV672">
            <v>11500</v>
          </cell>
          <cell r="BW672">
            <v>0</v>
          </cell>
          <cell r="BX672">
            <v>0</v>
          </cell>
          <cell r="BY672">
            <v>11500</v>
          </cell>
          <cell r="BZ672">
            <v>0</v>
          </cell>
          <cell r="CA672">
            <v>0</v>
          </cell>
          <cell r="CB672">
            <v>0</v>
          </cell>
          <cell r="CC672">
            <v>1807.1</v>
          </cell>
          <cell r="CD672">
            <v>7</v>
          </cell>
          <cell r="CE672">
            <v>9685.9</v>
          </cell>
          <cell r="CF672">
            <v>9685.9</v>
          </cell>
          <cell r="CG672">
            <v>3500</v>
          </cell>
          <cell r="CH672">
            <v>6185.9</v>
          </cell>
          <cell r="CI672">
            <v>682.18</v>
          </cell>
        </row>
        <row r="673">
          <cell r="A673" t="str">
            <v>N01808</v>
          </cell>
          <cell r="B673" t="str">
            <v>高海飞</v>
          </cell>
          <cell r="C673" t="str">
            <v>DC</v>
          </cell>
          <cell r="D673" t="str">
            <v>妮维雅（上海）有限公司</v>
          </cell>
          <cell r="E673" t="str">
            <v>陕宁省区</v>
          </cell>
          <cell r="F673" t="str">
            <v>陕宁省区地区销售代表</v>
          </cell>
          <cell r="G673" t="str">
            <v/>
          </cell>
          <cell r="H673" t="str">
            <v>1215.005</v>
          </cell>
          <cell r="I673" t="str">
            <v>610302197901162547</v>
          </cell>
          <cell r="J673" t="str">
            <v>0</v>
          </cell>
          <cell r="K673" t="str">
            <v>DC</v>
          </cell>
          <cell r="L673">
            <v>40940</v>
          </cell>
          <cell r="N673" t="str">
            <v>招商银行上海虹桥支行</v>
          </cell>
          <cell r="O673" t="str">
            <v>6226091211111871</v>
          </cell>
          <cell r="P673" t="str">
            <v>高海飞</v>
          </cell>
          <cell r="Q673">
            <v>21</v>
          </cell>
          <cell r="R673">
            <v>21</v>
          </cell>
          <cell r="S673">
            <v>4905</v>
          </cell>
          <cell r="T673">
            <v>0</v>
          </cell>
          <cell r="U673">
            <v>0</v>
          </cell>
          <cell r="V673">
            <v>0.17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AO673">
            <v>0</v>
          </cell>
          <cell r="AP673">
            <v>0</v>
          </cell>
          <cell r="AQ673">
            <v>0</v>
          </cell>
          <cell r="AR673">
            <v>1152.44</v>
          </cell>
          <cell r="AS673">
            <v>0</v>
          </cell>
          <cell r="AT673">
            <v>0</v>
          </cell>
          <cell r="AU673">
            <v>0</v>
          </cell>
          <cell r="AV673">
            <v>1152.44</v>
          </cell>
          <cell r="AW673">
            <v>0</v>
          </cell>
          <cell r="AX673">
            <v>0</v>
          </cell>
          <cell r="AY673">
            <v>23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6057.44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6057.44</v>
          </cell>
          <cell r="BW673">
            <v>0</v>
          </cell>
          <cell r="BX673">
            <v>0</v>
          </cell>
          <cell r="BY673">
            <v>6057.44</v>
          </cell>
          <cell r="BZ673">
            <v>0</v>
          </cell>
          <cell r="CA673">
            <v>0</v>
          </cell>
          <cell r="CB673">
            <v>0</v>
          </cell>
          <cell r="CC673">
            <v>1809.17</v>
          </cell>
          <cell r="CD673">
            <v>3</v>
          </cell>
          <cell r="CE673">
            <v>4245.2700000000004</v>
          </cell>
          <cell r="CF673">
            <v>4245.2700000000004</v>
          </cell>
          <cell r="CG673">
            <v>3500</v>
          </cell>
          <cell r="CH673">
            <v>745.27</v>
          </cell>
          <cell r="CI673">
            <v>22.36</v>
          </cell>
        </row>
        <row r="674">
          <cell r="A674" t="str">
            <v>N01809</v>
          </cell>
          <cell r="B674" t="str">
            <v>李丽</v>
          </cell>
          <cell r="C674" t="str">
            <v>DC</v>
          </cell>
          <cell r="D674" t="str">
            <v>妮维雅（上海）有限公司</v>
          </cell>
          <cell r="E674" t="str">
            <v>辽宁省区</v>
          </cell>
          <cell r="F674" t="str">
            <v>辽宁省区渠道销售代表</v>
          </cell>
          <cell r="G674" t="str">
            <v>10</v>
          </cell>
          <cell r="H674" t="str">
            <v>1213.005</v>
          </cell>
          <cell r="I674" t="str">
            <v>210181197810253144</v>
          </cell>
          <cell r="J674" t="str">
            <v>0</v>
          </cell>
          <cell r="K674" t="str">
            <v>DC</v>
          </cell>
          <cell r="L674">
            <v>40940</v>
          </cell>
          <cell r="N674" t="str">
            <v>招商银行上海虹桥支行</v>
          </cell>
          <cell r="O674" t="str">
            <v>6226091211117647</v>
          </cell>
          <cell r="P674" t="str">
            <v>李丽</v>
          </cell>
          <cell r="Q674">
            <v>21</v>
          </cell>
          <cell r="R674">
            <v>21</v>
          </cell>
          <cell r="S674">
            <v>4030</v>
          </cell>
          <cell r="T674">
            <v>0</v>
          </cell>
          <cell r="U674">
            <v>0</v>
          </cell>
          <cell r="V674">
            <v>0.17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0</v>
          </cell>
          <cell r="AO674">
            <v>0</v>
          </cell>
          <cell r="AP674">
            <v>0</v>
          </cell>
          <cell r="AQ674">
            <v>0</v>
          </cell>
          <cell r="AR674">
            <v>1007.5</v>
          </cell>
          <cell r="AS674">
            <v>0</v>
          </cell>
          <cell r="AT674">
            <v>0</v>
          </cell>
          <cell r="AU674">
            <v>0</v>
          </cell>
          <cell r="AV674">
            <v>1007.5</v>
          </cell>
          <cell r="AW674">
            <v>0</v>
          </cell>
          <cell r="AX674">
            <v>0</v>
          </cell>
          <cell r="AY674">
            <v>23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5037.5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5037.5</v>
          </cell>
          <cell r="BW674">
            <v>0</v>
          </cell>
          <cell r="BX674">
            <v>0</v>
          </cell>
          <cell r="BY674">
            <v>5037.5</v>
          </cell>
          <cell r="BZ674">
            <v>0</v>
          </cell>
          <cell r="CA674">
            <v>0</v>
          </cell>
          <cell r="CB674">
            <v>0</v>
          </cell>
          <cell r="CC674">
            <v>1276.5899999999999</v>
          </cell>
          <cell r="CD674">
            <v>3</v>
          </cell>
          <cell r="CE674">
            <v>3757.91</v>
          </cell>
          <cell r="CF674">
            <v>3757.91</v>
          </cell>
          <cell r="CG674">
            <v>3500</v>
          </cell>
          <cell r="CH674">
            <v>257.91000000000003</v>
          </cell>
          <cell r="CI674">
            <v>7.74</v>
          </cell>
        </row>
        <row r="675">
          <cell r="A675" t="str">
            <v>N01810</v>
          </cell>
          <cell r="B675" t="str">
            <v>邱阳 (Ewan Qiu)</v>
          </cell>
          <cell r="C675" t="str">
            <v>DC</v>
          </cell>
          <cell r="D675" t="str">
            <v>妮维雅（上海）有限公司</v>
          </cell>
          <cell r="E675" t="str">
            <v>云贵省区</v>
          </cell>
          <cell r="F675" t="str">
            <v>云贵省区地区销售代表</v>
          </cell>
          <cell r="G675" t="str">
            <v/>
          </cell>
          <cell r="H675" t="str">
            <v>1216.006</v>
          </cell>
          <cell r="I675" t="str">
            <v>53252419840416001X</v>
          </cell>
          <cell r="J675" t="str">
            <v>0</v>
          </cell>
          <cell r="K675" t="str">
            <v>DC</v>
          </cell>
          <cell r="L675">
            <v>40940</v>
          </cell>
          <cell r="N675" t="str">
            <v>招商银行上海虹桥支行</v>
          </cell>
          <cell r="O675" t="str">
            <v>6226091211113539</v>
          </cell>
          <cell r="P675" t="str">
            <v>邱阳</v>
          </cell>
          <cell r="Q675">
            <v>21</v>
          </cell>
          <cell r="R675">
            <v>21</v>
          </cell>
          <cell r="S675">
            <v>6080</v>
          </cell>
          <cell r="T675">
            <v>0</v>
          </cell>
          <cell r="U675">
            <v>0</v>
          </cell>
          <cell r="V675">
            <v>0.17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4110.08</v>
          </cell>
          <cell r="AS675">
            <v>0</v>
          </cell>
          <cell r="AT675">
            <v>0</v>
          </cell>
          <cell r="AU675">
            <v>0</v>
          </cell>
          <cell r="AV675">
            <v>4110.08</v>
          </cell>
          <cell r="AW675">
            <v>0</v>
          </cell>
          <cell r="AX675">
            <v>0</v>
          </cell>
          <cell r="AY675">
            <v>23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10190.08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10190.08</v>
          </cell>
          <cell r="BW675">
            <v>0</v>
          </cell>
          <cell r="BX675">
            <v>0</v>
          </cell>
          <cell r="BY675">
            <v>10190.08</v>
          </cell>
          <cell r="BZ675">
            <v>0</v>
          </cell>
          <cell r="CA675">
            <v>0</v>
          </cell>
          <cell r="CB675">
            <v>0</v>
          </cell>
          <cell r="CC675">
            <v>1805.82</v>
          </cell>
          <cell r="CD675">
            <v>5</v>
          </cell>
          <cell r="CE675">
            <v>8379.26</v>
          </cell>
          <cell r="CF675">
            <v>8379.26</v>
          </cell>
          <cell r="CG675">
            <v>3500</v>
          </cell>
          <cell r="CH675">
            <v>4879.26</v>
          </cell>
          <cell r="CI675">
            <v>420.85</v>
          </cell>
        </row>
        <row r="676">
          <cell r="A676" t="str">
            <v>N01815</v>
          </cell>
          <cell r="B676" t="str">
            <v>胡修明</v>
          </cell>
          <cell r="C676" t="str">
            <v>SC</v>
          </cell>
          <cell r="D676" t="str">
            <v>妮维雅（上海）有限公司</v>
          </cell>
          <cell r="E676" t="str">
            <v>生产部</v>
          </cell>
          <cell r="F676" t="str">
            <v>配制工</v>
          </cell>
          <cell r="G676" t="str">
            <v>13</v>
          </cell>
          <cell r="H676" t="str">
            <v>1510</v>
          </cell>
          <cell r="I676" t="str">
            <v>321323198307133012</v>
          </cell>
          <cell r="J676" t="str">
            <v>0</v>
          </cell>
          <cell r="K676" t="str">
            <v>SC</v>
          </cell>
          <cell r="L676">
            <v>40940</v>
          </cell>
          <cell r="M676">
            <v>42277</v>
          </cell>
          <cell r="N676" t="str">
            <v>招商银行上海虹桥支行</v>
          </cell>
          <cell r="O676" t="str">
            <v>6226091211117035</v>
          </cell>
          <cell r="P676" t="str">
            <v>胡修明</v>
          </cell>
          <cell r="Q676">
            <v>21</v>
          </cell>
          <cell r="R676">
            <v>21</v>
          </cell>
          <cell r="S676">
            <v>3574</v>
          </cell>
          <cell r="T676">
            <v>298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7.5</v>
          </cell>
          <cell r="AG676">
            <v>0</v>
          </cell>
          <cell r="AH676">
            <v>231.08</v>
          </cell>
          <cell r="AI676">
            <v>0</v>
          </cell>
          <cell r="AJ676">
            <v>231.08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149</v>
          </cell>
          <cell r="AP676">
            <v>298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23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4252.08</v>
          </cell>
          <cell r="BG676">
            <v>0</v>
          </cell>
          <cell r="BH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4252.08</v>
          </cell>
          <cell r="BW676">
            <v>0</v>
          </cell>
          <cell r="BX676">
            <v>0</v>
          </cell>
          <cell r="BY676">
            <v>4252.08</v>
          </cell>
          <cell r="BZ676">
            <v>0</v>
          </cell>
          <cell r="CA676">
            <v>0</v>
          </cell>
          <cell r="CB676">
            <v>0</v>
          </cell>
          <cell r="CC676">
            <v>1007.5</v>
          </cell>
          <cell r="CD676">
            <v>3</v>
          </cell>
          <cell r="CE676">
            <v>3241.58</v>
          </cell>
          <cell r="CF676">
            <v>3241.58</v>
          </cell>
          <cell r="CG676">
            <v>3500</v>
          </cell>
          <cell r="CH676">
            <v>0</v>
          </cell>
          <cell r="CI676">
            <v>0</v>
          </cell>
        </row>
        <row r="677">
          <cell r="A677" t="str">
            <v>N01816</v>
          </cell>
          <cell r="B677" t="str">
            <v>徐斌</v>
          </cell>
          <cell r="C677" t="str">
            <v>DC</v>
          </cell>
          <cell r="D677" t="str">
            <v>妮维雅（上海）有限公司</v>
          </cell>
          <cell r="E677" t="str">
            <v>陕宁省区</v>
          </cell>
          <cell r="F677" t="str">
            <v>陕宁省区地区销售经理</v>
          </cell>
          <cell r="G677" t="str">
            <v/>
          </cell>
          <cell r="H677" t="str">
            <v>1215.005</v>
          </cell>
          <cell r="I677" t="str">
            <v>61232719820224001X</v>
          </cell>
          <cell r="J677" t="str">
            <v>0</v>
          </cell>
          <cell r="K677" t="str">
            <v>DC</v>
          </cell>
          <cell r="L677">
            <v>40952</v>
          </cell>
          <cell r="N677" t="str">
            <v>招商银行上海虹桥支行</v>
          </cell>
          <cell r="O677" t="str">
            <v>6226091211118439</v>
          </cell>
          <cell r="P677" t="str">
            <v>徐斌</v>
          </cell>
          <cell r="Q677">
            <v>21</v>
          </cell>
          <cell r="R677">
            <v>21</v>
          </cell>
          <cell r="S677">
            <v>8538</v>
          </cell>
          <cell r="T677">
            <v>0</v>
          </cell>
          <cell r="U677">
            <v>0</v>
          </cell>
          <cell r="V677">
            <v>0.17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>
            <v>0</v>
          </cell>
          <cell r="AR677">
            <v>853.8</v>
          </cell>
          <cell r="AS677">
            <v>0</v>
          </cell>
          <cell r="AT677">
            <v>0</v>
          </cell>
          <cell r="AU677">
            <v>0</v>
          </cell>
          <cell r="AV677">
            <v>853.8</v>
          </cell>
          <cell r="AW677">
            <v>0</v>
          </cell>
          <cell r="AX677">
            <v>0</v>
          </cell>
          <cell r="AY677">
            <v>23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9391.7999999999993</v>
          </cell>
          <cell r="BG677">
            <v>0</v>
          </cell>
          <cell r="BH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9391.7999999999993</v>
          </cell>
          <cell r="BW677">
            <v>0</v>
          </cell>
          <cell r="BX677">
            <v>0</v>
          </cell>
          <cell r="BY677">
            <v>9391.7999999999993</v>
          </cell>
          <cell r="BZ677">
            <v>0</v>
          </cell>
          <cell r="CA677">
            <v>0</v>
          </cell>
          <cell r="CB677">
            <v>0</v>
          </cell>
          <cell r="CC677">
            <v>2810.53</v>
          </cell>
          <cell r="CD677">
            <v>5</v>
          </cell>
          <cell r="CE677">
            <v>6576.27</v>
          </cell>
          <cell r="CF677">
            <v>6576.27</v>
          </cell>
          <cell r="CG677">
            <v>3500</v>
          </cell>
          <cell r="CH677">
            <v>3076.27</v>
          </cell>
          <cell r="CI677">
            <v>202.63</v>
          </cell>
        </row>
        <row r="678">
          <cell r="A678" t="str">
            <v>N01823</v>
          </cell>
          <cell r="B678" t="str">
            <v>梁晖</v>
          </cell>
          <cell r="C678" t="str">
            <v>DC</v>
          </cell>
          <cell r="D678" t="str">
            <v>妮维雅（上海）有限公司</v>
          </cell>
          <cell r="E678" t="str">
            <v>北京省区</v>
          </cell>
          <cell r="F678" t="str">
            <v>北京省区销售代表</v>
          </cell>
          <cell r="G678" t="str">
            <v/>
          </cell>
          <cell r="H678" t="str">
            <v>1213.002</v>
          </cell>
          <cell r="I678" t="str">
            <v>110104197105112526</v>
          </cell>
          <cell r="J678" t="str">
            <v>0</v>
          </cell>
          <cell r="K678" t="str">
            <v>DC</v>
          </cell>
          <cell r="L678">
            <v>40969</v>
          </cell>
          <cell r="N678" t="str">
            <v>招商银行上海虹桥支行</v>
          </cell>
          <cell r="O678" t="str">
            <v>6226091211111996</v>
          </cell>
          <cell r="P678" t="str">
            <v>梁晖</v>
          </cell>
          <cell r="Q678">
            <v>21</v>
          </cell>
          <cell r="R678">
            <v>21</v>
          </cell>
          <cell r="S678">
            <v>4501</v>
          </cell>
          <cell r="T678">
            <v>0</v>
          </cell>
          <cell r="U678">
            <v>0</v>
          </cell>
          <cell r="V678">
            <v>0.17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2790.52</v>
          </cell>
          <cell r="AS678">
            <v>0</v>
          </cell>
          <cell r="AT678">
            <v>0</v>
          </cell>
          <cell r="AU678">
            <v>0</v>
          </cell>
          <cell r="AV678">
            <v>2790.52</v>
          </cell>
          <cell r="AW678">
            <v>0</v>
          </cell>
          <cell r="AX678">
            <v>0</v>
          </cell>
          <cell r="AY678">
            <v>23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7291.52</v>
          </cell>
          <cell r="BG678">
            <v>0</v>
          </cell>
          <cell r="BH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>
            <v>7291.52</v>
          </cell>
          <cell r="BW678">
            <v>0</v>
          </cell>
          <cell r="BX678">
            <v>0</v>
          </cell>
          <cell r="BY678">
            <v>7291.52</v>
          </cell>
          <cell r="BZ678">
            <v>0</v>
          </cell>
          <cell r="CA678">
            <v>0</v>
          </cell>
          <cell r="CB678">
            <v>0</v>
          </cell>
          <cell r="CC678">
            <v>1504.93</v>
          </cell>
          <cell r="CD678">
            <v>3</v>
          </cell>
          <cell r="CE678">
            <v>5783.59</v>
          </cell>
          <cell r="CF678">
            <v>5783.59</v>
          </cell>
          <cell r="CG678">
            <v>3500</v>
          </cell>
          <cell r="CH678">
            <v>2283.59</v>
          </cell>
          <cell r="CI678">
            <v>123.36</v>
          </cell>
        </row>
        <row r="679">
          <cell r="A679" t="str">
            <v>N01824</v>
          </cell>
          <cell r="B679" t="str">
            <v>杨永宏</v>
          </cell>
          <cell r="C679" t="str">
            <v>DC</v>
          </cell>
          <cell r="D679" t="str">
            <v>妮维雅（上海）有限公司</v>
          </cell>
          <cell r="E679" t="str">
            <v>苏北省区</v>
          </cell>
          <cell r="F679" t="str">
            <v>苏北省区销售主任</v>
          </cell>
          <cell r="G679" t="str">
            <v/>
          </cell>
          <cell r="H679" t="str">
            <v>1211.005</v>
          </cell>
          <cell r="I679" t="str">
            <v>32010719771121183X</v>
          </cell>
          <cell r="J679" t="str">
            <v>0</v>
          </cell>
          <cell r="K679" t="str">
            <v>DC</v>
          </cell>
          <cell r="L679">
            <v>40969</v>
          </cell>
          <cell r="N679" t="str">
            <v>招商银行上海虹桥支行</v>
          </cell>
          <cell r="O679" t="str">
            <v>6226091211113877</v>
          </cell>
          <cell r="P679" t="str">
            <v>杨永宏</v>
          </cell>
          <cell r="Q679">
            <v>21</v>
          </cell>
          <cell r="R679">
            <v>21</v>
          </cell>
          <cell r="S679">
            <v>5461</v>
          </cell>
          <cell r="T679">
            <v>0</v>
          </cell>
          <cell r="U679">
            <v>0</v>
          </cell>
          <cell r="V679">
            <v>0.16700000000000001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0</v>
          </cell>
          <cell r="AO679">
            <v>0</v>
          </cell>
          <cell r="AP679">
            <v>0</v>
          </cell>
          <cell r="AQ679">
            <v>0</v>
          </cell>
          <cell r="AR679">
            <v>1228.6500000000001</v>
          </cell>
          <cell r="AS679">
            <v>0</v>
          </cell>
          <cell r="AT679">
            <v>0</v>
          </cell>
          <cell r="AU679">
            <v>0</v>
          </cell>
          <cell r="AV679">
            <v>1228.6500000000001</v>
          </cell>
          <cell r="AW679">
            <v>0</v>
          </cell>
          <cell r="AX679">
            <v>0</v>
          </cell>
          <cell r="AY679">
            <v>23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6689.65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6689.65</v>
          </cell>
          <cell r="BW679">
            <v>0</v>
          </cell>
          <cell r="BX679">
            <v>0</v>
          </cell>
          <cell r="BY679">
            <v>6689.65</v>
          </cell>
          <cell r="BZ679">
            <v>0</v>
          </cell>
          <cell r="CA679">
            <v>0</v>
          </cell>
          <cell r="CB679">
            <v>0</v>
          </cell>
          <cell r="CC679">
            <v>1362.34</v>
          </cell>
          <cell r="CD679">
            <v>5</v>
          </cell>
          <cell r="CE679">
            <v>5322.31</v>
          </cell>
          <cell r="CF679">
            <v>5322.31</v>
          </cell>
          <cell r="CG679">
            <v>3500</v>
          </cell>
          <cell r="CH679">
            <v>1822.31</v>
          </cell>
          <cell r="CI679">
            <v>77.23</v>
          </cell>
        </row>
        <row r="680">
          <cell r="A680" t="str">
            <v>N01826</v>
          </cell>
          <cell r="B680" t="str">
            <v>苏松岩 (Peter Su)</v>
          </cell>
          <cell r="C680" t="str">
            <v>DC</v>
          </cell>
          <cell r="D680" t="str">
            <v>妮维雅（上海）有限公司</v>
          </cell>
          <cell r="E680" t="str">
            <v>浙江省区</v>
          </cell>
          <cell r="F680" t="str">
            <v>浙江省区销售代表</v>
          </cell>
          <cell r="G680" t="str">
            <v/>
          </cell>
          <cell r="H680" t="str">
            <v>1211.003</v>
          </cell>
          <cell r="I680" t="str">
            <v>23080519870426101X</v>
          </cell>
          <cell r="J680" t="str">
            <v>0</v>
          </cell>
          <cell r="K680" t="str">
            <v>DC</v>
          </cell>
          <cell r="L680">
            <v>40969</v>
          </cell>
          <cell r="N680" t="str">
            <v>招商银行上海虹桥支行</v>
          </cell>
          <cell r="O680" t="str">
            <v>6226091211113141</v>
          </cell>
          <cell r="P680" t="str">
            <v>苏松岩</v>
          </cell>
          <cell r="Q680">
            <v>21</v>
          </cell>
          <cell r="R680">
            <v>21</v>
          </cell>
          <cell r="S680">
            <v>4141</v>
          </cell>
          <cell r="T680">
            <v>0</v>
          </cell>
          <cell r="U680">
            <v>0</v>
          </cell>
          <cell r="V680">
            <v>0.17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1936.67</v>
          </cell>
          <cell r="AS680">
            <v>0</v>
          </cell>
          <cell r="AT680">
            <v>0</v>
          </cell>
          <cell r="AU680">
            <v>0</v>
          </cell>
          <cell r="AV680">
            <v>1936.67</v>
          </cell>
          <cell r="AW680">
            <v>0</v>
          </cell>
          <cell r="AX680">
            <v>0</v>
          </cell>
          <cell r="AY680">
            <v>23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6077.67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6077.67</v>
          </cell>
          <cell r="BW680">
            <v>0</v>
          </cell>
          <cell r="BX680">
            <v>0</v>
          </cell>
          <cell r="BY680">
            <v>6077.67</v>
          </cell>
          <cell r="BZ680">
            <v>0</v>
          </cell>
          <cell r="CA680">
            <v>0</v>
          </cell>
          <cell r="CB680">
            <v>0</v>
          </cell>
          <cell r="CC680">
            <v>1337.4</v>
          </cell>
          <cell r="CD680">
            <v>3</v>
          </cell>
          <cell r="CE680">
            <v>4737.2700000000004</v>
          </cell>
          <cell r="CF680">
            <v>4737.2700000000004</v>
          </cell>
          <cell r="CG680">
            <v>3500</v>
          </cell>
          <cell r="CH680">
            <v>1237.27</v>
          </cell>
          <cell r="CI680">
            <v>37.119999999999997</v>
          </cell>
        </row>
        <row r="681">
          <cell r="A681" t="str">
            <v>N01827</v>
          </cell>
          <cell r="B681" t="str">
            <v>王容</v>
          </cell>
          <cell r="C681" t="str">
            <v>DC</v>
          </cell>
          <cell r="D681" t="str">
            <v>妮维雅（上海）有限公司</v>
          </cell>
          <cell r="E681" t="str">
            <v>苏北省区</v>
          </cell>
          <cell r="F681" t="str">
            <v>苏北省区销售代表</v>
          </cell>
          <cell r="G681" t="str">
            <v/>
          </cell>
          <cell r="H681" t="str">
            <v>1211.005</v>
          </cell>
          <cell r="I681" t="str">
            <v>511123197403227668</v>
          </cell>
          <cell r="J681" t="str">
            <v>0</v>
          </cell>
          <cell r="K681" t="str">
            <v>DC</v>
          </cell>
          <cell r="L681">
            <v>40969</v>
          </cell>
          <cell r="N681" t="str">
            <v>招商银行上海虹桥支行</v>
          </cell>
          <cell r="O681" t="str">
            <v>6226091211118678</v>
          </cell>
          <cell r="P681" t="str">
            <v>王容</v>
          </cell>
          <cell r="Q681">
            <v>21</v>
          </cell>
          <cell r="R681">
            <v>21</v>
          </cell>
          <cell r="S681">
            <v>4096</v>
          </cell>
          <cell r="T681">
            <v>0</v>
          </cell>
          <cell r="U681">
            <v>0</v>
          </cell>
          <cell r="V681">
            <v>0.17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716.8</v>
          </cell>
          <cell r="AS681">
            <v>0</v>
          </cell>
          <cell r="AT681">
            <v>0</v>
          </cell>
          <cell r="AU681">
            <v>0</v>
          </cell>
          <cell r="AV681">
            <v>716.8</v>
          </cell>
          <cell r="AW681">
            <v>0</v>
          </cell>
          <cell r="AX681">
            <v>0</v>
          </cell>
          <cell r="AY681">
            <v>23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4812.8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4812.8</v>
          </cell>
          <cell r="BW681">
            <v>0</v>
          </cell>
          <cell r="BX681">
            <v>0</v>
          </cell>
          <cell r="BY681">
            <v>4812.8</v>
          </cell>
          <cell r="BZ681">
            <v>0</v>
          </cell>
          <cell r="CA681">
            <v>0</v>
          </cell>
          <cell r="CB681">
            <v>0</v>
          </cell>
          <cell r="CC681">
            <v>1164.0899999999999</v>
          </cell>
          <cell r="CD681">
            <v>3</v>
          </cell>
          <cell r="CE681">
            <v>3645.71</v>
          </cell>
          <cell r="CF681">
            <v>3645.71</v>
          </cell>
          <cell r="CG681">
            <v>3500</v>
          </cell>
          <cell r="CH681">
            <v>145.71</v>
          </cell>
          <cell r="CI681">
            <v>4.37</v>
          </cell>
        </row>
        <row r="682">
          <cell r="A682" t="str">
            <v>N01828</v>
          </cell>
          <cell r="B682" t="str">
            <v>马驰 (Bonny Ma)</v>
          </cell>
          <cell r="C682" t="str">
            <v>DC</v>
          </cell>
          <cell r="D682" t="str">
            <v>妮维雅（上海）有限公司</v>
          </cell>
          <cell r="E682" t="str">
            <v>浙江省区</v>
          </cell>
          <cell r="F682" t="str">
            <v>浙江省区销售代表</v>
          </cell>
          <cell r="G682" t="str">
            <v/>
          </cell>
          <cell r="H682" t="str">
            <v>1211.003</v>
          </cell>
          <cell r="I682" t="str">
            <v>330204197510212025</v>
          </cell>
          <cell r="J682" t="str">
            <v>0</v>
          </cell>
          <cell r="K682" t="str">
            <v>DC</v>
          </cell>
          <cell r="L682">
            <v>40969</v>
          </cell>
          <cell r="M682">
            <v>42262</v>
          </cell>
          <cell r="N682" t="str">
            <v>招商银行上海虹桥支行</v>
          </cell>
          <cell r="O682" t="str">
            <v>6226091211114016</v>
          </cell>
          <cell r="P682" t="str">
            <v>马驰</v>
          </cell>
          <cell r="Q682">
            <v>21</v>
          </cell>
          <cell r="R682">
            <v>10</v>
          </cell>
          <cell r="S682">
            <v>4174</v>
          </cell>
          <cell r="T682">
            <v>0</v>
          </cell>
          <cell r="U682">
            <v>0</v>
          </cell>
          <cell r="V682">
            <v>0.17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1836.56</v>
          </cell>
          <cell r="AS682">
            <v>0</v>
          </cell>
          <cell r="AT682">
            <v>0</v>
          </cell>
          <cell r="AU682">
            <v>0</v>
          </cell>
          <cell r="AV682">
            <v>1836.56</v>
          </cell>
          <cell r="AW682">
            <v>0</v>
          </cell>
          <cell r="AX682">
            <v>0</v>
          </cell>
          <cell r="AY682">
            <v>23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6010.56</v>
          </cell>
          <cell r="BG682">
            <v>2186.38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2186.38</v>
          </cell>
          <cell r="BV682">
            <v>3824.18</v>
          </cell>
          <cell r="BW682">
            <v>0</v>
          </cell>
          <cell r="BX682">
            <v>0</v>
          </cell>
          <cell r="BY682">
            <v>3824.18</v>
          </cell>
          <cell r="BZ682">
            <v>0</v>
          </cell>
          <cell r="CA682">
            <v>0</v>
          </cell>
          <cell r="CB682">
            <v>0</v>
          </cell>
          <cell r="CC682">
            <v>1071.95</v>
          </cell>
          <cell r="CD682">
            <v>3</v>
          </cell>
          <cell r="CE682">
            <v>2749.23</v>
          </cell>
          <cell r="CF682">
            <v>2749.23</v>
          </cell>
          <cell r="CG682">
            <v>3500</v>
          </cell>
          <cell r="CH682">
            <v>0</v>
          </cell>
          <cell r="CI682">
            <v>0</v>
          </cell>
        </row>
        <row r="683">
          <cell r="A683" t="str">
            <v>N01831</v>
          </cell>
          <cell r="B683" t="str">
            <v>朱丹靖 (Dana Zhu)</v>
          </cell>
          <cell r="C683" t="str">
            <v>DC</v>
          </cell>
          <cell r="D683" t="str">
            <v>妮维雅（上海）有限公司</v>
          </cell>
          <cell r="E683" t="str">
            <v>零售管理部</v>
          </cell>
          <cell r="F683" t="str">
            <v>东区区域零售经理</v>
          </cell>
          <cell r="G683" t="str">
            <v>17</v>
          </cell>
          <cell r="H683" t="str">
            <v>1260</v>
          </cell>
          <cell r="I683" t="str">
            <v>33010319811024002X</v>
          </cell>
          <cell r="J683" t="str">
            <v>0</v>
          </cell>
          <cell r="K683" t="str">
            <v>DC</v>
          </cell>
          <cell r="L683">
            <v>40982</v>
          </cell>
          <cell r="N683" t="str">
            <v>招商银行上海虹桥支行</v>
          </cell>
          <cell r="O683" t="str">
            <v>6226091211116797</v>
          </cell>
          <cell r="P683" t="str">
            <v>朱丹靖</v>
          </cell>
          <cell r="Q683">
            <v>21</v>
          </cell>
          <cell r="R683">
            <v>21</v>
          </cell>
          <cell r="S683">
            <v>15740</v>
          </cell>
          <cell r="T683">
            <v>0</v>
          </cell>
          <cell r="U683">
            <v>0</v>
          </cell>
          <cell r="V683">
            <v>0.23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2422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4935.95</v>
          </cell>
          <cell r="AS683">
            <v>0</v>
          </cell>
          <cell r="AT683">
            <v>0</v>
          </cell>
          <cell r="AU683">
            <v>0</v>
          </cell>
          <cell r="AV683">
            <v>4935.95</v>
          </cell>
          <cell r="AW683">
            <v>0</v>
          </cell>
          <cell r="AX683">
            <v>0</v>
          </cell>
          <cell r="AY683">
            <v>23</v>
          </cell>
          <cell r="AZ683">
            <v>0</v>
          </cell>
          <cell r="BA683">
            <v>0</v>
          </cell>
          <cell r="BB683">
            <v>0</v>
          </cell>
          <cell r="BC683">
            <v>2422</v>
          </cell>
          <cell r="BD683">
            <v>0</v>
          </cell>
          <cell r="BE683">
            <v>0</v>
          </cell>
          <cell r="BF683">
            <v>23097.95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23097.95</v>
          </cell>
          <cell r="BW683">
            <v>0</v>
          </cell>
          <cell r="BX683">
            <v>0</v>
          </cell>
          <cell r="BY683">
            <v>23097.95</v>
          </cell>
          <cell r="BZ683">
            <v>0</v>
          </cell>
          <cell r="CA683">
            <v>0</v>
          </cell>
          <cell r="CB683">
            <v>0</v>
          </cell>
          <cell r="CC683">
            <v>3349.77</v>
          </cell>
          <cell r="CD683">
            <v>10</v>
          </cell>
          <cell r="CE683">
            <v>19738.18</v>
          </cell>
          <cell r="CF683">
            <v>19738.18</v>
          </cell>
          <cell r="CG683">
            <v>3500</v>
          </cell>
          <cell r="CH683">
            <v>16238.18</v>
          </cell>
          <cell r="CI683">
            <v>3054.55</v>
          </cell>
        </row>
        <row r="684">
          <cell r="A684" t="str">
            <v>N01837</v>
          </cell>
          <cell r="B684" t="str">
            <v>任向超</v>
          </cell>
          <cell r="C684" t="str">
            <v>DC</v>
          </cell>
          <cell r="D684" t="str">
            <v>妮维雅（上海）有限公司</v>
          </cell>
          <cell r="E684" t="str">
            <v>天津省区</v>
          </cell>
          <cell r="F684" t="str">
            <v>天津省区销售代表</v>
          </cell>
          <cell r="G684" t="str">
            <v>10</v>
          </cell>
          <cell r="H684" t="str">
            <v>1213.006</v>
          </cell>
          <cell r="I684" t="str">
            <v>130984198510023635</v>
          </cell>
          <cell r="J684" t="str">
            <v>0</v>
          </cell>
          <cell r="K684" t="str">
            <v>DC</v>
          </cell>
          <cell r="L684">
            <v>40984</v>
          </cell>
          <cell r="N684" t="str">
            <v>招商银行上海虹桥支行</v>
          </cell>
          <cell r="O684" t="str">
            <v>6226091211118025</v>
          </cell>
          <cell r="P684" t="str">
            <v>任向超</v>
          </cell>
          <cell r="Q684">
            <v>21</v>
          </cell>
          <cell r="R684">
            <v>21</v>
          </cell>
          <cell r="S684">
            <v>4209</v>
          </cell>
          <cell r="T684">
            <v>0</v>
          </cell>
          <cell r="U684">
            <v>0</v>
          </cell>
          <cell r="V684">
            <v>0.17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1052</v>
          </cell>
          <cell r="AS684">
            <v>0</v>
          </cell>
          <cell r="AT684">
            <v>0</v>
          </cell>
          <cell r="AU684">
            <v>0</v>
          </cell>
          <cell r="AV684">
            <v>1052</v>
          </cell>
          <cell r="AW684">
            <v>0</v>
          </cell>
          <cell r="AX684">
            <v>0</v>
          </cell>
          <cell r="AY684">
            <v>23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5261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5261</v>
          </cell>
          <cell r="BW684">
            <v>0</v>
          </cell>
          <cell r="BX684">
            <v>0</v>
          </cell>
          <cell r="BY684">
            <v>5261</v>
          </cell>
          <cell r="BZ684">
            <v>0</v>
          </cell>
          <cell r="CA684">
            <v>0</v>
          </cell>
          <cell r="CB684">
            <v>0</v>
          </cell>
          <cell r="CC684">
            <v>1232.44</v>
          </cell>
          <cell r="CD684">
            <v>3</v>
          </cell>
          <cell r="CE684">
            <v>4025.56</v>
          </cell>
          <cell r="CF684">
            <v>4025.56</v>
          </cell>
          <cell r="CG684">
            <v>3500</v>
          </cell>
          <cell r="CH684">
            <v>525.55999999999995</v>
          </cell>
          <cell r="CI684">
            <v>15.77</v>
          </cell>
        </row>
        <row r="685">
          <cell r="A685" t="str">
            <v>N01845</v>
          </cell>
          <cell r="B685" t="str">
            <v>范浩明</v>
          </cell>
          <cell r="C685" t="str">
            <v>DC</v>
          </cell>
          <cell r="D685" t="str">
            <v>妮维雅（上海）有限公司</v>
          </cell>
          <cell r="E685" t="str">
            <v>陕宁省区</v>
          </cell>
          <cell r="F685" t="str">
            <v>陕宁省区地区销售经理</v>
          </cell>
          <cell r="G685" t="str">
            <v/>
          </cell>
          <cell r="H685" t="str">
            <v>1215.005</v>
          </cell>
          <cell r="I685" t="str">
            <v>610102197512192733</v>
          </cell>
          <cell r="J685" t="str">
            <v>0</v>
          </cell>
          <cell r="K685" t="str">
            <v>DC</v>
          </cell>
          <cell r="L685">
            <v>41000</v>
          </cell>
          <cell r="N685" t="str">
            <v>招商银行上海虹桥支行</v>
          </cell>
          <cell r="O685" t="str">
            <v>6226091211118447</v>
          </cell>
          <cell r="P685" t="str">
            <v>范浩明</v>
          </cell>
          <cell r="Q685">
            <v>21</v>
          </cell>
          <cell r="R685">
            <v>21</v>
          </cell>
          <cell r="S685">
            <v>9093</v>
          </cell>
          <cell r="T685">
            <v>0</v>
          </cell>
          <cell r="U685">
            <v>0</v>
          </cell>
          <cell r="V685">
            <v>0.1666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4136.83</v>
          </cell>
          <cell r="AS685">
            <v>0</v>
          </cell>
          <cell r="AT685">
            <v>0</v>
          </cell>
          <cell r="AU685">
            <v>0</v>
          </cell>
          <cell r="AV685">
            <v>4136.83</v>
          </cell>
          <cell r="AW685">
            <v>0</v>
          </cell>
          <cell r="AX685">
            <v>0</v>
          </cell>
          <cell r="AY685">
            <v>23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13229.83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13229.83</v>
          </cell>
          <cell r="BW685">
            <v>0</v>
          </cell>
          <cell r="BX685">
            <v>0</v>
          </cell>
          <cell r="BY685">
            <v>13229.83</v>
          </cell>
          <cell r="BZ685">
            <v>0</v>
          </cell>
          <cell r="CA685">
            <v>0</v>
          </cell>
          <cell r="CB685">
            <v>0</v>
          </cell>
          <cell r="CC685">
            <v>2578.27</v>
          </cell>
          <cell r="CD685">
            <v>5</v>
          </cell>
          <cell r="CE685">
            <v>10646.56</v>
          </cell>
          <cell r="CF685">
            <v>10646.56</v>
          </cell>
          <cell r="CG685">
            <v>3500</v>
          </cell>
          <cell r="CH685">
            <v>7146.56</v>
          </cell>
          <cell r="CI685">
            <v>874.31</v>
          </cell>
        </row>
        <row r="686">
          <cell r="A686" t="str">
            <v>N01858</v>
          </cell>
          <cell r="B686" t="str">
            <v>苟文洁 (Nona Gou)</v>
          </cell>
          <cell r="C686" t="str">
            <v>DC</v>
          </cell>
          <cell r="D686" t="str">
            <v>妮维雅（上海）有限公司</v>
          </cell>
          <cell r="E686" t="str">
            <v>四川省区</v>
          </cell>
          <cell r="F686" t="str">
            <v>四川省区销售主任</v>
          </cell>
          <cell r="G686" t="str">
            <v/>
          </cell>
          <cell r="H686" t="str">
            <v>1215.006</v>
          </cell>
          <cell r="I686" t="str">
            <v>51082219861012662X</v>
          </cell>
          <cell r="J686" t="str">
            <v>0</v>
          </cell>
          <cell r="K686" t="str">
            <v>DC</v>
          </cell>
          <cell r="L686">
            <v>41000</v>
          </cell>
          <cell r="N686" t="str">
            <v>招商银行上海虹桥支行</v>
          </cell>
          <cell r="O686" t="str">
            <v>6226091211112507</v>
          </cell>
          <cell r="P686" t="str">
            <v>苟文洁</v>
          </cell>
          <cell r="Q686">
            <v>21</v>
          </cell>
          <cell r="R686">
            <v>21</v>
          </cell>
          <cell r="S686">
            <v>5039</v>
          </cell>
          <cell r="T686">
            <v>0</v>
          </cell>
          <cell r="U686">
            <v>0</v>
          </cell>
          <cell r="V686">
            <v>0.16700000000000001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N686">
            <v>0</v>
          </cell>
          <cell r="AO686">
            <v>0</v>
          </cell>
          <cell r="AP686">
            <v>0</v>
          </cell>
          <cell r="AQ686">
            <v>0</v>
          </cell>
          <cell r="AR686">
            <v>2970.62</v>
          </cell>
          <cell r="AS686">
            <v>0</v>
          </cell>
          <cell r="AT686">
            <v>0</v>
          </cell>
          <cell r="AU686">
            <v>0</v>
          </cell>
          <cell r="AV686">
            <v>2970.62</v>
          </cell>
          <cell r="AW686">
            <v>0</v>
          </cell>
          <cell r="AX686">
            <v>0</v>
          </cell>
          <cell r="AY686">
            <v>23</v>
          </cell>
          <cell r="AZ686">
            <v>0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8009.62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8009.62</v>
          </cell>
          <cell r="BW686">
            <v>0</v>
          </cell>
          <cell r="BX686">
            <v>0</v>
          </cell>
          <cell r="BY686">
            <v>8009.62</v>
          </cell>
          <cell r="BZ686">
            <v>0</v>
          </cell>
          <cell r="CA686">
            <v>0</v>
          </cell>
          <cell r="CB686">
            <v>0</v>
          </cell>
          <cell r="CC686">
            <v>1091.9000000000001</v>
          </cell>
          <cell r="CD686">
            <v>5</v>
          </cell>
          <cell r="CE686">
            <v>6912.72</v>
          </cell>
          <cell r="CF686">
            <v>6912.72</v>
          </cell>
          <cell r="CG686">
            <v>3500</v>
          </cell>
          <cell r="CH686">
            <v>3412.72</v>
          </cell>
          <cell r="CI686">
            <v>236.27</v>
          </cell>
        </row>
        <row r="687">
          <cell r="A687" t="str">
            <v>N01863</v>
          </cell>
          <cell r="B687" t="str">
            <v>窦国辉 (Allen Dou)</v>
          </cell>
          <cell r="C687" t="str">
            <v>DC</v>
          </cell>
          <cell r="D687" t="str">
            <v>妮维雅（上海）有限公司</v>
          </cell>
          <cell r="E687" t="str">
            <v>陕宁省区</v>
          </cell>
          <cell r="F687" t="str">
            <v>陕宁省区高级销售代表</v>
          </cell>
          <cell r="G687" t="str">
            <v/>
          </cell>
          <cell r="H687" t="str">
            <v>1215.005</v>
          </cell>
          <cell r="I687" t="str">
            <v>130202198611250017</v>
          </cell>
          <cell r="J687" t="str">
            <v>0</v>
          </cell>
          <cell r="K687" t="str">
            <v>DC</v>
          </cell>
          <cell r="L687">
            <v>41022</v>
          </cell>
          <cell r="N687" t="str">
            <v>招商银行上海虹桥支行</v>
          </cell>
          <cell r="O687" t="str">
            <v>6226091211118462</v>
          </cell>
          <cell r="P687" t="str">
            <v>窦国辉</v>
          </cell>
          <cell r="Q687">
            <v>21</v>
          </cell>
          <cell r="R687">
            <v>21</v>
          </cell>
          <cell r="S687">
            <v>4555</v>
          </cell>
          <cell r="T687">
            <v>0</v>
          </cell>
          <cell r="U687">
            <v>0</v>
          </cell>
          <cell r="V687">
            <v>0.16700000000000001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2126.2199999999998</v>
          </cell>
          <cell r="AS687">
            <v>0</v>
          </cell>
          <cell r="AT687">
            <v>0</v>
          </cell>
          <cell r="AU687">
            <v>0</v>
          </cell>
          <cell r="AV687">
            <v>2126.2199999999998</v>
          </cell>
          <cell r="AW687">
            <v>0</v>
          </cell>
          <cell r="AX687">
            <v>0</v>
          </cell>
          <cell r="AY687">
            <v>23</v>
          </cell>
          <cell r="AZ687">
            <v>0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6681.22</v>
          </cell>
          <cell r="BG687">
            <v>0</v>
          </cell>
          <cell r="BH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6681.22</v>
          </cell>
          <cell r="BW687">
            <v>0</v>
          </cell>
          <cell r="BX687">
            <v>0</v>
          </cell>
          <cell r="BY687">
            <v>6681.22</v>
          </cell>
          <cell r="BZ687">
            <v>0</v>
          </cell>
          <cell r="CA687">
            <v>0</v>
          </cell>
          <cell r="CB687">
            <v>0</v>
          </cell>
          <cell r="CC687">
            <v>1348.03</v>
          </cell>
          <cell r="CD687">
            <v>3</v>
          </cell>
          <cell r="CE687">
            <v>5330.19</v>
          </cell>
          <cell r="CF687">
            <v>5330.19</v>
          </cell>
          <cell r="CG687">
            <v>3500</v>
          </cell>
          <cell r="CH687">
            <v>1830.19</v>
          </cell>
          <cell r="CI687">
            <v>78.02</v>
          </cell>
        </row>
        <row r="688">
          <cell r="A688" t="str">
            <v>N01865</v>
          </cell>
          <cell r="B688" t="str">
            <v>许梅 (Mabel Xu)</v>
          </cell>
          <cell r="C688" t="str">
            <v>DC</v>
          </cell>
          <cell r="D688" t="str">
            <v>妮维雅（上海）有限公司</v>
          </cell>
          <cell r="E688" t="str">
            <v>法政事务部</v>
          </cell>
          <cell r="F688" t="str">
            <v>消费者关系维护专员</v>
          </cell>
          <cell r="G688" t="str">
            <v/>
          </cell>
          <cell r="H688" t="str">
            <v>9240</v>
          </cell>
          <cell r="I688" t="str">
            <v>321324198705080223</v>
          </cell>
          <cell r="J688" t="str">
            <v>0</v>
          </cell>
          <cell r="K688" t="str">
            <v>DC</v>
          </cell>
          <cell r="L688">
            <v>41008</v>
          </cell>
          <cell r="N688" t="str">
            <v>招商银行上海虹桥支行</v>
          </cell>
          <cell r="O688" t="str">
            <v>6226091211115211</v>
          </cell>
          <cell r="P688" t="str">
            <v>许梅</v>
          </cell>
          <cell r="Q688">
            <v>21</v>
          </cell>
          <cell r="R688">
            <v>21</v>
          </cell>
          <cell r="S688">
            <v>5152</v>
          </cell>
          <cell r="T688">
            <v>0</v>
          </cell>
          <cell r="U688">
            <v>0</v>
          </cell>
          <cell r="V688">
            <v>0.12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>
            <v>0</v>
          </cell>
          <cell r="AW688">
            <v>0</v>
          </cell>
          <cell r="AX688">
            <v>0</v>
          </cell>
          <cell r="AY688">
            <v>23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5152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5152</v>
          </cell>
          <cell r="BW688">
            <v>0</v>
          </cell>
          <cell r="BX688">
            <v>0</v>
          </cell>
          <cell r="BY688">
            <v>5152</v>
          </cell>
          <cell r="BZ688">
            <v>0</v>
          </cell>
          <cell r="CA688">
            <v>0</v>
          </cell>
          <cell r="CB688">
            <v>0</v>
          </cell>
          <cell r="CC688">
            <v>952.2</v>
          </cell>
          <cell r="CD688">
            <v>5</v>
          </cell>
          <cell r="CE688">
            <v>4194.8</v>
          </cell>
          <cell r="CF688">
            <v>4194.8</v>
          </cell>
          <cell r="CG688">
            <v>3500</v>
          </cell>
          <cell r="CH688">
            <v>694.8</v>
          </cell>
          <cell r="CI688">
            <v>20.84</v>
          </cell>
        </row>
        <row r="689">
          <cell r="A689" t="str">
            <v>N01876</v>
          </cell>
          <cell r="B689" t="str">
            <v>屈正森</v>
          </cell>
          <cell r="C689" t="str">
            <v>SC</v>
          </cell>
          <cell r="D689" t="str">
            <v>妮维雅（上海）有限公司</v>
          </cell>
          <cell r="E689" t="str">
            <v>生产部</v>
          </cell>
          <cell r="F689" t="str">
            <v>生产设备维修工</v>
          </cell>
          <cell r="G689" t="str">
            <v>13</v>
          </cell>
          <cell r="H689" t="str">
            <v>1530</v>
          </cell>
          <cell r="I689" t="str">
            <v>34112619870818041X</v>
          </cell>
          <cell r="J689" t="str">
            <v>0</v>
          </cell>
          <cell r="K689" t="str">
            <v>SC</v>
          </cell>
          <cell r="L689">
            <v>41031</v>
          </cell>
          <cell r="N689" t="str">
            <v>招商银行上海虹桥支行</v>
          </cell>
          <cell r="O689" t="str">
            <v>6226091210864082</v>
          </cell>
          <cell r="P689" t="str">
            <v>屈正森</v>
          </cell>
          <cell r="Q689">
            <v>21</v>
          </cell>
          <cell r="R689">
            <v>21</v>
          </cell>
          <cell r="S689">
            <v>3682</v>
          </cell>
          <cell r="T689">
            <v>307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36</v>
          </cell>
          <cell r="AG689">
            <v>0</v>
          </cell>
          <cell r="AH689">
            <v>1142.69</v>
          </cell>
          <cell r="AI689">
            <v>0</v>
          </cell>
          <cell r="AJ689">
            <v>1142.69</v>
          </cell>
          <cell r="AK689">
            <v>2507.5700000000002</v>
          </cell>
          <cell r="AL689">
            <v>0</v>
          </cell>
          <cell r="AM689">
            <v>0</v>
          </cell>
          <cell r="AN689">
            <v>0</v>
          </cell>
          <cell r="AO689">
            <v>307</v>
          </cell>
          <cell r="AP689">
            <v>307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>
            <v>0</v>
          </cell>
          <cell r="AW689">
            <v>0</v>
          </cell>
          <cell r="AX689">
            <v>0</v>
          </cell>
          <cell r="AY689">
            <v>23</v>
          </cell>
          <cell r="AZ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7946.26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7946.26</v>
          </cell>
          <cell r="BW689">
            <v>0</v>
          </cell>
          <cell r="BX689">
            <v>0</v>
          </cell>
          <cell r="BY689">
            <v>7946.26</v>
          </cell>
          <cell r="BZ689">
            <v>0</v>
          </cell>
          <cell r="CA689">
            <v>0</v>
          </cell>
          <cell r="CB689">
            <v>0</v>
          </cell>
          <cell r="CC689">
            <v>809.4</v>
          </cell>
          <cell r="CD689">
            <v>3</v>
          </cell>
          <cell r="CE689">
            <v>7133.86</v>
          </cell>
          <cell r="CF689">
            <v>7133.86</v>
          </cell>
          <cell r="CG689">
            <v>3500</v>
          </cell>
          <cell r="CH689">
            <v>3633.86</v>
          </cell>
          <cell r="CI689">
            <v>258.39</v>
          </cell>
        </row>
        <row r="690">
          <cell r="A690" t="str">
            <v>N01878</v>
          </cell>
          <cell r="B690" t="str">
            <v>汪涛</v>
          </cell>
          <cell r="C690" t="str">
            <v>SC</v>
          </cell>
          <cell r="D690" t="str">
            <v>妮维雅（上海）有限公司</v>
          </cell>
          <cell r="E690" t="str">
            <v>生产部</v>
          </cell>
          <cell r="F690" t="str">
            <v>灌包装领班</v>
          </cell>
          <cell r="G690" t="str">
            <v>10</v>
          </cell>
          <cell r="H690" t="str">
            <v>1530</v>
          </cell>
          <cell r="I690" t="str">
            <v>342401198910096131</v>
          </cell>
          <cell r="J690" t="str">
            <v>0</v>
          </cell>
          <cell r="K690" t="str">
            <v>SC</v>
          </cell>
          <cell r="L690">
            <v>42248</v>
          </cell>
          <cell r="N690" t="str">
            <v>招商银行上海虹桥支行</v>
          </cell>
          <cell r="O690" t="str">
            <v>6226091210864108</v>
          </cell>
          <cell r="P690" t="str">
            <v>汪涛</v>
          </cell>
          <cell r="Q690">
            <v>21</v>
          </cell>
          <cell r="R690">
            <v>21</v>
          </cell>
          <cell r="S690">
            <v>3400</v>
          </cell>
          <cell r="T690">
            <v>284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284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3684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3684</v>
          </cell>
          <cell r="BW690">
            <v>0</v>
          </cell>
          <cell r="BX690">
            <v>0</v>
          </cell>
          <cell r="BY690">
            <v>3684</v>
          </cell>
          <cell r="BZ690">
            <v>0</v>
          </cell>
          <cell r="CA690">
            <v>0</v>
          </cell>
          <cell r="CB690">
            <v>0</v>
          </cell>
          <cell r="CC690">
            <v>595</v>
          </cell>
          <cell r="CD690">
            <v>3</v>
          </cell>
          <cell r="CE690">
            <v>3086</v>
          </cell>
          <cell r="CF690">
            <v>3086</v>
          </cell>
          <cell r="CG690">
            <v>3500</v>
          </cell>
          <cell r="CH690">
            <v>0</v>
          </cell>
          <cell r="CI690">
            <v>0</v>
          </cell>
        </row>
        <row r="691">
          <cell r="A691" t="str">
            <v>N01880</v>
          </cell>
          <cell r="B691" t="str">
            <v>曹妮</v>
          </cell>
          <cell r="C691" t="str">
            <v>SC</v>
          </cell>
          <cell r="D691" t="str">
            <v>妮维雅（上海）有限公司</v>
          </cell>
          <cell r="E691" t="str">
            <v>生产部</v>
          </cell>
          <cell r="F691" t="str">
            <v>灌包装组长</v>
          </cell>
          <cell r="G691" t="str">
            <v>12</v>
          </cell>
          <cell r="H691" t="str">
            <v>1530</v>
          </cell>
          <cell r="I691" t="str">
            <v>612501198203045280</v>
          </cell>
          <cell r="J691" t="str">
            <v>0</v>
          </cell>
          <cell r="K691" t="str">
            <v>SC</v>
          </cell>
          <cell r="L691">
            <v>41031</v>
          </cell>
          <cell r="N691" t="str">
            <v>招商银行上海虹桥支行</v>
          </cell>
          <cell r="O691" t="str">
            <v>6226091210864132</v>
          </cell>
          <cell r="P691" t="str">
            <v>曹妮</v>
          </cell>
          <cell r="Q691">
            <v>21</v>
          </cell>
          <cell r="R691">
            <v>21</v>
          </cell>
          <cell r="S691">
            <v>2827</v>
          </cell>
          <cell r="T691">
            <v>236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36</v>
          </cell>
          <cell r="AG691">
            <v>0</v>
          </cell>
          <cell r="AH691">
            <v>877.34</v>
          </cell>
          <cell r="AI691">
            <v>0</v>
          </cell>
          <cell r="AJ691">
            <v>877.34</v>
          </cell>
          <cell r="AK691">
            <v>2095.88</v>
          </cell>
          <cell r="AL691">
            <v>0</v>
          </cell>
          <cell r="AM691">
            <v>0</v>
          </cell>
          <cell r="AN691">
            <v>0</v>
          </cell>
          <cell r="AO691">
            <v>236</v>
          </cell>
          <cell r="AP691">
            <v>236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23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6272.22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6272.22</v>
          </cell>
          <cell r="BW691">
            <v>0</v>
          </cell>
          <cell r="BX691">
            <v>0</v>
          </cell>
          <cell r="BY691">
            <v>6272.22</v>
          </cell>
          <cell r="BZ691">
            <v>0</v>
          </cell>
          <cell r="CA691">
            <v>0</v>
          </cell>
          <cell r="CB691">
            <v>0</v>
          </cell>
          <cell r="CC691">
            <v>790.9</v>
          </cell>
          <cell r="CD691">
            <v>3</v>
          </cell>
          <cell r="CE691">
            <v>5478.32</v>
          </cell>
          <cell r="CF691">
            <v>5478.32</v>
          </cell>
          <cell r="CG691">
            <v>3500</v>
          </cell>
          <cell r="CH691">
            <v>1978.32</v>
          </cell>
          <cell r="CI691">
            <v>92.83</v>
          </cell>
        </row>
        <row r="692">
          <cell r="A692" t="str">
            <v>N01881</v>
          </cell>
          <cell r="B692" t="str">
            <v>杜大彬</v>
          </cell>
          <cell r="C692" t="str">
            <v>SC</v>
          </cell>
          <cell r="D692" t="str">
            <v>妮维雅（上海）有限公司</v>
          </cell>
          <cell r="E692" t="str">
            <v>上海技术部</v>
          </cell>
          <cell r="F692" t="str">
            <v>水处理工</v>
          </cell>
          <cell r="G692" t="str">
            <v/>
          </cell>
          <cell r="H692" t="str">
            <v>1575</v>
          </cell>
          <cell r="I692" t="str">
            <v>342423199101036131</v>
          </cell>
          <cell r="J692" t="str">
            <v>0</v>
          </cell>
          <cell r="K692" t="str">
            <v>SC</v>
          </cell>
          <cell r="L692">
            <v>41031</v>
          </cell>
          <cell r="N692" t="str">
            <v>招商银行上海虹桥支行</v>
          </cell>
          <cell r="O692" t="str">
            <v>6226091211117043</v>
          </cell>
          <cell r="P692" t="str">
            <v>杜大彬</v>
          </cell>
          <cell r="Q692">
            <v>21</v>
          </cell>
          <cell r="R692">
            <v>21</v>
          </cell>
          <cell r="S692">
            <v>2975</v>
          </cell>
          <cell r="T692">
            <v>248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36</v>
          </cell>
          <cell r="AG692">
            <v>0</v>
          </cell>
          <cell r="AH692">
            <v>923.28</v>
          </cell>
          <cell r="AI692">
            <v>0</v>
          </cell>
          <cell r="AJ692">
            <v>923.28</v>
          </cell>
          <cell r="AK692">
            <v>2090.19</v>
          </cell>
          <cell r="AL692">
            <v>0</v>
          </cell>
          <cell r="AM692">
            <v>0</v>
          </cell>
          <cell r="AN692">
            <v>0</v>
          </cell>
          <cell r="AO692">
            <v>248</v>
          </cell>
          <cell r="AP692">
            <v>248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>
            <v>0</v>
          </cell>
          <cell r="AW692">
            <v>0</v>
          </cell>
          <cell r="AX692">
            <v>0</v>
          </cell>
          <cell r="AY692">
            <v>23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6484.47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6484.47</v>
          </cell>
          <cell r="BW692">
            <v>0</v>
          </cell>
          <cell r="BX692">
            <v>0</v>
          </cell>
          <cell r="BY692">
            <v>6484.47</v>
          </cell>
          <cell r="BZ692">
            <v>0</v>
          </cell>
          <cell r="CA692">
            <v>0</v>
          </cell>
          <cell r="CB692">
            <v>0</v>
          </cell>
          <cell r="CC692">
            <v>822.6</v>
          </cell>
          <cell r="CD692">
            <v>3</v>
          </cell>
          <cell r="CE692">
            <v>5658.87</v>
          </cell>
          <cell r="CF692">
            <v>5658.87</v>
          </cell>
          <cell r="CG692">
            <v>3500</v>
          </cell>
          <cell r="CH692">
            <v>2158.87</v>
          </cell>
          <cell r="CI692">
            <v>110.89</v>
          </cell>
        </row>
        <row r="693">
          <cell r="A693" t="str">
            <v>N01882</v>
          </cell>
          <cell r="B693" t="str">
            <v>曹延铎</v>
          </cell>
          <cell r="C693" t="str">
            <v>SC</v>
          </cell>
          <cell r="D693" t="str">
            <v>妮维雅（上海）有限公司</v>
          </cell>
          <cell r="E693" t="str">
            <v>生产部</v>
          </cell>
          <cell r="F693" t="str">
            <v>称量工</v>
          </cell>
          <cell r="G693" t="str">
            <v>12</v>
          </cell>
          <cell r="H693" t="str">
            <v>1510</v>
          </cell>
          <cell r="I693" t="str">
            <v>64040219861223161X</v>
          </cell>
          <cell r="J693" t="str">
            <v>0</v>
          </cell>
          <cell r="K693" t="str">
            <v>SC</v>
          </cell>
          <cell r="L693">
            <v>41031</v>
          </cell>
          <cell r="N693" t="str">
            <v>招商银行上海虹桥支行</v>
          </cell>
          <cell r="O693" t="str">
            <v>6226091210864165</v>
          </cell>
          <cell r="P693" t="str">
            <v>曹延铎</v>
          </cell>
          <cell r="Q693">
            <v>21</v>
          </cell>
          <cell r="R693">
            <v>21</v>
          </cell>
          <cell r="S693">
            <v>3236</v>
          </cell>
          <cell r="T693">
            <v>270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36</v>
          </cell>
          <cell r="AG693">
            <v>0</v>
          </cell>
          <cell r="AH693">
            <v>1004.28</v>
          </cell>
          <cell r="AI693">
            <v>0</v>
          </cell>
          <cell r="AJ693">
            <v>1004.28</v>
          </cell>
          <cell r="AK693">
            <v>3026.78</v>
          </cell>
          <cell r="AL693">
            <v>0</v>
          </cell>
          <cell r="AM693">
            <v>0</v>
          </cell>
          <cell r="AN693">
            <v>0</v>
          </cell>
          <cell r="AO693">
            <v>270</v>
          </cell>
          <cell r="AP693">
            <v>270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23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7807.06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7807.06</v>
          </cell>
          <cell r="BW693">
            <v>0</v>
          </cell>
          <cell r="BX693">
            <v>0</v>
          </cell>
          <cell r="BY693">
            <v>7807.06</v>
          </cell>
          <cell r="BZ693">
            <v>0</v>
          </cell>
          <cell r="CA693">
            <v>0</v>
          </cell>
          <cell r="CB693">
            <v>0</v>
          </cell>
          <cell r="CC693">
            <v>869.1</v>
          </cell>
          <cell r="CD693">
            <v>3</v>
          </cell>
          <cell r="CE693">
            <v>6934.96</v>
          </cell>
          <cell r="CF693">
            <v>6934.96</v>
          </cell>
          <cell r="CG693">
            <v>3500</v>
          </cell>
          <cell r="CH693">
            <v>3434.96</v>
          </cell>
          <cell r="CI693">
            <v>238.5</v>
          </cell>
        </row>
        <row r="694">
          <cell r="A694" t="str">
            <v>N01884</v>
          </cell>
          <cell r="B694" t="str">
            <v>刘伟</v>
          </cell>
          <cell r="C694" t="str">
            <v>SC</v>
          </cell>
          <cell r="D694" t="str">
            <v>妮维雅（上海）有限公司</v>
          </cell>
          <cell r="E694" t="str">
            <v>生产部</v>
          </cell>
          <cell r="F694" t="str">
            <v>称量工</v>
          </cell>
          <cell r="G694" t="str">
            <v>12</v>
          </cell>
          <cell r="H694" t="str">
            <v>1510</v>
          </cell>
          <cell r="I694" t="str">
            <v>320382198611152532</v>
          </cell>
          <cell r="J694" t="str">
            <v>0</v>
          </cell>
          <cell r="K694" t="str">
            <v>SC</v>
          </cell>
          <cell r="L694">
            <v>41031</v>
          </cell>
          <cell r="N694" t="str">
            <v>招商银行上海虹桥支行</v>
          </cell>
          <cell r="O694" t="str">
            <v>6226091210864173</v>
          </cell>
          <cell r="P694" t="str">
            <v>刘伟</v>
          </cell>
          <cell r="Q694">
            <v>21</v>
          </cell>
          <cell r="R694">
            <v>21</v>
          </cell>
          <cell r="S694">
            <v>2835</v>
          </cell>
          <cell r="T694">
            <v>236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36</v>
          </cell>
          <cell r="AG694">
            <v>0</v>
          </cell>
          <cell r="AH694">
            <v>879.83</v>
          </cell>
          <cell r="AI694">
            <v>0</v>
          </cell>
          <cell r="AJ694">
            <v>879.83</v>
          </cell>
          <cell r="AK694">
            <v>3030.52</v>
          </cell>
          <cell r="AL694">
            <v>0</v>
          </cell>
          <cell r="AM694">
            <v>0</v>
          </cell>
          <cell r="AN694">
            <v>0</v>
          </cell>
          <cell r="AO694">
            <v>217.01</v>
          </cell>
          <cell r="AP694">
            <v>236</v>
          </cell>
          <cell r="AQ694">
            <v>0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>
            <v>0</v>
          </cell>
          <cell r="AW694">
            <v>0</v>
          </cell>
          <cell r="AX694">
            <v>0</v>
          </cell>
          <cell r="AY694">
            <v>23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7198.36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7198.36</v>
          </cell>
          <cell r="BW694">
            <v>0</v>
          </cell>
          <cell r="BX694">
            <v>0</v>
          </cell>
          <cell r="BY694">
            <v>7198.36</v>
          </cell>
          <cell r="BZ694">
            <v>0</v>
          </cell>
          <cell r="CA694">
            <v>0</v>
          </cell>
          <cell r="CB694">
            <v>0</v>
          </cell>
          <cell r="CC694">
            <v>820.2</v>
          </cell>
          <cell r="CD694">
            <v>3</v>
          </cell>
          <cell r="CE694">
            <v>6375.16</v>
          </cell>
          <cell r="CF694">
            <v>6375.16</v>
          </cell>
          <cell r="CG694">
            <v>3500</v>
          </cell>
          <cell r="CH694">
            <v>2875.16</v>
          </cell>
          <cell r="CI694">
            <v>182.52</v>
          </cell>
        </row>
        <row r="695">
          <cell r="A695" t="str">
            <v>N01885</v>
          </cell>
          <cell r="B695" t="str">
            <v>赵新海</v>
          </cell>
          <cell r="C695" t="str">
            <v>SC</v>
          </cell>
          <cell r="D695" t="str">
            <v>妮维雅（上海）有限公司</v>
          </cell>
          <cell r="E695" t="str">
            <v>上海制造部物料管理部</v>
          </cell>
          <cell r="F695" t="str">
            <v>上海物料管理部仓库保管员</v>
          </cell>
          <cell r="G695" t="str">
            <v>12</v>
          </cell>
          <cell r="H695" t="str">
            <v>1620</v>
          </cell>
          <cell r="I695" t="str">
            <v>320723197809193839</v>
          </cell>
          <cell r="J695" t="str">
            <v>0</v>
          </cell>
          <cell r="K695" t="str">
            <v>SC</v>
          </cell>
          <cell r="L695">
            <v>41031</v>
          </cell>
          <cell r="N695" t="str">
            <v>招商银行上海虹桥支行</v>
          </cell>
          <cell r="O695" t="str">
            <v>6226091210864603</v>
          </cell>
          <cell r="P695" t="str">
            <v>赵新海</v>
          </cell>
          <cell r="Q695">
            <v>21</v>
          </cell>
          <cell r="R695">
            <v>21</v>
          </cell>
          <cell r="S695">
            <v>2843</v>
          </cell>
          <cell r="T695">
            <v>237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36</v>
          </cell>
          <cell r="AG695">
            <v>0</v>
          </cell>
          <cell r="AH695">
            <v>882.31</v>
          </cell>
          <cell r="AI695">
            <v>0</v>
          </cell>
          <cell r="AJ695">
            <v>882.31</v>
          </cell>
          <cell r="AK695">
            <v>2034.22</v>
          </cell>
          <cell r="AL695">
            <v>0</v>
          </cell>
          <cell r="AM695">
            <v>0</v>
          </cell>
          <cell r="AN695">
            <v>0</v>
          </cell>
          <cell r="AO695">
            <v>237</v>
          </cell>
          <cell r="AP695">
            <v>237</v>
          </cell>
          <cell r="AQ695">
            <v>200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>
            <v>0</v>
          </cell>
          <cell r="AW695">
            <v>0</v>
          </cell>
          <cell r="AX695">
            <v>0</v>
          </cell>
          <cell r="AY695">
            <v>23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6433.53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6433.53</v>
          </cell>
          <cell r="BW695">
            <v>0</v>
          </cell>
          <cell r="BX695">
            <v>0</v>
          </cell>
          <cell r="BY695">
            <v>6433.53</v>
          </cell>
          <cell r="BZ695">
            <v>0</v>
          </cell>
          <cell r="CA695">
            <v>0</v>
          </cell>
          <cell r="CB695">
            <v>0</v>
          </cell>
          <cell r="CC695">
            <v>784.3</v>
          </cell>
          <cell r="CD695">
            <v>3</v>
          </cell>
          <cell r="CE695">
            <v>5646.23</v>
          </cell>
          <cell r="CF695">
            <v>5646.23</v>
          </cell>
          <cell r="CG695">
            <v>3500</v>
          </cell>
          <cell r="CH695">
            <v>2146.23</v>
          </cell>
          <cell r="CI695">
            <v>109.62</v>
          </cell>
        </row>
        <row r="696">
          <cell r="A696" t="str">
            <v>N01886</v>
          </cell>
          <cell r="B696" t="str">
            <v>蒋广云</v>
          </cell>
          <cell r="C696" t="str">
            <v>SC</v>
          </cell>
          <cell r="D696" t="str">
            <v>妮维雅（上海）有限公司</v>
          </cell>
          <cell r="E696" t="str">
            <v>生产部</v>
          </cell>
          <cell r="F696" t="str">
            <v>配制工</v>
          </cell>
          <cell r="G696" t="str">
            <v>13</v>
          </cell>
          <cell r="H696" t="str">
            <v>1510</v>
          </cell>
          <cell r="I696" t="str">
            <v>320902198903028016</v>
          </cell>
          <cell r="J696" t="str">
            <v>0</v>
          </cell>
          <cell r="K696" t="str">
            <v>SC</v>
          </cell>
          <cell r="L696">
            <v>41031</v>
          </cell>
          <cell r="N696" t="str">
            <v>招商银行上海虹桥支行</v>
          </cell>
          <cell r="O696" t="str">
            <v>6226091211117068</v>
          </cell>
          <cell r="P696" t="str">
            <v>蒋广云</v>
          </cell>
          <cell r="Q696">
            <v>21</v>
          </cell>
          <cell r="R696">
            <v>21</v>
          </cell>
          <cell r="S696">
            <v>2934</v>
          </cell>
          <cell r="T696">
            <v>245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36</v>
          </cell>
          <cell r="AG696">
            <v>0</v>
          </cell>
          <cell r="AH696">
            <v>910.55</v>
          </cell>
          <cell r="AI696">
            <v>0</v>
          </cell>
          <cell r="AJ696">
            <v>910.55</v>
          </cell>
          <cell r="AK696">
            <v>3161.64</v>
          </cell>
          <cell r="AL696">
            <v>0</v>
          </cell>
          <cell r="AM696">
            <v>0</v>
          </cell>
          <cell r="AN696">
            <v>0</v>
          </cell>
          <cell r="AO696">
            <v>245</v>
          </cell>
          <cell r="AP696">
            <v>245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23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7496.19</v>
          </cell>
          <cell r="BG696">
            <v>0</v>
          </cell>
          <cell r="BH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7496.19</v>
          </cell>
          <cell r="BW696">
            <v>0</v>
          </cell>
          <cell r="BX696">
            <v>0</v>
          </cell>
          <cell r="BY696">
            <v>7496.19</v>
          </cell>
          <cell r="BZ696">
            <v>0</v>
          </cell>
          <cell r="CA696">
            <v>0</v>
          </cell>
          <cell r="CB696">
            <v>0</v>
          </cell>
          <cell r="CC696">
            <v>738.2</v>
          </cell>
          <cell r="CD696">
            <v>3</v>
          </cell>
          <cell r="CE696">
            <v>6754.99</v>
          </cell>
          <cell r="CF696">
            <v>6754.99</v>
          </cell>
          <cell r="CG696">
            <v>3500</v>
          </cell>
          <cell r="CH696">
            <v>3254.99</v>
          </cell>
          <cell r="CI696">
            <v>220.5</v>
          </cell>
        </row>
        <row r="697">
          <cell r="A697" t="str">
            <v>N01890</v>
          </cell>
          <cell r="B697" t="str">
            <v>雷霞 (Sharon Lei)</v>
          </cell>
          <cell r="C697" t="str">
            <v>DC</v>
          </cell>
          <cell r="D697" t="str">
            <v>妮维雅（上海）有限公司</v>
          </cell>
          <cell r="E697" t="str">
            <v>计划部</v>
          </cell>
          <cell r="F697" t="str">
            <v>DRP副经理</v>
          </cell>
          <cell r="G697" t="str">
            <v>17</v>
          </cell>
          <cell r="H697" t="str">
            <v>1130</v>
          </cell>
          <cell r="I697" t="str">
            <v>452122198603080026</v>
          </cell>
          <cell r="J697" t="str">
            <v>0</v>
          </cell>
          <cell r="K697" t="str">
            <v>DC</v>
          </cell>
          <cell r="L697">
            <v>41043</v>
          </cell>
          <cell r="N697" t="str">
            <v>招商银行上海虹桥支行</v>
          </cell>
          <cell r="O697" t="str">
            <v>6226091211115302</v>
          </cell>
          <cell r="P697" t="str">
            <v>雷霞</v>
          </cell>
          <cell r="Q697">
            <v>21</v>
          </cell>
          <cell r="R697">
            <v>21</v>
          </cell>
          <cell r="S697">
            <v>18058</v>
          </cell>
          <cell r="T697">
            <v>0</v>
          </cell>
          <cell r="U697">
            <v>0</v>
          </cell>
          <cell r="V697">
            <v>0.12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>
            <v>23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18058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18058</v>
          </cell>
          <cell r="BW697">
            <v>0</v>
          </cell>
          <cell r="BX697">
            <v>0</v>
          </cell>
          <cell r="BY697">
            <v>18058</v>
          </cell>
          <cell r="BZ697">
            <v>0</v>
          </cell>
          <cell r="CA697">
            <v>0</v>
          </cell>
          <cell r="CB697">
            <v>0</v>
          </cell>
          <cell r="CC697">
            <v>2862.2</v>
          </cell>
          <cell r="CD697">
            <v>10</v>
          </cell>
          <cell r="CE697">
            <v>15185.8</v>
          </cell>
          <cell r="CF697">
            <v>15185.8</v>
          </cell>
          <cell r="CG697">
            <v>3500</v>
          </cell>
          <cell r="CH697">
            <v>11685.8</v>
          </cell>
          <cell r="CI697">
            <v>1916.45</v>
          </cell>
        </row>
        <row r="698">
          <cell r="A698" t="str">
            <v>N01891</v>
          </cell>
          <cell r="B698" t="str">
            <v>范敏 (Anita Fan)</v>
          </cell>
          <cell r="C698" t="str">
            <v>DC</v>
          </cell>
          <cell r="D698" t="str">
            <v>妮维雅（上海）有限公司</v>
          </cell>
          <cell r="E698" t="str">
            <v>计划部</v>
          </cell>
          <cell r="F698" t="str">
            <v>计划员-VAS</v>
          </cell>
          <cell r="G698" t="str">
            <v>10</v>
          </cell>
          <cell r="H698" t="str">
            <v>1130</v>
          </cell>
          <cell r="I698" t="str">
            <v>622827198505200401</v>
          </cell>
          <cell r="J698" t="str">
            <v>0</v>
          </cell>
          <cell r="K698" t="str">
            <v>DC</v>
          </cell>
          <cell r="L698">
            <v>41043</v>
          </cell>
          <cell r="N698" t="str">
            <v>招商银行上海虹桥支行</v>
          </cell>
          <cell r="O698" t="str">
            <v>6226091211115328</v>
          </cell>
          <cell r="P698" t="str">
            <v>范敏</v>
          </cell>
          <cell r="Q698">
            <v>21</v>
          </cell>
          <cell r="R698">
            <v>21</v>
          </cell>
          <cell r="S698">
            <v>8529</v>
          </cell>
          <cell r="T698">
            <v>0</v>
          </cell>
          <cell r="U698">
            <v>0</v>
          </cell>
          <cell r="V698">
            <v>0.12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>
            <v>23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8529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8529</v>
          </cell>
          <cell r="BW698">
            <v>0</v>
          </cell>
          <cell r="BX698">
            <v>0</v>
          </cell>
          <cell r="BY698">
            <v>8529</v>
          </cell>
          <cell r="BZ698">
            <v>0</v>
          </cell>
          <cell r="CA698">
            <v>0</v>
          </cell>
          <cell r="CB698">
            <v>0</v>
          </cell>
          <cell r="CC698">
            <v>1692.4</v>
          </cell>
          <cell r="CD698">
            <v>5</v>
          </cell>
          <cell r="CE698">
            <v>6831.6</v>
          </cell>
          <cell r="CF698">
            <v>6831.6</v>
          </cell>
          <cell r="CG698">
            <v>3500</v>
          </cell>
          <cell r="CH698">
            <v>3331.6</v>
          </cell>
          <cell r="CI698">
            <v>228.16</v>
          </cell>
        </row>
        <row r="699">
          <cell r="A699" t="str">
            <v>N01893</v>
          </cell>
          <cell r="B699" t="str">
            <v>李瑞 (Larry Li)</v>
          </cell>
          <cell r="C699" t="str">
            <v>DC</v>
          </cell>
          <cell r="D699" t="str">
            <v>妮维雅（上海）有限公司</v>
          </cell>
          <cell r="E699" t="str">
            <v>北京省区</v>
          </cell>
          <cell r="F699" t="str">
            <v>北京省区销售主任</v>
          </cell>
          <cell r="G699" t="str">
            <v/>
          </cell>
          <cell r="H699" t="str">
            <v>1213.002</v>
          </cell>
          <cell r="I699" t="str">
            <v>110101198307024036</v>
          </cell>
          <cell r="J699" t="str">
            <v>0</v>
          </cell>
          <cell r="K699" t="str">
            <v>DC</v>
          </cell>
          <cell r="L699">
            <v>41031</v>
          </cell>
          <cell r="N699" t="str">
            <v>招商银行上海虹桥支行</v>
          </cell>
          <cell r="O699" t="str">
            <v>6226091211112036</v>
          </cell>
          <cell r="P699" t="str">
            <v>李瑞</v>
          </cell>
          <cell r="Q699">
            <v>21</v>
          </cell>
          <cell r="R699">
            <v>21</v>
          </cell>
          <cell r="S699">
            <v>7041</v>
          </cell>
          <cell r="T699">
            <v>0</v>
          </cell>
          <cell r="U699">
            <v>0</v>
          </cell>
          <cell r="V699">
            <v>0.17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704.2</v>
          </cell>
          <cell r="AS699">
            <v>0</v>
          </cell>
          <cell r="AT699">
            <v>0</v>
          </cell>
          <cell r="AU699">
            <v>0</v>
          </cell>
          <cell r="AV699">
            <v>704.2</v>
          </cell>
          <cell r="AW699">
            <v>0</v>
          </cell>
          <cell r="AX699">
            <v>0</v>
          </cell>
          <cell r="AY699">
            <v>23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7745.2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7745.2</v>
          </cell>
          <cell r="BW699">
            <v>0</v>
          </cell>
          <cell r="BX699">
            <v>0</v>
          </cell>
          <cell r="BY699">
            <v>7745.2</v>
          </cell>
          <cell r="BZ699">
            <v>0</v>
          </cell>
          <cell r="CA699">
            <v>0</v>
          </cell>
          <cell r="CB699">
            <v>0</v>
          </cell>
          <cell r="CC699">
            <v>2376.58</v>
          </cell>
          <cell r="CD699">
            <v>5</v>
          </cell>
          <cell r="CE699">
            <v>5363.62</v>
          </cell>
          <cell r="CF699">
            <v>5363.62</v>
          </cell>
          <cell r="CG699">
            <v>3500</v>
          </cell>
          <cell r="CH699">
            <v>1863.62</v>
          </cell>
          <cell r="CI699">
            <v>81.36</v>
          </cell>
        </row>
        <row r="700">
          <cell r="A700" t="str">
            <v>N01899</v>
          </cell>
          <cell r="B700" t="str">
            <v>李振宇</v>
          </cell>
          <cell r="C700" t="str">
            <v>DC</v>
          </cell>
          <cell r="D700" t="str">
            <v>妮维雅（上海）有限公司</v>
          </cell>
          <cell r="E700" t="str">
            <v>安徽省区</v>
          </cell>
          <cell r="F700" t="str">
            <v>安徽省区地区销售主任</v>
          </cell>
          <cell r="G700" t="str">
            <v/>
          </cell>
          <cell r="H700" t="str">
            <v>1210.002</v>
          </cell>
          <cell r="I700" t="str">
            <v>342501198209041533</v>
          </cell>
          <cell r="J700" t="str">
            <v>0</v>
          </cell>
          <cell r="K700" t="str">
            <v>DC</v>
          </cell>
          <cell r="L700">
            <v>41031</v>
          </cell>
          <cell r="N700" t="str">
            <v>招商银行上海虹桥支行</v>
          </cell>
          <cell r="O700" t="str">
            <v>6226091211113257</v>
          </cell>
          <cell r="P700" t="str">
            <v>李振宇</v>
          </cell>
          <cell r="Q700">
            <v>21</v>
          </cell>
          <cell r="R700">
            <v>21</v>
          </cell>
          <cell r="S700">
            <v>5234</v>
          </cell>
          <cell r="T700">
            <v>0</v>
          </cell>
          <cell r="U700">
            <v>0</v>
          </cell>
          <cell r="V700">
            <v>0.17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2761.61</v>
          </cell>
          <cell r="AS700">
            <v>0</v>
          </cell>
          <cell r="AT700">
            <v>0</v>
          </cell>
          <cell r="AU700">
            <v>0</v>
          </cell>
          <cell r="AV700">
            <v>2761.61</v>
          </cell>
          <cell r="AW700">
            <v>0</v>
          </cell>
          <cell r="AX700">
            <v>0</v>
          </cell>
          <cell r="AY700">
            <v>23</v>
          </cell>
          <cell r="AZ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7995.61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7995.61</v>
          </cell>
          <cell r="BW700">
            <v>0</v>
          </cell>
          <cell r="BX700">
            <v>0</v>
          </cell>
          <cell r="BY700">
            <v>7995.61</v>
          </cell>
          <cell r="BZ700">
            <v>0</v>
          </cell>
          <cell r="CA700">
            <v>0</v>
          </cell>
          <cell r="CB700">
            <v>0</v>
          </cell>
          <cell r="CC700">
            <v>1616.11</v>
          </cell>
          <cell r="CD700">
            <v>5</v>
          </cell>
          <cell r="CE700">
            <v>6374.5</v>
          </cell>
          <cell r="CF700">
            <v>6374.5</v>
          </cell>
          <cell r="CG700">
            <v>3500</v>
          </cell>
          <cell r="CH700">
            <v>2874.5</v>
          </cell>
          <cell r="CI700">
            <v>182.45</v>
          </cell>
        </row>
        <row r="701">
          <cell r="A701" t="str">
            <v>N01900</v>
          </cell>
          <cell r="B701" t="str">
            <v>魏风霞</v>
          </cell>
          <cell r="C701" t="str">
            <v>DC</v>
          </cell>
          <cell r="D701" t="str">
            <v>妮维雅（上海）有限公司</v>
          </cell>
          <cell r="E701" t="str">
            <v>甘青省区</v>
          </cell>
          <cell r="F701" t="str">
            <v>甘青省区地区销售主任</v>
          </cell>
          <cell r="G701" t="str">
            <v/>
          </cell>
          <cell r="H701" t="str">
            <v>1215.004</v>
          </cell>
          <cell r="I701" t="str">
            <v>630104198207160541</v>
          </cell>
          <cell r="J701" t="str">
            <v>0</v>
          </cell>
          <cell r="K701" t="str">
            <v>DC</v>
          </cell>
          <cell r="L701">
            <v>41031</v>
          </cell>
          <cell r="M701">
            <v>42277</v>
          </cell>
          <cell r="N701" t="str">
            <v>招商银行上海虹桥支行</v>
          </cell>
          <cell r="O701" t="str">
            <v>6226091211118512</v>
          </cell>
          <cell r="P701" t="str">
            <v>魏风霞</v>
          </cell>
          <cell r="Q701">
            <v>21</v>
          </cell>
          <cell r="R701">
            <v>21</v>
          </cell>
          <cell r="S701">
            <v>5646</v>
          </cell>
          <cell r="T701">
            <v>0</v>
          </cell>
          <cell r="U701">
            <v>0</v>
          </cell>
          <cell r="V701">
            <v>0.17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564.6</v>
          </cell>
          <cell r="AS701">
            <v>0</v>
          </cell>
          <cell r="AT701">
            <v>0</v>
          </cell>
          <cell r="AU701">
            <v>0</v>
          </cell>
          <cell r="AV701">
            <v>564.6</v>
          </cell>
          <cell r="AW701">
            <v>0</v>
          </cell>
          <cell r="AX701">
            <v>0</v>
          </cell>
          <cell r="AY701">
            <v>23</v>
          </cell>
          <cell r="AZ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6210.6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6210.6</v>
          </cell>
          <cell r="BW701">
            <v>0</v>
          </cell>
          <cell r="BX701">
            <v>0</v>
          </cell>
          <cell r="BY701">
            <v>6210.6</v>
          </cell>
          <cell r="BZ701">
            <v>0</v>
          </cell>
          <cell r="CA701">
            <v>0</v>
          </cell>
          <cell r="CB701">
            <v>0</v>
          </cell>
          <cell r="CC701">
            <v>2139.4299999999998</v>
          </cell>
          <cell r="CD701">
            <v>5</v>
          </cell>
          <cell r="CE701">
            <v>4066.17</v>
          </cell>
          <cell r="CF701">
            <v>4066.17</v>
          </cell>
          <cell r="CG701">
            <v>3500</v>
          </cell>
          <cell r="CH701">
            <v>566.16999999999996</v>
          </cell>
          <cell r="CI701">
            <v>16.989999999999998</v>
          </cell>
        </row>
        <row r="702">
          <cell r="A702" t="str">
            <v>N01901</v>
          </cell>
          <cell r="B702" t="str">
            <v>雷艳杰</v>
          </cell>
          <cell r="C702" t="str">
            <v>DC</v>
          </cell>
          <cell r="D702" t="str">
            <v>妮维雅（上海）有限公司</v>
          </cell>
          <cell r="E702" t="str">
            <v>北京省区</v>
          </cell>
          <cell r="F702" t="str">
            <v>北京省区销售代表-特</v>
          </cell>
          <cell r="G702" t="str">
            <v/>
          </cell>
          <cell r="H702" t="str">
            <v>1213.002</v>
          </cell>
          <cell r="I702" t="str">
            <v>130684198709111329</v>
          </cell>
          <cell r="J702" t="str">
            <v>0</v>
          </cell>
          <cell r="K702" t="str">
            <v>DC</v>
          </cell>
          <cell r="L702">
            <v>41031</v>
          </cell>
          <cell r="N702" t="str">
            <v>招商银行上海虹桥支行</v>
          </cell>
          <cell r="O702" t="str">
            <v>6226091211112051</v>
          </cell>
          <cell r="P702" t="str">
            <v>雷艳杰</v>
          </cell>
          <cell r="Q702">
            <v>21</v>
          </cell>
          <cell r="R702">
            <v>21</v>
          </cell>
          <cell r="S702">
            <v>4335</v>
          </cell>
          <cell r="T702">
            <v>0</v>
          </cell>
          <cell r="U702">
            <v>0</v>
          </cell>
          <cell r="V702">
            <v>0.17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1940.33</v>
          </cell>
          <cell r="AS702">
            <v>0</v>
          </cell>
          <cell r="AT702">
            <v>0</v>
          </cell>
          <cell r="AU702">
            <v>0</v>
          </cell>
          <cell r="AV702">
            <v>1940.33</v>
          </cell>
          <cell r="AW702">
            <v>0</v>
          </cell>
          <cell r="AX702">
            <v>0</v>
          </cell>
          <cell r="AY702">
            <v>23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6275.33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6275.33</v>
          </cell>
          <cell r="BW702">
            <v>0</v>
          </cell>
          <cell r="BX702">
            <v>0</v>
          </cell>
          <cell r="BY702">
            <v>6275.33</v>
          </cell>
          <cell r="BZ702">
            <v>0</v>
          </cell>
          <cell r="CA702">
            <v>0</v>
          </cell>
          <cell r="CB702">
            <v>0</v>
          </cell>
          <cell r="CC702">
            <v>1443.6</v>
          </cell>
          <cell r="CD702">
            <v>3</v>
          </cell>
          <cell r="CE702">
            <v>4828.7299999999996</v>
          </cell>
          <cell r="CF702">
            <v>4828.7299999999996</v>
          </cell>
          <cell r="CG702">
            <v>3500</v>
          </cell>
          <cell r="CH702">
            <v>1328.73</v>
          </cell>
          <cell r="CI702">
            <v>39.86</v>
          </cell>
        </row>
        <row r="703">
          <cell r="A703" t="str">
            <v>N01907</v>
          </cell>
          <cell r="B703" t="str">
            <v>张逸闻 (Even Zhang)</v>
          </cell>
          <cell r="C703" t="str">
            <v>DC</v>
          </cell>
          <cell r="D703" t="str">
            <v>妮维雅（上海）有限公司</v>
          </cell>
          <cell r="E703" t="str">
            <v>护肤市场部</v>
          </cell>
          <cell r="F703" t="str">
            <v>高级品牌经理-季节性品类</v>
          </cell>
          <cell r="G703" t="str">
            <v/>
          </cell>
          <cell r="H703" t="str">
            <v>1100.001</v>
          </cell>
          <cell r="I703" t="str">
            <v>31010419821011682X</v>
          </cell>
          <cell r="J703" t="str">
            <v>0</v>
          </cell>
          <cell r="K703" t="str">
            <v>DC</v>
          </cell>
          <cell r="L703">
            <v>41061</v>
          </cell>
          <cell r="N703" t="str">
            <v>招商银行上海虹桥支行</v>
          </cell>
          <cell r="O703" t="str">
            <v>6226091211115773</v>
          </cell>
          <cell r="P703" t="str">
            <v>张逸闻</v>
          </cell>
          <cell r="Q703">
            <v>21</v>
          </cell>
          <cell r="R703">
            <v>21</v>
          </cell>
          <cell r="S703">
            <v>27101</v>
          </cell>
          <cell r="T703">
            <v>0</v>
          </cell>
          <cell r="U703">
            <v>0</v>
          </cell>
          <cell r="V703">
            <v>0.12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23</v>
          </cell>
          <cell r="AZ703">
            <v>0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27101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27101</v>
          </cell>
          <cell r="BW703">
            <v>0</v>
          </cell>
          <cell r="BX703">
            <v>0</v>
          </cell>
          <cell r="BY703">
            <v>27101</v>
          </cell>
          <cell r="BZ703">
            <v>0</v>
          </cell>
          <cell r="CA703">
            <v>0</v>
          </cell>
          <cell r="CB703">
            <v>0</v>
          </cell>
          <cell r="CC703">
            <v>2862.2</v>
          </cell>
          <cell r="CD703">
            <v>10</v>
          </cell>
          <cell r="CE703">
            <v>24228.799999999999</v>
          </cell>
          <cell r="CF703">
            <v>24228.799999999999</v>
          </cell>
          <cell r="CG703">
            <v>3500</v>
          </cell>
          <cell r="CH703">
            <v>20728.8</v>
          </cell>
          <cell r="CI703">
            <v>4177.2</v>
          </cell>
        </row>
        <row r="704">
          <cell r="A704" t="str">
            <v>N01911</v>
          </cell>
          <cell r="B704" t="str">
            <v>李雁萍 (Elaine Li)</v>
          </cell>
          <cell r="C704" t="str">
            <v>RGN</v>
          </cell>
          <cell r="D704" t="str">
            <v>妮维雅（上海）有限公司</v>
          </cell>
          <cell r="E704" t="str">
            <v>Far East</v>
          </cell>
          <cell r="F704" t="str">
            <v>Executive Assistant-RM</v>
          </cell>
          <cell r="G704" t="str">
            <v>16</v>
          </cell>
          <cell r="H704" t="str">
            <v>9002.000</v>
          </cell>
          <cell r="I704" t="str">
            <v>310103197510052425</v>
          </cell>
          <cell r="J704" t="str">
            <v>0</v>
          </cell>
          <cell r="K704" t="str">
            <v>REGIONAL</v>
          </cell>
          <cell r="L704">
            <v>41050</v>
          </cell>
          <cell r="N704" t="str">
            <v>招商银行上海虹桥支行</v>
          </cell>
          <cell r="O704" t="str">
            <v>6226091211114628</v>
          </cell>
          <cell r="P704" t="str">
            <v>李雁萍</v>
          </cell>
          <cell r="Q704">
            <v>21</v>
          </cell>
          <cell r="R704">
            <v>21</v>
          </cell>
          <cell r="S704">
            <v>34755</v>
          </cell>
          <cell r="T704">
            <v>0</v>
          </cell>
          <cell r="U704">
            <v>0</v>
          </cell>
          <cell r="V704">
            <v>0.12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  <cell r="AU704">
            <v>0</v>
          </cell>
          <cell r="AV704">
            <v>0</v>
          </cell>
          <cell r="AW704">
            <v>0</v>
          </cell>
          <cell r="AX704">
            <v>0</v>
          </cell>
          <cell r="AY704">
            <v>23</v>
          </cell>
          <cell r="AZ704">
            <v>0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0</v>
          </cell>
          <cell r="BF704">
            <v>34755</v>
          </cell>
          <cell r="BG704">
            <v>0</v>
          </cell>
          <cell r="BH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34755</v>
          </cell>
          <cell r="BW704">
            <v>0</v>
          </cell>
          <cell r="BX704">
            <v>0</v>
          </cell>
          <cell r="BY704">
            <v>34755</v>
          </cell>
          <cell r="BZ704">
            <v>0</v>
          </cell>
          <cell r="CA704">
            <v>0</v>
          </cell>
          <cell r="CB704">
            <v>0</v>
          </cell>
          <cell r="CC704">
            <v>2862.2</v>
          </cell>
          <cell r="CD704">
            <v>10</v>
          </cell>
          <cell r="CE704">
            <v>31882.799999999999</v>
          </cell>
          <cell r="CF704">
            <v>31882.799999999999</v>
          </cell>
          <cell r="CG704">
            <v>3500</v>
          </cell>
          <cell r="CH704">
            <v>28382.799999999999</v>
          </cell>
          <cell r="CI704">
            <v>6090.7</v>
          </cell>
        </row>
        <row r="705">
          <cell r="A705" t="str">
            <v>N01914</v>
          </cell>
          <cell r="B705" t="str">
            <v>肖平 (Jacky Xiao)</v>
          </cell>
          <cell r="C705" t="str">
            <v>SC</v>
          </cell>
          <cell r="D705" t="str">
            <v>妮维雅（上海）有限公司</v>
          </cell>
          <cell r="E705" t="str">
            <v>制造部供应计划部</v>
          </cell>
          <cell r="F705" t="str">
            <v>中国区制造部高级物料管理经理</v>
          </cell>
          <cell r="G705" t="str">
            <v/>
          </cell>
          <cell r="H705" t="str">
            <v>1650</v>
          </cell>
          <cell r="I705" t="str">
            <v>362430198212245713</v>
          </cell>
          <cell r="J705" t="str">
            <v>0</v>
          </cell>
          <cell r="K705" t="str">
            <v>SC</v>
          </cell>
          <cell r="L705">
            <v>41085</v>
          </cell>
          <cell r="N705" t="str">
            <v>招商银行上海虹桥支行</v>
          </cell>
          <cell r="O705" t="str">
            <v>6226091211117209</v>
          </cell>
          <cell r="P705" t="str">
            <v>肖平</v>
          </cell>
          <cell r="Q705">
            <v>21</v>
          </cell>
          <cell r="R705">
            <v>21</v>
          </cell>
          <cell r="S705">
            <v>34513</v>
          </cell>
          <cell r="T705">
            <v>0</v>
          </cell>
          <cell r="U705">
            <v>0</v>
          </cell>
          <cell r="V705">
            <v>0.12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23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34513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34513</v>
          </cell>
          <cell r="BW705">
            <v>0</v>
          </cell>
          <cell r="BX705">
            <v>0</v>
          </cell>
          <cell r="BY705">
            <v>34513</v>
          </cell>
          <cell r="BZ705">
            <v>0</v>
          </cell>
          <cell r="CA705">
            <v>0</v>
          </cell>
          <cell r="CB705">
            <v>0</v>
          </cell>
          <cell r="CC705">
            <v>2862.2</v>
          </cell>
          <cell r="CD705">
            <v>10</v>
          </cell>
          <cell r="CE705">
            <v>31640.799999999999</v>
          </cell>
          <cell r="CF705">
            <v>31640.799999999999</v>
          </cell>
          <cell r="CG705">
            <v>3500</v>
          </cell>
          <cell r="CH705">
            <v>28140.799999999999</v>
          </cell>
          <cell r="CI705">
            <v>6030.2</v>
          </cell>
        </row>
        <row r="706">
          <cell r="A706" t="str">
            <v>N01917</v>
          </cell>
          <cell r="B706" t="str">
            <v>韩峻 (Daniel Han)</v>
          </cell>
          <cell r="C706" t="str">
            <v>OTH1</v>
          </cell>
          <cell r="D706" t="str">
            <v>妮维雅（上海）有限公司</v>
          </cell>
          <cell r="E706" t="str">
            <v>渠道发展部</v>
          </cell>
          <cell r="F706" t="str">
            <v>渠道发展销售总监</v>
          </cell>
          <cell r="G706" t="str">
            <v>20</v>
          </cell>
          <cell r="H706" t="str">
            <v>3000</v>
          </cell>
          <cell r="I706" t="str">
            <v>310102197406162417</v>
          </cell>
          <cell r="J706" t="str">
            <v>0</v>
          </cell>
          <cell r="K706" t="str">
            <v>OTHERS总监以外</v>
          </cell>
          <cell r="L706">
            <v>41071</v>
          </cell>
          <cell r="N706" t="str">
            <v>招商银行上海虹桥支行</v>
          </cell>
          <cell r="O706" t="str">
            <v>6226091211116177</v>
          </cell>
          <cell r="P706" t="str">
            <v>韩峻</v>
          </cell>
          <cell r="Q706">
            <v>21</v>
          </cell>
          <cell r="R706">
            <v>21</v>
          </cell>
          <cell r="S706">
            <v>109452</v>
          </cell>
          <cell r="T706">
            <v>0</v>
          </cell>
          <cell r="U706">
            <v>0</v>
          </cell>
          <cell r="V706">
            <v>0.25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23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109452</v>
          </cell>
          <cell r="BG706">
            <v>0</v>
          </cell>
          <cell r="BH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109452</v>
          </cell>
          <cell r="BW706">
            <v>-4915</v>
          </cell>
          <cell r="BX706">
            <v>0</v>
          </cell>
          <cell r="BY706">
            <v>104537</v>
          </cell>
          <cell r="BZ706">
            <v>0</v>
          </cell>
          <cell r="CA706">
            <v>0</v>
          </cell>
          <cell r="CB706">
            <v>0</v>
          </cell>
          <cell r="CC706">
            <v>2862.2</v>
          </cell>
          <cell r="CD706">
            <v>10</v>
          </cell>
          <cell r="CE706">
            <v>101664.8</v>
          </cell>
          <cell r="CF706">
            <v>101664.8</v>
          </cell>
          <cell r="CG706">
            <v>3500</v>
          </cell>
          <cell r="CH706">
            <v>98164.800000000003</v>
          </cell>
          <cell r="CI706">
            <v>30669.16</v>
          </cell>
        </row>
        <row r="707">
          <cell r="A707" t="str">
            <v>N01919</v>
          </cell>
          <cell r="B707" t="str">
            <v>孙金军</v>
          </cell>
          <cell r="C707" t="str">
            <v>DC</v>
          </cell>
          <cell r="D707" t="str">
            <v>妮维雅（上海）有限公司</v>
          </cell>
          <cell r="E707" t="str">
            <v>苏南省区</v>
          </cell>
          <cell r="F707" t="str">
            <v>苏南省区销售代表</v>
          </cell>
          <cell r="G707" t="str">
            <v/>
          </cell>
          <cell r="H707" t="str">
            <v>1211.002</v>
          </cell>
          <cell r="I707" t="str">
            <v>320682198405242293</v>
          </cell>
          <cell r="J707" t="str">
            <v>0</v>
          </cell>
          <cell r="K707" t="str">
            <v>DC</v>
          </cell>
          <cell r="L707">
            <v>41061</v>
          </cell>
          <cell r="N707" t="str">
            <v>招商银行上海虹桥支行</v>
          </cell>
          <cell r="O707" t="str">
            <v>6226091211113935</v>
          </cell>
          <cell r="P707" t="str">
            <v>孙金军</v>
          </cell>
          <cell r="Q707">
            <v>21</v>
          </cell>
          <cell r="R707">
            <v>21</v>
          </cell>
          <cell r="S707">
            <v>4566</v>
          </cell>
          <cell r="T707">
            <v>0</v>
          </cell>
          <cell r="U707">
            <v>0</v>
          </cell>
          <cell r="V707">
            <v>0.17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2556.96</v>
          </cell>
          <cell r="AS707">
            <v>0</v>
          </cell>
          <cell r="AT707">
            <v>0</v>
          </cell>
          <cell r="AU707">
            <v>0</v>
          </cell>
          <cell r="AV707">
            <v>2556.96</v>
          </cell>
          <cell r="AW707">
            <v>0</v>
          </cell>
          <cell r="AX707">
            <v>0</v>
          </cell>
          <cell r="AY707">
            <v>23</v>
          </cell>
          <cell r="AZ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7122.96</v>
          </cell>
          <cell r="BG707">
            <v>0</v>
          </cell>
          <cell r="BH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7122.96</v>
          </cell>
          <cell r="BW707">
            <v>0</v>
          </cell>
          <cell r="BX707">
            <v>0</v>
          </cell>
          <cell r="BY707">
            <v>7122.96</v>
          </cell>
          <cell r="BZ707">
            <v>0</v>
          </cell>
          <cell r="CA707">
            <v>0</v>
          </cell>
          <cell r="CB707">
            <v>0</v>
          </cell>
          <cell r="CC707">
            <v>1268.2</v>
          </cell>
          <cell r="CD707">
            <v>3</v>
          </cell>
          <cell r="CE707">
            <v>5851.76</v>
          </cell>
          <cell r="CF707">
            <v>5851.76</v>
          </cell>
          <cell r="CG707">
            <v>3500</v>
          </cell>
          <cell r="CH707">
            <v>2351.7600000000002</v>
          </cell>
          <cell r="CI707">
            <v>130.18</v>
          </cell>
        </row>
        <row r="708">
          <cell r="A708" t="str">
            <v>N01925</v>
          </cell>
          <cell r="B708" t="str">
            <v>丁琳璐 (Sandy Ding)</v>
          </cell>
          <cell r="C708" t="str">
            <v>SC</v>
          </cell>
          <cell r="D708" t="str">
            <v>妮维雅（上海）有限公司</v>
          </cell>
          <cell r="E708" t="str">
            <v>生产部</v>
          </cell>
          <cell r="F708" t="str">
            <v>高级工艺工程师－F&amp;P</v>
          </cell>
          <cell r="G708" t="str">
            <v>16</v>
          </cell>
          <cell r="H708" t="str">
            <v>1595</v>
          </cell>
          <cell r="I708" t="str">
            <v>332526198511200721</v>
          </cell>
          <cell r="J708" t="str">
            <v>0</v>
          </cell>
          <cell r="K708" t="str">
            <v>SC</v>
          </cell>
          <cell r="L708">
            <v>41092</v>
          </cell>
          <cell r="N708" t="str">
            <v>招商银行上海虹桥支行</v>
          </cell>
          <cell r="O708" t="str">
            <v>6226091210864207</v>
          </cell>
          <cell r="P708" t="str">
            <v>丁琳璐</v>
          </cell>
          <cell r="Q708">
            <v>21</v>
          </cell>
          <cell r="R708">
            <v>21</v>
          </cell>
          <cell r="S708">
            <v>14932</v>
          </cell>
          <cell r="T708">
            <v>0</v>
          </cell>
          <cell r="U708">
            <v>0</v>
          </cell>
          <cell r="V708">
            <v>0.12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23</v>
          </cell>
          <cell r="AZ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14932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14932</v>
          </cell>
          <cell r="BW708">
            <v>0</v>
          </cell>
          <cell r="BX708">
            <v>0</v>
          </cell>
          <cell r="BY708">
            <v>14932</v>
          </cell>
          <cell r="BZ708">
            <v>0</v>
          </cell>
          <cell r="CA708">
            <v>0</v>
          </cell>
          <cell r="CB708">
            <v>0</v>
          </cell>
          <cell r="CC708">
            <v>2687.2</v>
          </cell>
          <cell r="CD708">
            <v>7</v>
          </cell>
          <cell r="CE708">
            <v>12237.8</v>
          </cell>
          <cell r="CF708">
            <v>12237.8</v>
          </cell>
          <cell r="CG708">
            <v>3500</v>
          </cell>
          <cell r="CH708">
            <v>8737.7999999999993</v>
          </cell>
          <cell r="CI708">
            <v>1192.56</v>
          </cell>
        </row>
        <row r="709">
          <cell r="A709" t="str">
            <v>N01926</v>
          </cell>
          <cell r="B709" t="str">
            <v>李丰 (Kiko Li)</v>
          </cell>
          <cell r="C709" t="str">
            <v>DC</v>
          </cell>
          <cell r="D709" t="str">
            <v>妮维雅（上海）有限公司</v>
          </cell>
          <cell r="E709" t="str">
            <v>上海省区</v>
          </cell>
          <cell r="F709" t="str">
            <v>上海区区域零售经理</v>
          </cell>
          <cell r="G709" t="str">
            <v/>
          </cell>
          <cell r="H709" t="str">
            <v>1210.001</v>
          </cell>
          <cell r="I709" t="str">
            <v>310101198411301061</v>
          </cell>
          <cell r="J709" t="str">
            <v>0</v>
          </cell>
          <cell r="K709" t="str">
            <v>DC</v>
          </cell>
          <cell r="L709">
            <v>41064</v>
          </cell>
          <cell r="N709" t="str">
            <v>招商银行上海虹桥支行</v>
          </cell>
          <cell r="O709" t="str">
            <v>6226091211116821</v>
          </cell>
          <cell r="P709" t="str">
            <v>李丰</v>
          </cell>
          <cell r="Q709">
            <v>21</v>
          </cell>
          <cell r="R709">
            <v>21</v>
          </cell>
          <cell r="S709">
            <v>8951</v>
          </cell>
          <cell r="T709">
            <v>0</v>
          </cell>
          <cell r="U709">
            <v>0</v>
          </cell>
          <cell r="V709">
            <v>0.33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23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8951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31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6473.8</v>
          </cell>
          <cell r="BU709">
            <v>6473.8</v>
          </cell>
          <cell r="BV709">
            <v>2477.1999999999998</v>
          </cell>
          <cell r="BW709">
            <v>0</v>
          </cell>
          <cell r="BX709">
            <v>0</v>
          </cell>
          <cell r="BY709">
            <v>2477.1999999999998</v>
          </cell>
          <cell r="BZ709">
            <v>0</v>
          </cell>
          <cell r="CA709">
            <v>0</v>
          </cell>
          <cell r="CB709">
            <v>0</v>
          </cell>
          <cell r="CC709">
            <v>2477.1999999999998</v>
          </cell>
          <cell r="CD709">
            <v>0</v>
          </cell>
          <cell r="CE709">
            <v>0</v>
          </cell>
          <cell r="CF709">
            <v>0</v>
          </cell>
          <cell r="CG709">
            <v>3500</v>
          </cell>
          <cell r="CH709">
            <v>0</v>
          </cell>
          <cell r="CI709">
            <v>0</v>
          </cell>
        </row>
        <row r="710">
          <cell r="A710" t="str">
            <v>N01929</v>
          </cell>
          <cell r="B710" t="str">
            <v>江迎 (Giona Jiang)</v>
          </cell>
          <cell r="C710" t="str">
            <v>DC</v>
          </cell>
          <cell r="D710" t="str">
            <v>妮维雅（上海）有限公司</v>
          </cell>
          <cell r="E710" t="str">
            <v>护肤市场部</v>
          </cell>
          <cell r="F710" t="str">
            <v>品牌经理-NM Moisturizer</v>
          </cell>
          <cell r="G710" t="str">
            <v/>
          </cell>
          <cell r="H710" t="str">
            <v>1100.003</v>
          </cell>
          <cell r="I710" t="str">
            <v>310109198808143525</v>
          </cell>
          <cell r="J710" t="str">
            <v>0</v>
          </cell>
          <cell r="K710" t="str">
            <v>DC</v>
          </cell>
          <cell r="L710">
            <v>41092</v>
          </cell>
          <cell r="N710" t="str">
            <v>招商银行上海虹桥支行</v>
          </cell>
          <cell r="O710" t="str">
            <v>6226091211115781</v>
          </cell>
          <cell r="P710" t="str">
            <v>江迎</v>
          </cell>
          <cell r="Q710">
            <v>21</v>
          </cell>
          <cell r="R710">
            <v>21</v>
          </cell>
          <cell r="S710">
            <v>16071</v>
          </cell>
          <cell r="T710">
            <v>0</v>
          </cell>
          <cell r="U710">
            <v>0</v>
          </cell>
          <cell r="V710">
            <v>0.25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23</v>
          </cell>
          <cell r="AZ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16071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16071</v>
          </cell>
          <cell r="BW710">
            <v>0</v>
          </cell>
          <cell r="BX710">
            <v>0</v>
          </cell>
          <cell r="BY710">
            <v>16071</v>
          </cell>
          <cell r="BZ710">
            <v>0</v>
          </cell>
          <cell r="CA710">
            <v>0</v>
          </cell>
          <cell r="CB710">
            <v>0</v>
          </cell>
          <cell r="CC710">
            <v>2430.3000000000002</v>
          </cell>
          <cell r="CD710">
            <v>10</v>
          </cell>
          <cell r="CE710">
            <v>13630.7</v>
          </cell>
          <cell r="CF710">
            <v>13630.7</v>
          </cell>
          <cell r="CG710">
            <v>3500</v>
          </cell>
          <cell r="CH710">
            <v>10130.700000000001</v>
          </cell>
          <cell r="CI710">
            <v>1527.68</v>
          </cell>
        </row>
        <row r="711">
          <cell r="A711" t="str">
            <v>N01933</v>
          </cell>
          <cell r="B711" t="str">
            <v>付晶 (Jane Fu)</v>
          </cell>
          <cell r="C711" t="str">
            <v>DC</v>
          </cell>
          <cell r="D711" t="str">
            <v>妮维雅（上海）有限公司</v>
          </cell>
          <cell r="E711" t="str">
            <v>护发市场部</v>
          </cell>
          <cell r="F711" t="str">
            <v>助理品牌经理－SLEK HC</v>
          </cell>
          <cell r="G711" t="str">
            <v/>
          </cell>
          <cell r="H711" t="str">
            <v>1199</v>
          </cell>
          <cell r="I711" t="str">
            <v>511621198911220023</v>
          </cell>
          <cell r="J711" t="str">
            <v>0</v>
          </cell>
          <cell r="K711" t="str">
            <v>DC</v>
          </cell>
          <cell r="L711">
            <v>41092</v>
          </cell>
          <cell r="N711" t="str">
            <v>招商银行上海虹桥支行</v>
          </cell>
          <cell r="O711" t="str">
            <v>6226091211114966</v>
          </cell>
          <cell r="P711" t="str">
            <v>付晶</v>
          </cell>
          <cell r="Q711">
            <v>21</v>
          </cell>
          <cell r="R711">
            <v>21</v>
          </cell>
          <cell r="S711">
            <v>13797</v>
          </cell>
          <cell r="T711">
            <v>0</v>
          </cell>
          <cell r="U711">
            <v>0</v>
          </cell>
          <cell r="V711">
            <v>0.2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23</v>
          </cell>
          <cell r="AZ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13797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13797</v>
          </cell>
          <cell r="BW711">
            <v>0</v>
          </cell>
          <cell r="BX711">
            <v>0</v>
          </cell>
          <cell r="BY711">
            <v>13797</v>
          </cell>
          <cell r="BZ711">
            <v>0</v>
          </cell>
          <cell r="CA711">
            <v>0</v>
          </cell>
          <cell r="CB711">
            <v>0</v>
          </cell>
          <cell r="CC711">
            <v>2317.1999999999998</v>
          </cell>
          <cell r="CD711">
            <v>7</v>
          </cell>
          <cell r="CE711">
            <v>11472.8</v>
          </cell>
          <cell r="CF711">
            <v>11472.8</v>
          </cell>
          <cell r="CG711">
            <v>3500</v>
          </cell>
          <cell r="CH711">
            <v>7972.8</v>
          </cell>
          <cell r="CI711">
            <v>1039.56</v>
          </cell>
        </row>
        <row r="712">
          <cell r="A712" t="str">
            <v>N01934</v>
          </cell>
          <cell r="B712" t="str">
            <v>韩娴 (Iris Han)</v>
          </cell>
          <cell r="C712" t="str">
            <v>DC</v>
          </cell>
          <cell r="D712" t="str">
            <v>妮维雅（上海）有限公司</v>
          </cell>
          <cell r="E712" t="str">
            <v>市场财务控制部</v>
          </cell>
          <cell r="F712" t="str">
            <v>市场控制主管</v>
          </cell>
          <cell r="G712" t="str">
            <v>16</v>
          </cell>
          <cell r="H712" t="str">
            <v>9223</v>
          </cell>
          <cell r="I712" t="str">
            <v>31010419891126442X</v>
          </cell>
          <cell r="J712" t="str">
            <v>0</v>
          </cell>
          <cell r="K712" t="str">
            <v>DC</v>
          </cell>
          <cell r="L712">
            <v>41092</v>
          </cell>
          <cell r="N712" t="str">
            <v>招商银行上海虹桥支行</v>
          </cell>
          <cell r="O712" t="str">
            <v>6226091211115799</v>
          </cell>
          <cell r="P712" t="str">
            <v>韩娴</v>
          </cell>
          <cell r="Q712">
            <v>21</v>
          </cell>
          <cell r="R712">
            <v>21</v>
          </cell>
          <cell r="S712">
            <v>13190</v>
          </cell>
          <cell r="T712">
            <v>0</v>
          </cell>
          <cell r="U712">
            <v>0</v>
          </cell>
          <cell r="V712">
            <v>0.2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23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13190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13190</v>
          </cell>
          <cell r="BW712">
            <v>0</v>
          </cell>
          <cell r="BX712">
            <v>0</v>
          </cell>
          <cell r="BY712">
            <v>13190</v>
          </cell>
          <cell r="BZ712">
            <v>0</v>
          </cell>
          <cell r="CA712">
            <v>0</v>
          </cell>
          <cell r="CB712">
            <v>0</v>
          </cell>
          <cell r="CC712">
            <v>2317.1999999999998</v>
          </cell>
          <cell r="CD712">
            <v>7</v>
          </cell>
          <cell r="CE712">
            <v>10865.8</v>
          </cell>
          <cell r="CF712">
            <v>10865.8</v>
          </cell>
          <cell r="CG712">
            <v>3500</v>
          </cell>
          <cell r="CH712">
            <v>7365.8</v>
          </cell>
          <cell r="CI712">
            <v>918.16</v>
          </cell>
        </row>
        <row r="713">
          <cell r="A713" t="str">
            <v>N01935</v>
          </cell>
          <cell r="B713" t="str">
            <v>何洁云 (Crystal He)</v>
          </cell>
          <cell r="C713" t="str">
            <v>DC</v>
          </cell>
          <cell r="D713" t="str">
            <v>妮维雅（上海）有限公司</v>
          </cell>
          <cell r="E713" t="str">
            <v>Visage,Sun&amp;Lip</v>
          </cell>
          <cell r="F713" t="str">
            <v>Reg.Asst.Brand Manager.-Lip</v>
          </cell>
          <cell r="G713" t="str">
            <v>17</v>
          </cell>
          <cell r="H713" t="str">
            <v>9002.004</v>
          </cell>
          <cell r="I713" t="str">
            <v>44018219890601394X</v>
          </cell>
          <cell r="J713" t="str">
            <v>0</v>
          </cell>
          <cell r="K713" t="str">
            <v>DC</v>
          </cell>
          <cell r="L713">
            <v>41092</v>
          </cell>
          <cell r="N713" t="str">
            <v>招商银行上海虹桥支行</v>
          </cell>
          <cell r="O713" t="str">
            <v>6226091211116417</v>
          </cell>
          <cell r="P713" t="str">
            <v>何洁云</v>
          </cell>
          <cell r="Q713">
            <v>21</v>
          </cell>
          <cell r="R713">
            <v>21</v>
          </cell>
          <cell r="S713">
            <v>13222</v>
          </cell>
          <cell r="T713">
            <v>0</v>
          </cell>
          <cell r="U713">
            <v>0</v>
          </cell>
          <cell r="V713">
            <v>0.25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AO713">
            <v>0</v>
          </cell>
          <cell r="AP713">
            <v>0</v>
          </cell>
          <cell r="AQ713">
            <v>0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>
            <v>0</v>
          </cell>
          <cell r="AX713">
            <v>0</v>
          </cell>
          <cell r="AY713">
            <v>23</v>
          </cell>
          <cell r="AZ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13222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13222</v>
          </cell>
          <cell r="BW713">
            <v>0</v>
          </cell>
          <cell r="BX713">
            <v>0</v>
          </cell>
          <cell r="BY713">
            <v>13222</v>
          </cell>
          <cell r="BZ713">
            <v>0</v>
          </cell>
          <cell r="CA713">
            <v>0</v>
          </cell>
          <cell r="CB713">
            <v>0</v>
          </cell>
          <cell r="CC713">
            <v>2093.4</v>
          </cell>
          <cell r="CD713">
            <v>7</v>
          </cell>
          <cell r="CE713">
            <v>11121.6</v>
          </cell>
          <cell r="CF713">
            <v>11121.6</v>
          </cell>
          <cell r="CG713">
            <v>3500</v>
          </cell>
          <cell r="CH713">
            <v>7621.6</v>
          </cell>
          <cell r="CI713">
            <v>969.32</v>
          </cell>
        </row>
        <row r="714">
          <cell r="A714" t="str">
            <v>N01936</v>
          </cell>
          <cell r="B714" t="str">
            <v>季怡 (Eve Ji)</v>
          </cell>
          <cell r="C714" t="str">
            <v>DC</v>
          </cell>
          <cell r="D714" t="str">
            <v>妮维雅（上海）有限公司</v>
          </cell>
          <cell r="E714" t="str">
            <v>浙江省区</v>
          </cell>
          <cell r="F714" t="str">
            <v>浙江省区地区销售经理</v>
          </cell>
          <cell r="G714" t="str">
            <v/>
          </cell>
          <cell r="H714" t="str">
            <v>1211.003</v>
          </cell>
          <cell r="I714" t="str">
            <v>310115199001012948</v>
          </cell>
          <cell r="J714" t="str">
            <v>0</v>
          </cell>
          <cell r="K714" t="str">
            <v>DC</v>
          </cell>
          <cell r="L714">
            <v>41092</v>
          </cell>
          <cell r="M714">
            <v>42236</v>
          </cell>
          <cell r="N714" t="str">
            <v>招商银行上海虹桥支行</v>
          </cell>
          <cell r="O714" t="str">
            <v>6226091211115179</v>
          </cell>
          <cell r="P714" t="str">
            <v>季怡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0.16700000000000001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1699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679.73</v>
          </cell>
          <cell r="AS714">
            <v>0</v>
          </cell>
          <cell r="AT714">
            <v>0</v>
          </cell>
          <cell r="AU714">
            <v>0</v>
          </cell>
          <cell r="AV714">
            <v>679.73</v>
          </cell>
          <cell r="AW714">
            <v>0</v>
          </cell>
          <cell r="AX714">
            <v>0</v>
          </cell>
          <cell r="AY714">
            <v>23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679.73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679.73</v>
          </cell>
          <cell r="BW714">
            <v>0</v>
          </cell>
          <cell r="BX714">
            <v>0</v>
          </cell>
          <cell r="BY714">
            <v>679.73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679.73</v>
          </cell>
          <cell r="CF714">
            <v>679.73</v>
          </cell>
          <cell r="CG714">
            <v>3500</v>
          </cell>
          <cell r="CH714">
            <v>0</v>
          </cell>
          <cell r="CI714">
            <v>0</v>
          </cell>
        </row>
        <row r="715">
          <cell r="A715" t="str">
            <v>N01937</v>
          </cell>
          <cell r="B715" t="str">
            <v>王旭峰 (Xufeng Wang)</v>
          </cell>
          <cell r="C715" t="str">
            <v>OTH2</v>
          </cell>
          <cell r="D715" t="str">
            <v>妮维雅（上海）有限公司</v>
          </cell>
          <cell r="E715" t="str">
            <v>人力资源部</v>
          </cell>
          <cell r="F715" t="str">
            <v>人力资源副经理-人事费用控制</v>
          </cell>
          <cell r="G715" t="str">
            <v/>
          </cell>
          <cell r="H715" t="str">
            <v>9200</v>
          </cell>
          <cell r="I715" t="str">
            <v>310106199007140012</v>
          </cell>
          <cell r="J715" t="str">
            <v>0</v>
          </cell>
          <cell r="K715" t="str">
            <v>OTHERS总监</v>
          </cell>
          <cell r="L715">
            <v>41092</v>
          </cell>
          <cell r="N715" t="str">
            <v>招商银行上海虹桥支行</v>
          </cell>
          <cell r="O715" t="str">
            <v>6226091211115989</v>
          </cell>
          <cell r="P715" t="str">
            <v>王旭峰</v>
          </cell>
          <cell r="Q715">
            <v>21</v>
          </cell>
          <cell r="R715">
            <v>21</v>
          </cell>
          <cell r="S715">
            <v>15078</v>
          </cell>
          <cell r="T715">
            <v>0</v>
          </cell>
          <cell r="U715">
            <v>0</v>
          </cell>
          <cell r="V715">
            <v>0.25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23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15078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15078</v>
          </cell>
          <cell r="BW715">
            <v>0</v>
          </cell>
          <cell r="BX715">
            <v>0</v>
          </cell>
          <cell r="BY715">
            <v>15078</v>
          </cell>
          <cell r="BZ715">
            <v>0</v>
          </cell>
          <cell r="CA715">
            <v>0</v>
          </cell>
          <cell r="CB715">
            <v>0</v>
          </cell>
          <cell r="CC715">
            <v>2298.1999999999998</v>
          </cell>
          <cell r="CD715">
            <v>10</v>
          </cell>
          <cell r="CE715">
            <v>12769.8</v>
          </cell>
          <cell r="CF715">
            <v>12769.8</v>
          </cell>
          <cell r="CG715">
            <v>3500</v>
          </cell>
          <cell r="CH715">
            <v>9269.7999999999993</v>
          </cell>
          <cell r="CI715">
            <v>1312.45</v>
          </cell>
        </row>
        <row r="716">
          <cell r="A716" t="str">
            <v>N01938</v>
          </cell>
          <cell r="B716" t="str">
            <v>宗宇 (Howie Zong)</v>
          </cell>
          <cell r="C716" t="str">
            <v>DC</v>
          </cell>
          <cell r="D716" t="str">
            <v>妮维雅（上海）有限公司</v>
          </cell>
          <cell r="E716" t="str">
            <v>媒体部</v>
          </cell>
          <cell r="F716" t="str">
            <v>Senior Media Manager</v>
          </cell>
          <cell r="G716" t="str">
            <v>10</v>
          </cell>
          <cell r="H716" t="str">
            <v>1102</v>
          </cell>
          <cell r="I716" t="str">
            <v>320402197810183111</v>
          </cell>
          <cell r="J716" t="str">
            <v>0</v>
          </cell>
          <cell r="K716" t="str">
            <v>DC</v>
          </cell>
          <cell r="L716">
            <v>41099</v>
          </cell>
          <cell r="N716" t="str">
            <v>招商银行上海虹桥支行</v>
          </cell>
          <cell r="O716" t="str">
            <v>6226091211115807</v>
          </cell>
          <cell r="P716" t="str">
            <v>宗宇</v>
          </cell>
          <cell r="Q716">
            <v>21</v>
          </cell>
          <cell r="R716">
            <v>21</v>
          </cell>
          <cell r="S716">
            <v>46449</v>
          </cell>
          <cell r="T716">
            <v>0</v>
          </cell>
          <cell r="U716">
            <v>0</v>
          </cell>
          <cell r="V716">
            <v>0.2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23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46449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46449</v>
          </cell>
          <cell r="BW716">
            <v>0</v>
          </cell>
          <cell r="BX716">
            <v>0</v>
          </cell>
          <cell r="BY716">
            <v>46449</v>
          </cell>
          <cell r="BZ716">
            <v>0</v>
          </cell>
          <cell r="CA716">
            <v>0</v>
          </cell>
          <cell r="CB716">
            <v>0</v>
          </cell>
          <cell r="CC716">
            <v>2862.2</v>
          </cell>
          <cell r="CD716">
            <v>10</v>
          </cell>
          <cell r="CE716">
            <v>43576.800000000003</v>
          </cell>
          <cell r="CF716">
            <v>43576.800000000003</v>
          </cell>
          <cell r="CG716">
            <v>3500</v>
          </cell>
          <cell r="CH716">
            <v>40076.800000000003</v>
          </cell>
          <cell r="CI716">
            <v>9268.0400000000009</v>
          </cell>
        </row>
        <row r="717">
          <cell r="A717" t="str">
            <v>N01939</v>
          </cell>
          <cell r="B717" t="str">
            <v>朱雯雯</v>
          </cell>
          <cell r="C717" t="str">
            <v>SC</v>
          </cell>
          <cell r="D717" t="str">
            <v>妮维雅（上海）有限公司</v>
          </cell>
          <cell r="E717" t="str">
            <v>生产部</v>
          </cell>
          <cell r="F717" t="str">
            <v>生产文员</v>
          </cell>
          <cell r="G717" t="str">
            <v>10</v>
          </cell>
          <cell r="H717" t="str">
            <v>1595</v>
          </cell>
          <cell r="I717" t="str">
            <v>310229198801103046</v>
          </cell>
          <cell r="J717" t="str">
            <v>0</v>
          </cell>
          <cell r="K717" t="str">
            <v>SC</v>
          </cell>
          <cell r="L717">
            <v>41092</v>
          </cell>
          <cell r="N717" t="str">
            <v>招商银行上海虹桥支行</v>
          </cell>
          <cell r="O717" t="str">
            <v>6226091210864215</v>
          </cell>
          <cell r="P717" t="str">
            <v>朱雯雯</v>
          </cell>
          <cell r="Q717">
            <v>21</v>
          </cell>
          <cell r="R717">
            <v>21</v>
          </cell>
          <cell r="S717">
            <v>3206</v>
          </cell>
          <cell r="T717">
            <v>267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AO717">
            <v>267</v>
          </cell>
          <cell r="AP717">
            <v>267</v>
          </cell>
          <cell r="AQ717">
            <v>0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23</v>
          </cell>
          <cell r="AZ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3740</v>
          </cell>
          <cell r="BG717">
            <v>0</v>
          </cell>
          <cell r="BH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3740</v>
          </cell>
          <cell r="BW717">
            <v>0</v>
          </cell>
          <cell r="BX717">
            <v>0</v>
          </cell>
          <cell r="BY717">
            <v>3740</v>
          </cell>
          <cell r="BZ717">
            <v>0</v>
          </cell>
          <cell r="CA717">
            <v>0</v>
          </cell>
          <cell r="CB717">
            <v>0</v>
          </cell>
          <cell r="CC717">
            <v>594.5</v>
          </cell>
          <cell r="CD717">
            <v>3</v>
          </cell>
          <cell r="CE717">
            <v>3142.5</v>
          </cell>
          <cell r="CF717">
            <v>3142.5</v>
          </cell>
          <cell r="CG717">
            <v>3500</v>
          </cell>
          <cell r="CH717">
            <v>0</v>
          </cell>
          <cell r="CI717">
            <v>0</v>
          </cell>
        </row>
        <row r="718">
          <cell r="A718" t="str">
            <v>N01945</v>
          </cell>
          <cell r="B718" t="str">
            <v>杨薇华</v>
          </cell>
          <cell r="C718" t="str">
            <v>DC</v>
          </cell>
          <cell r="D718" t="str">
            <v>妮维雅（上海）有限公司</v>
          </cell>
          <cell r="E718" t="str">
            <v>北京省区</v>
          </cell>
          <cell r="F718" t="str">
            <v>北京省区销售代表</v>
          </cell>
          <cell r="G718" t="str">
            <v/>
          </cell>
          <cell r="H718" t="str">
            <v>1213.002</v>
          </cell>
          <cell r="I718" t="str">
            <v>110101197709294042</v>
          </cell>
          <cell r="J718" t="str">
            <v>0</v>
          </cell>
          <cell r="K718" t="str">
            <v>DC</v>
          </cell>
          <cell r="L718">
            <v>41092</v>
          </cell>
          <cell r="N718" t="str">
            <v>招商银行上海虹桥支行</v>
          </cell>
          <cell r="O718" t="str">
            <v>6226091211112085</v>
          </cell>
          <cell r="P718" t="str">
            <v>杨薇华</v>
          </cell>
          <cell r="Q718">
            <v>21</v>
          </cell>
          <cell r="R718">
            <v>21</v>
          </cell>
          <cell r="S718">
            <v>4837</v>
          </cell>
          <cell r="T718">
            <v>0</v>
          </cell>
          <cell r="U718">
            <v>0</v>
          </cell>
          <cell r="V718">
            <v>0.17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483.6</v>
          </cell>
          <cell r="AS718">
            <v>0</v>
          </cell>
          <cell r="AT718">
            <v>0</v>
          </cell>
          <cell r="AU718">
            <v>0</v>
          </cell>
          <cell r="AV718">
            <v>483.6</v>
          </cell>
          <cell r="AW718">
            <v>0</v>
          </cell>
          <cell r="AX718">
            <v>0</v>
          </cell>
          <cell r="AY718">
            <v>23</v>
          </cell>
          <cell r="AZ718">
            <v>0</v>
          </cell>
          <cell r="BA718">
            <v>0</v>
          </cell>
          <cell r="BB718">
            <v>0</v>
          </cell>
          <cell r="BC718">
            <v>0</v>
          </cell>
          <cell r="BD718">
            <v>0</v>
          </cell>
          <cell r="BE718">
            <v>0</v>
          </cell>
          <cell r="BF718">
            <v>5320.6</v>
          </cell>
          <cell r="BG718">
            <v>0</v>
          </cell>
          <cell r="BH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5320.6</v>
          </cell>
          <cell r="BW718">
            <v>0</v>
          </cell>
          <cell r="BX718">
            <v>0</v>
          </cell>
          <cell r="BY718">
            <v>5320.6</v>
          </cell>
          <cell r="BZ718">
            <v>0</v>
          </cell>
          <cell r="CA718">
            <v>0</v>
          </cell>
          <cell r="CB718">
            <v>0</v>
          </cell>
          <cell r="CC718">
            <v>1706.44</v>
          </cell>
          <cell r="CD718">
            <v>3</v>
          </cell>
          <cell r="CE718">
            <v>3611.16</v>
          </cell>
          <cell r="CF718">
            <v>3611.16</v>
          </cell>
          <cell r="CG718">
            <v>3500</v>
          </cell>
          <cell r="CH718">
            <v>111.16</v>
          </cell>
          <cell r="CI718">
            <v>3.33</v>
          </cell>
        </row>
        <row r="719">
          <cell r="A719" t="str">
            <v>N01946</v>
          </cell>
          <cell r="B719" t="str">
            <v>王霄凌</v>
          </cell>
          <cell r="C719" t="str">
            <v>DC</v>
          </cell>
          <cell r="D719" t="str">
            <v>妮维雅（上海）有限公司</v>
          </cell>
          <cell r="E719" t="str">
            <v>北京省区</v>
          </cell>
          <cell r="F719" t="str">
            <v>北京省区销售代表</v>
          </cell>
          <cell r="G719" t="str">
            <v/>
          </cell>
          <cell r="H719" t="str">
            <v>1213.002</v>
          </cell>
          <cell r="I719" t="str">
            <v>110111197208025541</v>
          </cell>
          <cell r="J719" t="str">
            <v>0</v>
          </cell>
          <cell r="K719" t="str">
            <v>DC</v>
          </cell>
          <cell r="L719">
            <v>41092</v>
          </cell>
          <cell r="N719" t="str">
            <v>招商银行上海虹桥支行</v>
          </cell>
          <cell r="O719" t="str">
            <v>6226091211112093</v>
          </cell>
          <cell r="P719" t="str">
            <v>王霄凌</v>
          </cell>
          <cell r="Q719">
            <v>21</v>
          </cell>
          <cell r="R719">
            <v>21</v>
          </cell>
          <cell r="S719">
            <v>4204</v>
          </cell>
          <cell r="T719">
            <v>0</v>
          </cell>
          <cell r="U719">
            <v>0</v>
          </cell>
          <cell r="V719">
            <v>0.2167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2454.56</v>
          </cell>
          <cell r="AS719">
            <v>0</v>
          </cell>
          <cell r="AT719">
            <v>0</v>
          </cell>
          <cell r="AU719">
            <v>0</v>
          </cell>
          <cell r="AV719">
            <v>2454.56</v>
          </cell>
          <cell r="AW719">
            <v>0</v>
          </cell>
          <cell r="AX719">
            <v>0</v>
          </cell>
          <cell r="AY719">
            <v>23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6658.56</v>
          </cell>
          <cell r="BG719">
            <v>0</v>
          </cell>
          <cell r="BH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6658.56</v>
          </cell>
          <cell r="BW719">
            <v>0</v>
          </cell>
          <cell r="BX719">
            <v>0</v>
          </cell>
          <cell r="BY719">
            <v>6658.56</v>
          </cell>
          <cell r="BZ719">
            <v>0</v>
          </cell>
          <cell r="CA719">
            <v>0</v>
          </cell>
          <cell r="CB719">
            <v>0</v>
          </cell>
          <cell r="CC719">
            <v>1640.45</v>
          </cell>
          <cell r="CD719">
            <v>3</v>
          </cell>
          <cell r="CE719">
            <v>5015.1099999999997</v>
          </cell>
          <cell r="CF719">
            <v>5015.1099999999997</v>
          </cell>
          <cell r="CG719">
            <v>3500</v>
          </cell>
          <cell r="CH719">
            <v>1515.11</v>
          </cell>
          <cell r="CI719">
            <v>46.51</v>
          </cell>
        </row>
        <row r="720">
          <cell r="A720" t="str">
            <v>N01947</v>
          </cell>
          <cell r="B720" t="str">
            <v>谭艳梅</v>
          </cell>
          <cell r="C720" t="str">
            <v>DC</v>
          </cell>
          <cell r="D720" t="str">
            <v>妮维雅（上海）有限公司</v>
          </cell>
          <cell r="E720" t="str">
            <v>北京省区</v>
          </cell>
          <cell r="F720" t="str">
            <v>北京省区销售代表</v>
          </cell>
          <cell r="G720" t="str">
            <v/>
          </cell>
          <cell r="H720" t="str">
            <v>1213.002</v>
          </cell>
          <cell r="I720" t="str">
            <v>510902198210065960</v>
          </cell>
          <cell r="J720" t="str">
            <v>0</v>
          </cell>
          <cell r="K720" t="str">
            <v>DC</v>
          </cell>
          <cell r="L720">
            <v>41092</v>
          </cell>
          <cell r="N720" t="str">
            <v>招商银行上海虹桥支行</v>
          </cell>
          <cell r="O720" t="str">
            <v>6226091211112101</v>
          </cell>
          <cell r="P720" t="str">
            <v>谭艳梅</v>
          </cell>
          <cell r="Q720">
            <v>21</v>
          </cell>
          <cell r="R720">
            <v>21</v>
          </cell>
          <cell r="S720">
            <v>4338</v>
          </cell>
          <cell r="T720">
            <v>0</v>
          </cell>
          <cell r="U720">
            <v>0</v>
          </cell>
          <cell r="V720">
            <v>0.17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403</v>
          </cell>
          <cell r="AS720">
            <v>0</v>
          </cell>
          <cell r="AT720">
            <v>0</v>
          </cell>
          <cell r="AU720">
            <v>0</v>
          </cell>
          <cell r="AV720">
            <v>403</v>
          </cell>
          <cell r="AW720">
            <v>0</v>
          </cell>
          <cell r="AX720">
            <v>0</v>
          </cell>
          <cell r="AY720">
            <v>23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4741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4741</v>
          </cell>
          <cell r="BW720">
            <v>0</v>
          </cell>
          <cell r="BX720">
            <v>0</v>
          </cell>
          <cell r="BY720">
            <v>4741</v>
          </cell>
          <cell r="BZ720">
            <v>0</v>
          </cell>
          <cell r="CA720">
            <v>0</v>
          </cell>
          <cell r="CB720">
            <v>0</v>
          </cell>
          <cell r="CC720">
            <v>1478.5</v>
          </cell>
          <cell r="CD720">
            <v>3</v>
          </cell>
          <cell r="CE720">
            <v>3259.5</v>
          </cell>
          <cell r="CF720">
            <v>3259.5</v>
          </cell>
          <cell r="CG720">
            <v>3500</v>
          </cell>
          <cell r="CH720">
            <v>0</v>
          </cell>
          <cell r="CI720">
            <v>0</v>
          </cell>
        </row>
        <row r="721">
          <cell r="A721" t="str">
            <v>N01950</v>
          </cell>
          <cell r="B721" t="str">
            <v>赵峰</v>
          </cell>
          <cell r="C721" t="str">
            <v>DC</v>
          </cell>
          <cell r="D721" t="str">
            <v>妮维雅（上海）有限公司</v>
          </cell>
          <cell r="E721" t="str">
            <v>鲁西省区</v>
          </cell>
          <cell r="F721" t="str">
            <v>鲁西省区销售主任</v>
          </cell>
          <cell r="G721" t="str">
            <v/>
          </cell>
          <cell r="H721" t="str">
            <v>1214.006</v>
          </cell>
          <cell r="I721" t="str">
            <v>370103198601271012</v>
          </cell>
          <cell r="J721" t="str">
            <v>0</v>
          </cell>
          <cell r="K721" t="str">
            <v>DC</v>
          </cell>
          <cell r="L721">
            <v>41085</v>
          </cell>
          <cell r="N721" t="str">
            <v>招商银行上海虹桥支行</v>
          </cell>
          <cell r="O721" t="str">
            <v>6226091211113372</v>
          </cell>
          <cell r="P721" t="str">
            <v>赵峰</v>
          </cell>
          <cell r="Q721">
            <v>21</v>
          </cell>
          <cell r="R721">
            <v>21</v>
          </cell>
          <cell r="S721">
            <v>5327</v>
          </cell>
          <cell r="T721">
            <v>0</v>
          </cell>
          <cell r="U721">
            <v>0</v>
          </cell>
          <cell r="V721">
            <v>0.17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2543.17</v>
          </cell>
          <cell r="AS721">
            <v>0</v>
          </cell>
          <cell r="AT721">
            <v>0</v>
          </cell>
          <cell r="AU721">
            <v>0</v>
          </cell>
          <cell r="AV721">
            <v>2543.17</v>
          </cell>
          <cell r="AW721">
            <v>0</v>
          </cell>
          <cell r="AX721">
            <v>0</v>
          </cell>
          <cell r="AY721">
            <v>23</v>
          </cell>
          <cell r="AZ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7870.17</v>
          </cell>
          <cell r="BG721">
            <v>0</v>
          </cell>
          <cell r="BH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7870.17</v>
          </cell>
          <cell r="BW721">
            <v>0</v>
          </cell>
          <cell r="BX721">
            <v>0</v>
          </cell>
          <cell r="BY721">
            <v>7870.17</v>
          </cell>
          <cell r="BZ721">
            <v>0</v>
          </cell>
          <cell r="CA721">
            <v>0</v>
          </cell>
          <cell r="CB721">
            <v>0</v>
          </cell>
          <cell r="CC721">
            <v>1398.25</v>
          </cell>
          <cell r="CD721">
            <v>5</v>
          </cell>
          <cell r="CE721">
            <v>6466.92</v>
          </cell>
          <cell r="CF721">
            <v>6466.92</v>
          </cell>
          <cell r="CG721">
            <v>3500</v>
          </cell>
          <cell r="CH721">
            <v>2966.92</v>
          </cell>
          <cell r="CI721">
            <v>191.69</v>
          </cell>
        </row>
        <row r="722">
          <cell r="A722" t="str">
            <v>N01953</v>
          </cell>
          <cell r="B722" t="str">
            <v>周渝 (Jim Zhou)</v>
          </cell>
          <cell r="C722" t="str">
            <v>DC</v>
          </cell>
          <cell r="D722" t="str">
            <v>妮维雅（上海）有限公司</v>
          </cell>
          <cell r="E722" t="str">
            <v>湖南省区</v>
          </cell>
          <cell r="F722" t="str">
            <v>湖南省区销售代表</v>
          </cell>
          <cell r="G722" t="str">
            <v>10</v>
          </cell>
          <cell r="H722" t="str">
            <v>1216.004</v>
          </cell>
          <cell r="I722" t="str">
            <v>430102198508280539</v>
          </cell>
          <cell r="J722" t="str">
            <v>0</v>
          </cell>
          <cell r="K722" t="str">
            <v>DC</v>
          </cell>
          <cell r="L722">
            <v>41092</v>
          </cell>
          <cell r="N722" t="str">
            <v>招商银行上海虹桥支行</v>
          </cell>
          <cell r="O722" t="str">
            <v>6226091211112291</v>
          </cell>
          <cell r="P722" t="str">
            <v>周渝</v>
          </cell>
          <cell r="Q722">
            <v>21</v>
          </cell>
          <cell r="R722">
            <v>21</v>
          </cell>
          <cell r="S722">
            <v>3778</v>
          </cell>
          <cell r="T722">
            <v>0</v>
          </cell>
          <cell r="U722">
            <v>0</v>
          </cell>
          <cell r="V722">
            <v>0.17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1690.89</v>
          </cell>
          <cell r="AS722">
            <v>0</v>
          </cell>
          <cell r="AT722">
            <v>0</v>
          </cell>
          <cell r="AU722">
            <v>0</v>
          </cell>
          <cell r="AV722">
            <v>1690.89</v>
          </cell>
          <cell r="AW722">
            <v>0</v>
          </cell>
          <cell r="AX722">
            <v>0</v>
          </cell>
          <cell r="AY722">
            <v>23</v>
          </cell>
          <cell r="AZ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5468.89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>
            <v>0</v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>
            <v>0</v>
          </cell>
          <cell r="BV722">
            <v>5468.89</v>
          </cell>
          <cell r="BW722">
            <v>0</v>
          </cell>
          <cell r="BX722">
            <v>0</v>
          </cell>
          <cell r="BY722">
            <v>5468.89</v>
          </cell>
          <cell r="BZ722">
            <v>0</v>
          </cell>
          <cell r="CA722">
            <v>0</v>
          </cell>
          <cell r="CB722">
            <v>0</v>
          </cell>
          <cell r="CC722">
            <v>911.52</v>
          </cell>
          <cell r="CD722">
            <v>3</v>
          </cell>
          <cell r="CE722">
            <v>4554.37</v>
          </cell>
          <cell r="CF722">
            <v>4554.37</v>
          </cell>
          <cell r="CG722">
            <v>3500</v>
          </cell>
          <cell r="CH722">
            <v>1054.3699999999999</v>
          </cell>
          <cell r="CI722">
            <v>31.63</v>
          </cell>
        </row>
        <row r="723">
          <cell r="A723" t="str">
            <v>N01958</v>
          </cell>
          <cell r="B723" t="str">
            <v>张英</v>
          </cell>
          <cell r="C723" t="str">
            <v>DC</v>
          </cell>
          <cell r="D723" t="str">
            <v>妮维雅（上海）有限公司</v>
          </cell>
          <cell r="E723" t="str">
            <v>四川省区</v>
          </cell>
          <cell r="F723" t="str">
            <v>四川省区渠道销售主任</v>
          </cell>
          <cell r="G723" t="str">
            <v/>
          </cell>
          <cell r="H723" t="str">
            <v>1215.006</v>
          </cell>
          <cell r="I723" t="str">
            <v>510181198110070924</v>
          </cell>
          <cell r="J723" t="str">
            <v>0</v>
          </cell>
          <cell r="K723" t="str">
            <v>DC</v>
          </cell>
          <cell r="L723">
            <v>41122</v>
          </cell>
          <cell r="N723" t="str">
            <v>招商银行上海虹桥支行</v>
          </cell>
          <cell r="O723" t="str">
            <v>6226091211112523</v>
          </cell>
          <cell r="P723" t="str">
            <v>张英</v>
          </cell>
          <cell r="Q723">
            <v>21</v>
          </cell>
          <cell r="R723">
            <v>21</v>
          </cell>
          <cell r="S723">
            <v>6967</v>
          </cell>
          <cell r="T723">
            <v>0</v>
          </cell>
          <cell r="U723">
            <v>0</v>
          </cell>
          <cell r="V723">
            <v>0.15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23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6967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6967</v>
          </cell>
          <cell r="BW723">
            <v>0</v>
          </cell>
          <cell r="BX723">
            <v>0</v>
          </cell>
          <cell r="BY723">
            <v>6967</v>
          </cell>
          <cell r="BZ723">
            <v>0</v>
          </cell>
          <cell r="CA723">
            <v>0</v>
          </cell>
          <cell r="CB723">
            <v>0</v>
          </cell>
          <cell r="CC723">
            <v>1841.11</v>
          </cell>
          <cell r="CD723">
            <v>5</v>
          </cell>
          <cell r="CE723">
            <v>5120.8900000000003</v>
          </cell>
          <cell r="CF723">
            <v>5120.8900000000003</v>
          </cell>
          <cell r="CG723">
            <v>3500</v>
          </cell>
          <cell r="CH723">
            <v>1620.89</v>
          </cell>
          <cell r="CI723">
            <v>57.09</v>
          </cell>
        </row>
        <row r="724">
          <cell r="A724" t="str">
            <v>N01960</v>
          </cell>
          <cell r="B724" t="str">
            <v>郑志峰 (Dreamy Zheng)</v>
          </cell>
          <cell r="C724" t="str">
            <v>DC</v>
          </cell>
          <cell r="D724" t="str">
            <v>妮维雅（上海）有限公司</v>
          </cell>
          <cell r="E724" t="str">
            <v>上海省区</v>
          </cell>
          <cell r="F724" t="str">
            <v>上海省区销售代表</v>
          </cell>
          <cell r="G724" t="str">
            <v/>
          </cell>
          <cell r="H724" t="str">
            <v>1210.004</v>
          </cell>
          <cell r="I724" t="str">
            <v>31010519890701503X</v>
          </cell>
          <cell r="J724" t="str">
            <v>0</v>
          </cell>
          <cell r="K724" t="str">
            <v>DC</v>
          </cell>
          <cell r="L724">
            <v>41103</v>
          </cell>
          <cell r="N724" t="str">
            <v>招商银行上海虹桥支行</v>
          </cell>
          <cell r="O724" t="str">
            <v>6226091211116862</v>
          </cell>
          <cell r="P724" t="str">
            <v>郑志峰</v>
          </cell>
          <cell r="Q724">
            <v>21</v>
          </cell>
          <cell r="R724">
            <v>21</v>
          </cell>
          <cell r="S724">
            <v>4385</v>
          </cell>
          <cell r="T724">
            <v>0</v>
          </cell>
          <cell r="U724">
            <v>0</v>
          </cell>
          <cell r="V724">
            <v>0.17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2105.23</v>
          </cell>
          <cell r="AS724">
            <v>0</v>
          </cell>
          <cell r="AT724">
            <v>0</v>
          </cell>
          <cell r="AU724">
            <v>0</v>
          </cell>
          <cell r="AV724">
            <v>2105.23</v>
          </cell>
          <cell r="AW724">
            <v>0</v>
          </cell>
          <cell r="AX724">
            <v>0</v>
          </cell>
          <cell r="AY724">
            <v>23</v>
          </cell>
          <cell r="AZ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6490.23</v>
          </cell>
          <cell r="BG724">
            <v>0</v>
          </cell>
          <cell r="BH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6490.23</v>
          </cell>
          <cell r="BW724">
            <v>0</v>
          </cell>
          <cell r="BX724">
            <v>0</v>
          </cell>
          <cell r="BY724">
            <v>6490.23</v>
          </cell>
          <cell r="BZ724">
            <v>0</v>
          </cell>
          <cell r="CA724">
            <v>0</v>
          </cell>
          <cell r="CB724">
            <v>0</v>
          </cell>
          <cell r="CC724">
            <v>1217.5</v>
          </cell>
          <cell r="CD724">
            <v>3</v>
          </cell>
          <cell r="CE724">
            <v>5269.73</v>
          </cell>
          <cell r="CF724">
            <v>5269.73</v>
          </cell>
          <cell r="CG724">
            <v>3500</v>
          </cell>
          <cell r="CH724">
            <v>1769.73</v>
          </cell>
          <cell r="CI724">
            <v>71.97</v>
          </cell>
        </row>
        <row r="725">
          <cell r="A725" t="str">
            <v>N01961</v>
          </cell>
          <cell r="B725" t="str">
            <v>马卫刚 (Pony Ma)</v>
          </cell>
          <cell r="C725" t="str">
            <v>RGN</v>
          </cell>
          <cell r="D725" t="str">
            <v>妮维雅（上海）有限公司</v>
          </cell>
          <cell r="E725" t="str">
            <v>IIM&amp;Tech&amp;QA</v>
          </cell>
          <cell r="F725" t="str">
            <v>Reg.Process Development Mgr.</v>
          </cell>
          <cell r="G725" t="str">
            <v>18</v>
          </cell>
          <cell r="H725" t="str">
            <v>9002.091</v>
          </cell>
          <cell r="I725" t="str">
            <v>410304197807192016</v>
          </cell>
          <cell r="J725" t="str">
            <v>0</v>
          </cell>
          <cell r="K725" t="str">
            <v>REGIONAL</v>
          </cell>
          <cell r="L725">
            <v>41115</v>
          </cell>
          <cell r="N725" t="str">
            <v>招商银行上海虹桥支行</v>
          </cell>
          <cell r="O725" t="str">
            <v>6226091211114636</v>
          </cell>
          <cell r="P725" t="str">
            <v>马卫刚</v>
          </cell>
          <cell r="Q725">
            <v>21</v>
          </cell>
          <cell r="R725">
            <v>21</v>
          </cell>
          <cell r="S725">
            <v>48775</v>
          </cell>
          <cell r="T725">
            <v>0</v>
          </cell>
          <cell r="U725">
            <v>0</v>
          </cell>
          <cell r="V725">
            <v>0.25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23</v>
          </cell>
          <cell r="AZ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48775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48775</v>
          </cell>
          <cell r="BW725">
            <v>0</v>
          </cell>
          <cell r="BX725">
            <v>0</v>
          </cell>
          <cell r="BY725">
            <v>48775</v>
          </cell>
          <cell r="BZ725">
            <v>0</v>
          </cell>
          <cell r="CA725">
            <v>0</v>
          </cell>
          <cell r="CB725">
            <v>0</v>
          </cell>
          <cell r="CC725">
            <v>2862.2</v>
          </cell>
          <cell r="CD725">
            <v>10</v>
          </cell>
          <cell r="CE725">
            <v>45902.8</v>
          </cell>
          <cell r="CF725">
            <v>45902.8</v>
          </cell>
          <cell r="CG725">
            <v>3500</v>
          </cell>
          <cell r="CH725">
            <v>42402.8</v>
          </cell>
          <cell r="CI725">
            <v>9965.84</v>
          </cell>
        </row>
        <row r="726">
          <cell r="A726" t="str">
            <v>N01963</v>
          </cell>
          <cell r="B726" t="str">
            <v>安彦</v>
          </cell>
          <cell r="C726" t="str">
            <v>DC</v>
          </cell>
          <cell r="D726" t="str">
            <v>妮维雅（上海）有限公司</v>
          </cell>
          <cell r="E726" t="str">
            <v>粤西省区</v>
          </cell>
          <cell r="F726" t="str">
            <v>粤西省区销售代表</v>
          </cell>
          <cell r="G726" t="str">
            <v>10</v>
          </cell>
          <cell r="H726" t="str">
            <v>1212.006</v>
          </cell>
          <cell r="I726" t="str">
            <v>140225198602052832</v>
          </cell>
          <cell r="J726" t="str">
            <v>0</v>
          </cell>
          <cell r="K726" t="str">
            <v>DC</v>
          </cell>
          <cell r="L726">
            <v>41103</v>
          </cell>
          <cell r="N726" t="str">
            <v>招商银行上海虹桥支行</v>
          </cell>
          <cell r="O726" t="str">
            <v>6226091211117563</v>
          </cell>
          <cell r="P726" t="str">
            <v>安彦</v>
          </cell>
          <cell r="Q726">
            <v>21</v>
          </cell>
          <cell r="R726">
            <v>21</v>
          </cell>
          <cell r="S726">
            <v>4992</v>
          </cell>
          <cell r="T726">
            <v>0</v>
          </cell>
          <cell r="U726">
            <v>0</v>
          </cell>
          <cell r="V726">
            <v>0.17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2629.75</v>
          </cell>
          <cell r="AS726">
            <v>0</v>
          </cell>
          <cell r="AT726">
            <v>0</v>
          </cell>
          <cell r="AU726">
            <v>0</v>
          </cell>
          <cell r="AV726">
            <v>2629.75</v>
          </cell>
          <cell r="AW726">
            <v>0</v>
          </cell>
          <cell r="AX726">
            <v>0</v>
          </cell>
          <cell r="AY726">
            <v>23</v>
          </cell>
          <cell r="AZ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7621.75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>
            <v>0</v>
          </cell>
          <cell r="BV726">
            <v>7621.75</v>
          </cell>
          <cell r="BW726">
            <v>1500</v>
          </cell>
          <cell r="BX726">
            <v>0</v>
          </cell>
          <cell r="BY726">
            <v>9121.75</v>
          </cell>
          <cell r="BZ726">
            <v>0</v>
          </cell>
          <cell r="CA726">
            <v>0</v>
          </cell>
          <cell r="CB726">
            <v>0</v>
          </cell>
          <cell r="CC726">
            <v>1016.56</v>
          </cell>
          <cell r="CD726">
            <v>3</v>
          </cell>
          <cell r="CE726">
            <v>8102.19</v>
          </cell>
          <cell r="CF726">
            <v>8102.19</v>
          </cell>
          <cell r="CG726">
            <v>3500</v>
          </cell>
          <cell r="CH726">
            <v>4602.1899999999996</v>
          </cell>
          <cell r="CI726">
            <v>365.44</v>
          </cell>
        </row>
        <row r="727">
          <cell r="A727" t="str">
            <v>N01967</v>
          </cell>
          <cell r="B727" t="str">
            <v>徐卫东</v>
          </cell>
          <cell r="C727" t="str">
            <v>DC</v>
          </cell>
          <cell r="D727" t="str">
            <v>妮维雅（上海）有限公司</v>
          </cell>
          <cell r="E727" t="str">
            <v>安徽省区</v>
          </cell>
          <cell r="F727" t="str">
            <v>安徽省区地区销售主任</v>
          </cell>
          <cell r="G727" t="str">
            <v/>
          </cell>
          <cell r="H727" t="str">
            <v>1210.002</v>
          </cell>
          <cell r="I727" t="str">
            <v>340303198501241233</v>
          </cell>
          <cell r="J727" t="str">
            <v>0</v>
          </cell>
          <cell r="K727" t="str">
            <v>DC</v>
          </cell>
          <cell r="L727">
            <v>41122</v>
          </cell>
          <cell r="N727" t="str">
            <v>招商银行上海虹桥支行</v>
          </cell>
          <cell r="O727" t="str">
            <v>6226091211111855</v>
          </cell>
          <cell r="P727" t="str">
            <v>徐卫东</v>
          </cell>
          <cell r="Q727">
            <v>21</v>
          </cell>
          <cell r="R727">
            <v>21</v>
          </cell>
          <cell r="S727">
            <v>5020</v>
          </cell>
          <cell r="T727">
            <v>0</v>
          </cell>
          <cell r="U727">
            <v>0</v>
          </cell>
          <cell r="V727">
            <v>0.16700000000000001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2449.79</v>
          </cell>
          <cell r="AS727">
            <v>0</v>
          </cell>
          <cell r="AT727">
            <v>0</v>
          </cell>
          <cell r="AU727">
            <v>0</v>
          </cell>
          <cell r="AV727">
            <v>2449.79</v>
          </cell>
          <cell r="AW727">
            <v>0</v>
          </cell>
          <cell r="AX727">
            <v>0</v>
          </cell>
          <cell r="AY727">
            <v>23</v>
          </cell>
          <cell r="AZ727">
            <v>0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0</v>
          </cell>
          <cell r="BF727">
            <v>7469.79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>
            <v>0</v>
          </cell>
          <cell r="BV727">
            <v>7469.79</v>
          </cell>
          <cell r="BW727">
            <v>0</v>
          </cell>
          <cell r="BX727">
            <v>0</v>
          </cell>
          <cell r="BY727">
            <v>7469.79</v>
          </cell>
          <cell r="BZ727">
            <v>0</v>
          </cell>
          <cell r="CA727">
            <v>0</v>
          </cell>
          <cell r="CB727">
            <v>0</v>
          </cell>
          <cell r="CC727">
            <v>1580.42</v>
          </cell>
          <cell r="CD727">
            <v>5</v>
          </cell>
          <cell r="CE727">
            <v>5884.37</v>
          </cell>
          <cell r="CF727">
            <v>5884.37</v>
          </cell>
          <cell r="CG727">
            <v>3500</v>
          </cell>
          <cell r="CH727">
            <v>2384.37</v>
          </cell>
          <cell r="CI727">
            <v>133.44</v>
          </cell>
        </row>
        <row r="728">
          <cell r="A728" t="str">
            <v>N01968</v>
          </cell>
          <cell r="B728" t="str">
            <v>岳荣升</v>
          </cell>
          <cell r="C728" t="str">
            <v>DC</v>
          </cell>
          <cell r="D728" t="str">
            <v>妮维雅（上海）有限公司</v>
          </cell>
          <cell r="E728" t="str">
            <v>粤西省区</v>
          </cell>
          <cell r="F728" t="str">
            <v>粤西省区地区销售代表</v>
          </cell>
          <cell r="G728" t="str">
            <v/>
          </cell>
          <cell r="H728" t="str">
            <v>1212.006</v>
          </cell>
          <cell r="I728" t="str">
            <v>32083019850801145X</v>
          </cell>
          <cell r="J728" t="str">
            <v>0</v>
          </cell>
          <cell r="K728" t="str">
            <v>DC</v>
          </cell>
          <cell r="L728">
            <v>41122</v>
          </cell>
          <cell r="N728" t="str">
            <v>招商银行上海虹桥支行</v>
          </cell>
          <cell r="O728" t="str">
            <v>6226091211113299</v>
          </cell>
          <cell r="P728" t="str">
            <v>岳荣升</v>
          </cell>
          <cell r="Q728">
            <v>21</v>
          </cell>
          <cell r="R728">
            <v>21</v>
          </cell>
          <cell r="S728">
            <v>4505</v>
          </cell>
          <cell r="T728">
            <v>0</v>
          </cell>
          <cell r="U728">
            <v>0</v>
          </cell>
          <cell r="V728">
            <v>0.17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2372.67</v>
          </cell>
          <cell r="AS728">
            <v>0</v>
          </cell>
          <cell r="AT728">
            <v>0</v>
          </cell>
          <cell r="AU728">
            <v>0</v>
          </cell>
          <cell r="AV728">
            <v>2372.67</v>
          </cell>
          <cell r="AW728">
            <v>0</v>
          </cell>
          <cell r="AX728">
            <v>0</v>
          </cell>
          <cell r="AY728">
            <v>23</v>
          </cell>
          <cell r="AZ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6877.67</v>
          </cell>
          <cell r="BG728">
            <v>0</v>
          </cell>
          <cell r="BH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6877.67</v>
          </cell>
          <cell r="BW728">
            <v>0</v>
          </cell>
          <cell r="BX728">
            <v>0</v>
          </cell>
          <cell r="BY728">
            <v>6877.67</v>
          </cell>
          <cell r="BZ728">
            <v>0</v>
          </cell>
          <cell r="CA728">
            <v>0</v>
          </cell>
          <cell r="CB728">
            <v>0</v>
          </cell>
          <cell r="CC728">
            <v>1010.41</v>
          </cell>
          <cell r="CD728">
            <v>3</v>
          </cell>
          <cell r="CE728">
            <v>5864.26</v>
          </cell>
          <cell r="CF728">
            <v>5864.26</v>
          </cell>
          <cell r="CG728">
            <v>3500</v>
          </cell>
          <cell r="CH728">
            <v>2364.2600000000002</v>
          </cell>
          <cell r="CI728">
            <v>131.43</v>
          </cell>
        </row>
        <row r="729">
          <cell r="A729" t="str">
            <v>N01969</v>
          </cell>
          <cell r="B729" t="str">
            <v>周齐齐</v>
          </cell>
          <cell r="C729" t="str">
            <v>DC</v>
          </cell>
          <cell r="D729" t="str">
            <v>妮维雅（上海）有限公司</v>
          </cell>
          <cell r="E729" t="str">
            <v>粤西省区</v>
          </cell>
          <cell r="F729" t="str">
            <v>粤西省区销售代表</v>
          </cell>
          <cell r="G729" t="str">
            <v>10</v>
          </cell>
          <cell r="H729" t="str">
            <v>1212.006</v>
          </cell>
          <cell r="I729" t="str">
            <v>341224198603248716</v>
          </cell>
          <cell r="J729" t="str">
            <v>0</v>
          </cell>
          <cell r="K729" t="str">
            <v>DC</v>
          </cell>
          <cell r="L729">
            <v>41122</v>
          </cell>
          <cell r="N729" t="str">
            <v>招商银行上海虹桥支行</v>
          </cell>
          <cell r="O729" t="str">
            <v>6226091211117571</v>
          </cell>
          <cell r="P729" t="str">
            <v>周齐齐</v>
          </cell>
          <cell r="Q729">
            <v>21</v>
          </cell>
          <cell r="R729">
            <v>21</v>
          </cell>
          <cell r="S729">
            <v>4855</v>
          </cell>
          <cell r="T729">
            <v>0</v>
          </cell>
          <cell r="U729">
            <v>0</v>
          </cell>
          <cell r="V729">
            <v>0.17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2557.0500000000002</v>
          </cell>
          <cell r="AS729">
            <v>0</v>
          </cell>
          <cell r="AT729">
            <v>0</v>
          </cell>
          <cell r="AU729">
            <v>0</v>
          </cell>
          <cell r="AV729">
            <v>2557.0500000000002</v>
          </cell>
          <cell r="AW729">
            <v>0</v>
          </cell>
          <cell r="AX729">
            <v>0</v>
          </cell>
          <cell r="AY729">
            <v>23</v>
          </cell>
          <cell r="AZ729">
            <v>0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0</v>
          </cell>
          <cell r="BF729">
            <v>7412.05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7412.05</v>
          </cell>
          <cell r="BW729">
            <v>0</v>
          </cell>
          <cell r="BX729">
            <v>0</v>
          </cell>
          <cell r="BY729">
            <v>7412.05</v>
          </cell>
          <cell r="BZ729">
            <v>0</v>
          </cell>
          <cell r="CA729">
            <v>0</v>
          </cell>
          <cell r="CB729">
            <v>0</v>
          </cell>
          <cell r="CC729">
            <v>969.01</v>
          </cell>
          <cell r="CD729">
            <v>3</v>
          </cell>
          <cell r="CE729">
            <v>6440.04</v>
          </cell>
          <cell r="CF729">
            <v>6440.04</v>
          </cell>
          <cell r="CG729">
            <v>3500</v>
          </cell>
          <cell r="CH729">
            <v>2940.04</v>
          </cell>
          <cell r="CI729">
            <v>189</v>
          </cell>
        </row>
        <row r="730">
          <cell r="A730" t="str">
            <v>N01972</v>
          </cell>
          <cell r="B730" t="str">
            <v>周兴中</v>
          </cell>
          <cell r="C730" t="str">
            <v>DC</v>
          </cell>
          <cell r="D730" t="str">
            <v>妮维雅（上海）有限公司</v>
          </cell>
          <cell r="E730" t="str">
            <v>重点客户部-欧尚/大润发</v>
          </cell>
          <cell r="F730" t="str">
            <v>重点客户销售经理-SC大润发</v>
          </cell>
          <cell r="G730" t="str">
            <v/>
          </cell>
          <cell r="H730" t="str">
            <v>3001</v>
          </cell>
          <cell r="I730" t="str">
            <v>310103198406206011</v>
          </cell>
          <cell r="J730" t="str">
            <v>0</v>
          </cell>
          <cell r="K730" t="str">
            <v>DC</v>
          </cell>
          <cell r="L730">
            <v>41141</v>
          </cell>
          <cell r="N730" t="str">
            <v>招商银行上海虹桥支行</v>
          </cell>
          <cell r="O730" t="str">
            <v>6226091211116185</v>
          </cell>
          <cell r="P730" t="str">
            <v>周兴中</v>
          </cell>
          <cell r="Q730">
            <v>21</v>
          </cell>
          <cell r="R730">
            <v>21</v>
          </cell>
          <cell r="S730">
            <v>12971</v>
          </cell>
          <cell r="T730">
            <v>0</v>
          </cell>
          <cell r="U730">
            <v>0</v>
          </cell>
          <cell r="V730">
            <v>0.33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5086.5</v>
          </cell>
          <cell r="AS730">
            <v>0</v>
          </cell>
          <cell r="AT730">
            <v>0</v>
          </cell>
          <cell r="AU730">
            <v>0</v>
          </cell>
          <cell r="AV730">
            <v>5086.5</v>
          </cell>
          <cell r="AW730">
            <v>0</v>
          </cell>
          <cell r="AX730">
            <v>0</v>
          </cell>
          <cell r="AY730">
            <v>23</v>
          </cell>
          <cell r="AZ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18057.5</v>
          </cell>
          <cell r="BG730">
            <v>0</v>
          </cell>
          <cell r="BH730">
            <v>0</v>
          </cell>
          <cell r="BI730">
            <v>0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>
            <v>0</v>
          </cell>
          <cell r="BV730">
            <v>18057.5</v>
          </cell>
          <cell r="BW730">
            <v>0</v>
          </cell>
          <cell r="BX730">
            <v>0</v>
          </cell>
          <cell r="BY730">
            <v>18057.5</v>
          </cell>
          <cell r="BZ730">
            <v>0</v>
          </cell>
          <cell r="CA730">
            <v>0</v>
          </cell>
          <cell r="CB730">
            <v>0</v>
          </cell>
          <cell r="CC730">
            <v>2862.2</v>
          </cell>
          <cell r="CD730">
            <v>7</v>
          </cell>
          <cell r="CE730">
            <v>15188.3</v>
          </cell>
          <cell r="CF730">
            <v>15188.3</v>
          </cell>
          <cell r="CG730">
            <v>3500</v>
          </cell>
          <cell r="CH730">
            <v>11688.3</v>
          </cell>
          <cell r="CI730">
            <v>1917.08</v>
          </cell>
        </row>
        <row r="731">
          <cell r="A731" t="str">
            <v>N01975</v>
          </cell>
          <cell r="B731" t="str">
            <v>舒心 (Vicky Shu)</v>
          </cell>
          <cell r="C731" t="str">
            <v>DC</v>
          </cell>
          <cell r="D731" t="str">
            <v>妮维雅（上海）有限公司</v>
          </cell>
          <cell r="E731" t="str">
            <v>护肤市场部</v>
          </cell>
          <cell r="F731" t="str">
            <v>市场部-护肤行政助理</v>
          </cell>
          <cell r="G731" t="str">
            <v>15</v>
          </cell>
          <cell r="H731" t="str">
            <v>1100</v>
          </cell>
          <cell r="I731" t="str">
            <v>370883198701310429</v>
          </cell>
          <cell r="J731" t="str">
            <v>0</v>
          </cell>
          <cell r="K731" t="str">
            <v>DC</v>
          </cell>
          <cell r="L731">
            <v>41134</v>
          </cell>
          <cell r="N731" t="str">
            <v>招商银行上海虹桥支行</v>
          </cell>
          <cell r="O731" t="str">
            <v>6226091211115823</v>
          </cell>
          <cell r="P731" t="str">
            <v>舒心</v>
          </cell>
          <cell r="Q731">
            <v>21</v>
          </cell>
          <cell r="R731">
            <v>21</v>
          </cell>
          <cell r="S731">
            <v>7334</v>
          </cell>
          <cell r="T731">
            <v>0</v>
          </cell>
          <cell r="U731">
            <v>0</v>
          </cell>
          <cell r="V731">
            <v>0.12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23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7334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7334</v>
          </cell>
          <cell r="BW731">
            <v>0</v>
          </cell>
          <cell r="BX731">
            <v>0</v>
          </cell>
          <cell r="BY731">
            <v>7334</v>
          </cell>
          <cell r="BZ731">
            <v>0</v>
          </cell>
          <cell r="CA731">
            <v>0</v>
          </cell>
          <cell r="CB731">
            <v>0</v>
          </cell>
          <cell r="CC731">
            <v>1227.5</v>
          </cell>
          <cell r="CD731">
            <v>5</v>
          </cell>
          <cell r="CE731">
            <v>6101.5</v>
          </cell>
          <cell r="CF731">
            <v>6101.5</v>
          </cell>
          <cell r="CG731">
            <v>3500</v>
          </cell>
          <cell r="CH731">
            <v>2601.5</v>
          </cell>
          <cell r="CI731">
            <v>155.15</v>
          </cell>
        </row>
        <row r="732">
          <cell r="A732" t="str">
            <v>N01978</v>
          </cell>
          <cell r="B732" t="str">
            <v>胡荣达 (Jerry Hu)</v>
          </cell>
          <cell r="C732" t="str">
            <v>SC</v>
          </cell>
          <cell r="D732" t="str">
            <v>妮维雅（上海）有限公司</v>
          </cell>
          <cell r="E732" t="str">
            <v>上海技术部</v>
          </cell>
          <cell r="F732" t="str">
            <v>高级电气工程师</v>
          </cell>
          <cell r="G732" t="str">
            <v>16</v>
          </cell>
          <cell r="H732" t="str">
            <v>1575</v>
          </cell>
          <cell r="I732" t="str">
            <v>340123198202157095</v>
          </cell>
          <cell r="J732" t="str">
            <v>0</v>
          </cell>
          <cell r="K732" t="str">
            <v>SC</v>
          </cell>
          <cell r="L732">
            <v>41136</v>
          </cell>
          <cell r="N732" t="str">
            <v>招商银行上海虹桥支行</v>
          </cell>
          <cell r="O732" t="str">
            <v>6226091210863571</v>
          </cell>
          <cell r="P732" t="str">
            <v>胡荣达</v>
          </cell>
          <cell r="Q732">
            <v>21</v>
          </cell>
          <cell r="R732">
            <v>21</v>
          </cell>
          <cell r="S732">
            <v>14896</v>
          </cell>
          <cell r="T732">
            <v>0</v>
          </cell>
          <cell r="U732">
            <v>0</v>
          </cell>
          <cell r="V732">
            <v>0.12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23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14896</v>
          </cell>
          <cell r="BG732">
            <v>0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14896</v>
          </cell>
          <cell r="BW732">
            <v>0</v>
          </cell>
          <cell r="BX732">
            <v>0</v>
          </cell>
          <cell r="BY732">
            <v>14896</v>
          </cell>
          <cell r="BZ732">
            <v>0</v>
          </cell>
          <cell r="CA732">
            <v>0</v>
          </cell>
          <cell r="CB732">
            <v>0</v>
          </cell>
          <cell r="CC732">
            <v>2592</v>
          </cell>
          <cell r="CD732">
            <v>7</v>
          </cell>
          <cell r="CE732">
            <v>12297</v>
          </cell>
          <cell r="CF732">
            <v>12297</v>
          </cell>
          <cell r="CG732">
            <v>3500</v>
          </cell>
          <cell r="CH732">
            <v>8797</v>
          </cell>
          <cell r="CI732">
            <v>1204.4000000000001</v>
          </cell>
        </row>
        <row r="733">
          <cell r="A733" t="str">
            <v>N01981</v>
          </cell>
          <cell r="B733" t="str">
            <v>张跃 (Dick Zhang)</v>
          </cell>
          <cell r="C733" t="str">
            <v>DC</v>
          </cell>
          <cell r="D733" t="str">
            <v>妮维雅（上海）有限公司</v>
          </cell>
          <cell r="E733" t="str">
            <v>北京省区</v>
          </cell>
          <cell r="F733" t="str">
            <v>北京省区销售代表</v>
          </cell>
          <cell r="G733" t="str">
            <v/>
          </cell>
          <cell r="H733" t="str">
            <v>1213.002</v>
          </cell>
          <cell r="I733" t="str">
            <v>110105198508221816</v>
          </cell>
          <cell r="J733" t="str">
            <v>0</v>
          </cell>
          <cell r="K733" t="str">
            <v>DC</v>
          </cell>
          <cell r="L733">
            <v>41145</v>
          </cell>
          <cell r="N733" t="str">
            <v>招商银行上海虹桥支行</v>
          </cell>
          <cell r="O733" t="str">
            <v>6226091211112119</v>
          </cell>
          <cell r="P733" t="str">
            <v>张跃</v>
          </cell>
          <cell r="Q733">
            <v>21</v>
          </cell>
          <cell r="R733">
            <v>21</v>
          </cell>
          <cell r="S733">
            <v>5071</v>
          </cell>
          <cell r="T733">
            <v>0</v>
          </cell>
          <cell r="U733">
            <v>0</v>
          </cell>
          <cell r="V733">
            <v>0.17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362</v>
          </cell>
          <cell r="AS733">
            <v>0</v>
          </cell>
          <cell r="AT733">
            <v>0</v>
          </cell>
          <cell r="AU733">
            <v>0</v>
          </cell>
          <cell r="AV733">
            <v>362</v>
          </cell>
          <cell r="AW733">
            <v>0</v>
          </cell>
          <cell r="AX733">
            <v>0</v>
          </cell>
          <cell r="AY733">
            <v>23</v>
          </cell>
          <cell r="AZ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  <cell r="BF733">
            <v>5433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5433</v>
          </cell>
          <cell r="BW733">
            <v>0</v>
          </cell>
          <cell r="BX733">
            <v>0</v>
          </cell>
          <cell r="BY733">
            <v>5433</v>
          </cell>
          <cell r="BZ733">
            <v>0</v>
          </cell>
          <cell r="CA733">
            <v>0</v>
          </cell>
          <cell r="CB733">
            <v>0</v>
          </cell>
          <cell r="CC733">
            <v>1777.08</v>
          </cell>
          <cell r="CD733">
            <v>5</v>
          </cell>
          <cell r="CE733">
            <v>3650.92</v>
          </cell>
          <cell r="CF733">
            <v>3650.92</v>
          </cell>
          <cell r="CG733">
            <v>3500</v>
          </cell>
          <cell r="CH733">
            <v>150.91999999999999</v>
          </cell>
          <cell r="CI733">
            <v>4.53</v>
          </cell>
        </row>
        <row r="734">
          <cell r="A734" t="str">
            <v>N01985</v>
          </cell>
          <cell r="B734" t="str">
            <v>程洁 (Jay Cheng)</v>
          </cell>
          <cell r="C734" t="str">
            <v>DC</v>
          </cell>
          <cell r="D734" t="str">
            <v>妮维雅（上海）有限公司</v>
          </cell>
          <cell r="E734" t="str">
            <v>上海总部IT</v>
          </cell>
          <cell r="F734" t="str">
            <v>上海系统管理员</v>
          </cell>
          <cell r="G734" t="str">
            <v>10</v>
          </cell>
          <cell r="H734" t="str">
            <v>9230</v>
          </cell>
          <cell r="I734" t="str">
            <v>310229198802262217</v>
          </cell>
          <cell r="J734" t="str">
            <v>0</v>
          </cell>
          <cell r="K734" t="str">
            <v>DC</v>
          </cell>
          <cell r="L734">
            <v>41155</v>
          </cell>
          <cell r="N734" t="str">
            <v>招商银行上海虹桥支行</v>
          </cell>
          <cell r="O734" t="str">
            <v>6226091211114339</v>
          </cell>
          <cell r="P734" t="str">
            <v>程洁</v>
          </cell>
          <cell r="Q734">
            <v>21</v>
          </cell>
          <cell r="R734">
            <v>21</v>
          </cell>
          <cell r="S734">
            <v>8082</v>
          </cell>
          <cell r="T734">
            <v>0</v>
          </cell>
          <cell r="U734">
            <v>0</v>
          </cell>
          <cell r="V734">
            <v>0.12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23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8082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8082</v>
          </cell>
          <cell r="BW734">
            <v>0</v>
          </cell>
          <cell r="BX734">
            <v>0</v>
          </cell>
          <cell r="BY734">
            <v>8082</v>
          </cell>
          <cell r="BZ734">
            <v>0</v>
          </cell>
          <cell r="CA734">
            <v>0</v>
          </cell>
          <cell r="CB734">
            <v>0</v>
          </cell>
          <cell r="CC734">
            <v>1487.8</v>
          </cell>
          <cell r="CD734">
            <v>5</v>
          </cell>
          <cell r="CE734">
            <v>6589.2</v>
          </cell>
          <cell r="CF734">
            <v>6589.2</v>
          </cell>
          <cell r="CG734">
            <v>3500</v>
          </cell>
          <cell r="CH734">
            <v>3089.2</v>
          </cell>
          <cell r="CI734">
            <v>203.92</v>
          </cell>
        </row>
        <row r="735">
          <cell r="A735" t="str">
            <v>N01993</v>
          </cell>
          <cell r="B735" t="str">
            <v>王恒</v>
          </cell>
          <cell r="C735" t="str">
            <v>SC</v>
          </cell>
          <cell r="D735" t="str">
            <v>妮维雅（上海）有限公司</v>
          </cell>
          <cell r="E735" t="str">
            <v>生产部</v>
          </cell>
          <cell r="F735" t="str">
            <v>灌包装领班</v>
          </cell>
          <cell r="G735" t="str">
            <v/>
          </cell>
          <cell r="H735" t="str">
            <v>1530</v>
          </cell>
          <cell r="I735" t="str">
            <v>51102319900215107X</v>
          </cell>
          <cell r="J735" t="str">
            <v>0</v>
          </cell>
          <cell r="K735" t="str">
            <v>SC</v>
          </cell>
          <cell r="L735">
            <v>41155</v>
          </cell>
          <cell r="N735" t="str">
            <v>招商银行上海虹桥支行</v>
          </cell>
          <cell r="O735" t="str">
            <v>6226091211117159</v>
          </cell>
          <cell r="P735" t="str">
            <v>王恒</v>
          </cell>
          <cell r="Q735">
            <v>21</v>
          </cell>
          <cell r="R735">
            <v>21</v>
          </cell>
          <cell r="S735">
            <v>3163</v>
          </cell>
          <cell r="T735">
            <v>264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36</v>
          </cell>
          <cell r="AG735">
            <v>0</v>
          </cell>
          <cell r="AH735">
            <v>981.62</v>
          </cell>
          <cell r="AI735">
            <v>0</v>
          </cell>
          <cell r="AJ735">
            <v>981.62</v>
          </cell>
          <cell r="AK735">
            <v>2017.78</v>
          </cell>
          <cell r="AL735">
            <v>0</v>
          </cell>
          <cell r="AM735">
            <v>0</v>
          </cell>
          <cell r="AN735">
            <v>0</v>
          </cell>
          <cell r="AO735">
            <v>264</v>
          </cell>
          <cell r="AP735">
            <v>264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23</v>
          </cell>
          <cell r="AZ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6690.4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6690.4</v>
          </cell>
          <cell r="BW735">
            <v>0</v>
          </cell>
          <cell r="BX735">
            <v>0</v>
          </cell>
          <cell r="BY735">
            <v>6690.4</v>
          </cell>
          <cell r="BZ735">
            <v>0</v>
          </cell>
          <cell r="CA735">
            <v>0</v>
          </cell>
          <cell r="CB735">
            <v>0</v>
          </cell>
          <cell r="CC735">
            <v>763.1</v>
          </cell>
          <cell r="CD735">
            <v>3</v>
          </cell>
          <cell r="CE735">
            <v>5924.3</v>
          </cell>
          <cell r="CF735">
            <v>5924.3</v>
          </cell>
          <cell r="CG735">
            <v>3500</v>
          </cell>
          <cell r="CH735">
            <v>2424.3000000000002</v>
          </cell>
          <cell r="CI735">
            <v>137.43</v>
          </cell>
        </row>
        <row r="736">
          <cell r="A736" t="str">
            <v>N01994</v>
          </cell>
          <cell r="B736" t="str">
            <v>石水华</v>
          </cell>
          <cell r="C736" t="str">
            <v>SC</v>
          </cell>
          <cell r="D736" t="str">
            <v>妮维雅（上海）有限公司</v>
          </cell>
          <cell r="E736" t="str">
            <v>生产部</v>
          </cell>
          <cell r="F736" t="str">
            <v>灌包装组长</v>
          </cell>
          <cell r="G736" t="str">
            <v>12</v>
          </cell>
          <cell r="H736" t="str">
            <v>1530</v>
          </cell>
          <cell r="I736" t="str">
            <v>340826199012251859</v>
          </cell>
          <cell r="J736" t="str">
            <v>0</v>
          </cell>
          <cell r="K736" t="str">
            <v>SC</v>
          </cell>
          <cell r="L736">
            <v>41155</v>
          </cell>
          <cell r="N736" t="str">
            <v>招商银行上海虹桥支行</v>
          </cell>
          <cell r="O736" t="str">
            <v>6226091211117167</v>
          </cell>
          <cell r="P736" t="str">
            <v>石水华</v>
          </cell>
          <cell r="Q736">
            <v>21</v>
          </cell>
          <cell r="R736">
            <v>21</v>
          </cell>
          <cell r="S736">
            <v>2775</v>
          </cell>
          <cell r="T736">
            <v>231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36</v>
          </cell>
          <cell r="AG736">
            <v>0</v>
          </cell>
          <cell r="AH736">
            <v>861.21</v>
          </cell>
          <cell r="AI736">
            <v>0</v>
          </cell>
          <cell r="AJ736">
            <v>861.21</v>
          </cell>
          <cell r="AK736">
            <v>2200.86</v>
          </cell>
          <cell r="AL736">
            <v>0</v>
          </cell>
          <cell r="AM736">
            <v>0</v>
          </cell>
          <cell r="AN736">
            <v>0</v>
          </cell>
          <cell r="AO736">
            <v>231</v>
          </cell>
          <cell r="AP736">
            <v>231</v>
          </cell>
          <cell r="AQ736">
            <v>0</v>
          </cell>
          <cell r="AR736">
            <v>0</v>
          </cell>
          <cell r="AS736">
            <v>0</v>
          </cell>
          <cell r="AT736">
            <v>0</v>
          </cell>
          <cell r="AU736">
            <v>0</v>
          </cell>
          <cell r="AV736">
            <v>0</v>
          </cell>
          <cell r="AW736">
            <v>0</v>
          </cell>
          <cell r="AX736">
            <v>0</v>
          </cell>
          <cell r="AY736">
            <v>23</v>
          </cell>
          <cell r="AZ736">
            <v>0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  <cell r="BF736">
            <v>6299.07</v>
          </cell>
          <cell r="BG736">
            <v>0</v>
          </cell>
          <cell r="BH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6299.07</v>
          </cell>
          <cell r="BW736">
            <v>0</v>
          </cell>
          <cell r="BX736">
            <v>0</v>
          </cell>
          <cell r="BY736">
            <v>6299.07</v>
          </cell>
          <cell r="BZ736">
            <v>0</v>
          </cell>
          <cell r="CA736">
            <v>0</v>
          </cell>
          <cell r="CB736">
            <v>0</v>
          </cell>
          <cell r="CC736">
            <v>795.2</v>
          </cell>
          <cell r="CD736">
            <v>3</v>
          </cell>
          <cell r="CE736">
            <v>5500.87</v>
          </cell>
          <cell r="CF736">
            <v>5500.87</v>
          </cell>
          <cell r="CG736">
            <v>3500</v>
          </cell>
          <cell r="CH736">
            <v>2000.87</v>
          </cell>
          <cell r="CI736">
            <v>95.09</v>
          </cell>
        </row>
        <row r="737">
          <cell r="A737" t="str">
            <v>N01995</v>
          </cell>
          <cell r="B737" t="str">
            <v>张杰</v>
          </cell>
          <cell r="C737" t="str">
            <v>SC</v>
          </cell>
          <cell r="D737" t="str">
            <v>妮维雅（上海）有限公司</v>
          </cell>
          <cell r="E737" t="str">
            <v>生产部</v>
          </cell>
          <cell r="F737" t="str">
            <v>灌包装领班</v>
          </cell>
          <cell r="G737" t="str">
            <v>13</v>
          </cell>
          <cell r="H737" t="str">
            <v>1530</v>
          </cell>
          <cell r="I737" t="str">
            <v>340321198701197321</v>
          </cell>
          <cell r="J737" t="str">
            <v>0</v>
          </cell>
          <cell r="K737" t="str">
            <v>SC</v>
          </cell>
          <cell r="L737">
            <v>41155</v>
          </cell>
          <cell r="N737" t="str">
            <v>招商银行上海虹桥支行</v>
          </cell>
          <cell r="O737" t="str">
            <v>6226091210864306</v>
          </cell>
          <cell r="P737" t="str">
            <v>张杰</v>
          </cell>
          <cell r="Q737">
            <v>21</v>
          </cell>
          <cell r="R737">
            <v>21</v>
          </cell>
          <cell r="S737">
            <v>3462</v>
          </cell>
          <cell r="T737">
            <v>289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36</v>
          </cell>
          <cell r="AG737">
            <v>0</v>
          </cell>
          <cell r="AH737">
            <v>1074.4100000000001</v>
          </cell>
          <cell r="AI737">
            <v>0</v>
          </cell>
          <cell r="AJ737">
            <v>1074.4100000000001</v>
          </cell>
          <cell r="AK737">
            <v>2581.58</v>
          </cell>
          <cell r="AL737">
            <v>0</v>
          </cell>
          <cell r="AM737">
            <v>0</v>
          </cell>
          <cell r="AN737">
            <v>0</v>
          </cell>
          <cell r="AO737">
            <v>289</v>
          </cell>
          <cell r="AP737">
            <v>289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23</v>
          </cell>
          <cell r="AZ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7695.99</v>
          </cell>
          <cell r="BG737">
            <v>0</v>
          </cell>
          <cell r="BH737">
            <v>0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7695.99</v>
          </cell>
          <cell r="BW737">
            <v>0</v>
          </cell>
          <cell r="BX737">
            <v>0</v>
          </cell>
          <cell r="BY737">
            <v>7695.99</v>
          </cell>
          <cell r="BZ737">
            <v>0</v>
          </cell>
          <cell r="CA737">
            <v>0</v>
          </cell>
          <cell r="CB737">
            <v>0</v>
          </cell>
          <cell r="CC737">
            <v>1003.8</v>
          </cell>
          <cell r="CD737">
            <v>3</v>
          </cell>
          <cell r="CE737">
            <v>6689.19</v>
          </cell>
          <cell r="CF737">
            <v>6689.19</v>
          </cell>
          <cell r="CG737">
            <v>3500</v>
          </cell>
          <cell r="CH737">
            <v>3189.19</v>
          </cell>
          <cell r="CI737">
            <v>213.92</v>
          </cell>
        </row>
        <row r="738">
          <cell r="A738" t="str">
            <v>N01996</v>
          </cell>
          <cell r="B738" t="str">
            <v>祝九先</v>
          </cell>
          <cell r="C738" t="str">
            <v>SC</v>
          </cell>
          <cell r="D738" t="str">
            <v>妮维雅（上海）有限公司</v>
          </cell>
          <cell r="E738" t="str">
            <v>生产部</v>
          </cell>
          <cell r="F738" t="str">
            <v>灌包装组长</v>
          </cell>
          <cell r="G738" t="str">
            <v>12</v>
          </cell>
          <cell r="H738" t="str">
            <v>1530</v>
          </cell>
          <cell r="I738" t="str">
            <v>360421198702073223</v>
          </cell>
          <cell r="J738" t="str">
            <v>0</v>
          </cell>
          <cell r="K738" t="str">
            <v>SC</v>
          </cell>
          <cell r="L738">
            <v>41155</v>
          </cell>
          <cell r="N738" t="str">
            <v>招商银行上海虹桥支行</v>
          </cell>
          <cell r="O738" t="str">
            <v>6226091210864322</v>
          </cell>
          <cell r="P738" t="str">
            <v>祝九先</v>
          </cell>
          <cell r="Q738">
            <v>21</v>
          </cell>
          <cell r="R738">
            <v>21</v>
          </cell>
          <cell r="S738">
            <v>2754</v>
          </cell>
          <cell r="T738">
            <v>230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36</v>
          </cell>
          <cell r="AG738">
            <v>0</v>
          </cell>
          <cell r="AH738">
            <v>854.69</v>
          </cell>
          <cell r="AI738">
            <v>0</v>
          </cell>
          <cell r="AJ738">
            <v>854.69</v>
          </cell>
          <cell r="AK738">
            <v>1994.28</v>
          </cell>
          <cell r="AL738">
            <v>0</v>
          </cell>
          <cell r="AM738">
            <v>0</v>
          </cell>
          <cell r="AN738">
            <v>0</v>
          </cell>
          <cell r="AO738">
            <v>345</v>
          </cell>
          <cell r="AP738">
            <v>230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>
            <v>0</v>
          </cell>
          <cell r="AY738">
            <v>23</v>
          </cell>
          <cell r="AZ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6177.97</v>
          </cell>
          <cell r="BG738">
            <v>0</v>
          </cell>
          <cell r="BH738">
            <v>0</v>
          </cell>
          <cell r="BI738">
            <v>0</v>
          </cell>
          <cell r="BJ738">
            <v>0</v>
          </cell>
          <cell r="BK738">
            <v>0</v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6177.97</v>
          </cell>
          <cell r="BW738">
            <v>0</v>
          </cell>
          <cell r="BX738">
            <v>0</v>
          </cell>
          <cell r="BY738">
            <v>6177.97</v>
          </cell>
          <cell r="BZ738">
            <v>0</v>
          </cell>
          <cell r="CA738">
            <v>0</v>
          </cell>
          <cell r="CB738">
            <v>0</v>
          </cell>
          <cell r="CC738">
            <v>816.4</v>
          </cell>
          <cell r="CD738">
            <v>3</v>
          </cell>
          <cell r="CE738">
            <v>5358.57</v>
          </cell>
          <cell r="CF738">
            <v>5358.57</v>
          </cell>
          <cell r="CG738">
            <v>3500</v>
          </cell>
          <cell r="CH738">
            <v>1858.57</v>
          </cell>
          <cell r="CI738">
            <v>80.86</v>
          </cell>
        </row>
        <row r="739">
          <cell r="A739" t="str">
            <v>N02006</v>
          </cell>
          <cell r="B739" t="str">
            <v>张迎春</v>
          </cell>
          <cell r="C739" t="str">
            <v>DC</v>
          </cell>
          <cell r="D739" t="str">
            <v>妮维雅（上海）有限公司</v>
          </cell>
          <cell r="E739" t="str">
            <v>四川省区</v>
          </cell>
          <cell r="F739" t="str">
            <v>四川省区高级地区销售代表</v>
          </cell>
          <cell r="G739" t="str">
            <v/>
          </cell>
          <cell r="H739" t="str">
            <v>1215.006</v>
          </cell>
          <cell r="I739" t="str">
            <v>511302198605096110</v>
          </cell>
          <cell r="J739" t="str">
            <v>0</v>
          </cell>
          <cell r="K739" t="str">
            <v>DC</v>
          </cell>
          <cell r="L739">
            <v>41155</v>
          </cell>
          <cell r="N739" t="str">
            <v>招商银行上海虹桥支行</v>
          </cell>
          <cell r="O739" t="str">
            <v>6226091211113711</v>
          </cell>
          <cell r="P739" t="str">
            <v>张迎春</v>
          </cell>
          <cell r="Q739">
            <v>21</v>
          </cell>
          <cell r="R739">
            <v>21</v>
          </cell>
          <cell r="S739">
            <v>5863</v>
          </cell>
          <cell r="T739">
            <v>0</v>
          </cell>
          <cell r="U739">
            <v>0</v>
          </cell>
          <cell r="V739">
            <v>0.16700000000000001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3100.33</v>
          </cell>
          <cell r="AS739">
            <v>0</v>
          </cell>
          <cell r="AT739">
            <v>0</v>
          </cell>
          <cell r="AU739">
            <v>0</v>
          </cell>
          <cell r="AV739">
            <v>3100.33</v>
          </cell>
          <cell r="AW739">
            <v>0</v>
          </cell>
          <cell r="AX739">
            <v>0</v>
          </cell>
          <cell r="AY739">
            <v>23</v>
          </cell>
          <cell r="AZ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8963.33</v>
          </cell>
          <cell r="BG739">
            <v>0</v>
          </cell>
          <cell r="BH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8963.33</v>
          </cell>
          <cell r="BW739">
            <v>0</v>
          </cell>
          <cell r="BX739">
            <v>0</v>
          </cell>
          <cell r="BY739">
            <v>8963.33</v>
          </cell>
          <cell r="BZ739">
            <v>0</v>
          </cell>
          <cell r="CA739">
            <v>0</v>
          </cell>
          <cell r="CB739">
            <v>0</v>
          </cell>
          <cell r="CC739">
            <v>1425.66</v>
          </cell>
          <cell r="CD739">
            <v>5</v>
          </cell>
          <cell r="CE739">
            <v>7532.67</v>
          </cell>
          <cell r="CF739">
            <v>7532.67</v>
          </cell>
          <cell r="CG739">
            <v>3500</v>
          </cell>
          <cell r="CH739">
            <v>4032.67</v>
          </cell>
          <cell r="CI739">
            <v>298.27</v>
          </cell>
        </row>
        <row r="740">
          <cell r="A740" t="str">
            <v>N02007</v>
          </cell>
          <cell r="B740" t="str">
            <v>张雪</v>
          </cell>
          <cell r="C740" t="str">
            <v>DC</v>
          </cell>
          <cell r="D740" t="str">
            <v>妮维雅（上海）有限公司</v>
          </cell>
          <cell r="E740" t="str">
            <v>北京省区</v>
          </cell>
          <cell r="F740" t="str">
            <v>北京省区销售代表</v>
          </cell>
          <cell r="G740" t="str">
            <v/>
          </cell>
          <cell r="H740" t="str">
            <v>1213.002</v>
          </cell>
          <cell r="I740" t="str">
            <v>230225199001023821</v>
          </cell>
          <cell r="J740" t="str">
            <v>0</v>
          </cell>
          <cell r="K740" t="str">
            <v>DC</v>
          </cell>
          <cell r="L740">
            <v>41155</v>
          </cell>
          <cell r="N740" t="str">
            <v>招商银行上海虹桥支行</v>
          </cell>
          <cell r="O740" t="str">
            <v>6226091211112127</v>
          </cell>
          <cell r="P740" t="str">
            <v>张雪</v>
          </cell>
          <cell r="Q740">
            <v>21</v>
          </cell>
          <cell r="R740">
            <v>21</v>
          </cell>
          <cell r="S740">
            <v>4027</v>
          </cell>
          <cell r="T740">
            <v>0</v>
          </cell>
          <cell r="U740">
            <v>0</v>
          </cell>
          <cell r="V740">
            <v>0.1666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402.8</v>
          </cell>
          <cell r="AS740">
            <v>0</v>
          </cell>
          <cell r="AT740">
            <v>0</v>
          </cell>
          <cell r="AU740">
            <v>0</v>
          </cell>
          <cell r="AV740">
            <v>402.8</v>
          </cell>
          <cell r="AW740">
            <v>0</v>
          </cell>
          <cell r="AX740">
            <v>0</v>
          </cell>
          <cell r="AY740">
            <v>23</v>
          </cell>
          <cell r="AZ740">
            <v>0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4429.8</v>
          </cell>
          <cell r="BG740">
            <v>0</v>
          </cell>
          <cell r="BH740">
            <v>0</v>
          </cell>
          <cell r="BI740">
            <v>0</v>
          </cell>
          <cell r="BJ740">
            <v>0</v>
          </cell>
          <cell r="BK740">
            <v>0</v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>
            <v>0</v>
          </cell>
          <cell r="BV740">
            <v>4429.8</v>
          </cell>
          <cell r="BW740">
            <v>0</v>
          </cell>
          <cell r="BX740">
            <v>0</v>
          </cell>
          <cell r="BY740">
            <v>4429.8</v>
          </cell>
          <cell r="BZ740">
            <v>0</v>
          </cell>
          <cell r="CA740">
            <v>0</v>
          </cell>
          <cell r="CB740">
            <v>0</v>
          </cell>
          <cell r="CC740">
            <v>1111.08</v>
          </cell>
          <cell r="CD740">
            <v>3</v>
          </cell>
          <cell r="CE740">
            <v>3315.72</v>
          </cell>
          <cell r="CF740">
            <v>3315.72</v>
          </cell>
          <cell r="CG740">
            <v>3500</v>
          </cell>
          <cell r="CH740">
            <v>0</v>
          </cell>
          <cell r="CI740">
            <v>0</v>
          </cell>
        </row>
        <row r="741">
          <cell r="A741" t="str">
            <v>N02012</v>
          </cell>
          <cell r="B741" t="str">
            <v>俞青 (Joyan Yu)</v>
          </cell>
          <cell r="C741" t="str">
            <v>DC</v>
          </cell>
          <cell r="D741" t="str">
            <v>妮维雅（上海）有限公司</v>
          </cell>
          <cell r="E741" t="str">
            <v>护肤财会部</v>
          </cell>
          <cell r="F741" t="str">
            <v>会计主管</v>
          </cell>
          <cell r="G741" t="str">
            <v>16</v>
          </cell>
          <cell r="H741" t="str">
            <v>9221</v>
          </cell>
          <cell r="I741" t="str">
            <v>310107198508290969</v>
          </cell>
          <cell r="J741" t="str">
            <v>0</v>
          </cell>
          <cell r="K741" t="str">
            <v>DC</v>
          </cell>
          <cell r="L741">
            <v>41176</v>
          </cell>
          <cell r="N741" t="str">
            <v>招商银行上海虹桥支行</v>
          </cell>
          <cell r="O741" t="str">
            <v>6226091211114982</v>
          </cell>
          <cell r="P741" t="str">
            <v>俞青</v>
          </cell>
          <cell r="Q741">
            <v>21</v>
          </cell>
          <cell r="R741">
            <v>21</v>
          </cell>
          <cell r="S741">
            <v>12572</v>
          </cell>
          <cell r="T741">
            <v>0</v>
          </cell>
          <cell r="U741">
            <v>0</v>
          </cell>
          <cell r="V741">
            <v>0.12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23</v>
          </cell>
          <cell r="AZ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12572</v>
          </cell>
          <cell r="BG741">
            <v>0</v>
          </cell>
          <cell r="BH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12572</v>
          </cell>
          <cell r="BW741">
            <v>0</v>
          </cell>
          <cell r="BX741">
            <v>0</v>
          </cell>
          <cell r="BY741">
            <v>12572</v>
          </cell>
          <cell r="BZ741">
            <v>0</v>
          </cell>
          <cell r="CA741">
            <v>0</v>
          </cell>
          <cell r="CB741">
            <v>0</v>
          </cell>
          <cell r="CC741">
            <v>2079.9</v>
          </cell>
          <cell r="CD741">
            <v>7</v>
          </cell>
          <cell r="CE741">
            <v>10485.1</v>
          </cell>
          <cell r="CF741">
            <v>10485.1</v>
          </cell>
          <cell r="CG741">
            <v>3500</v>
          </cell>
          <cell r="CH741">
            <v>6985.1</v>
          </cell>
          <cell r="CI741">
            <v>842.02</v>
          </cell>
        </row>
        <row r="742">
          <cell r="A742" t="str">
            <v>N02014</v>
          </cell>
          <cell r="B742" t="str">
            <v>张钧智 (Mars Zhang)</v>
          </cell>
          <cell r="C742" t="str">
            <v>DC</v>
          </cell>
          <cell r="D742" t="str">
            <v>妮维雅（上海）有限公司</v>
          </cell>
          <cell r="E742" t="str">
            <v>鲁东省区</v>
          </cell>
          <cell r="F742" t="str">
            <v>鲁东省区高级销售代表</v>
          </cell>
          <cell r="G742" t="str">
            <v/>
          </cell>
          <cell r="H742" t="str">
            <v>1214.004</v>
          </cell>
          <cell r="I742" t="str">
            <v>370202198405291138</v>
          </cell>
          <cell r="J742" t="str">
            <v>0</v>
          </cell>
          <cell r="K742" t="str">
            <v>DC</v>
          </cell>
          <cell r="L742">
            <v>41176</v>
          </cell>
          <cell r="N742" t="str">
            <v>招商银行上海虹桥支行</v>
          </cell>
          <cell r="O742" t="str">
            <v>6226091211114107</v>
          </cell>
          <cell r="P742" t="str">
            <v>张钧智</v>
          </cell>
          <cell r="Q742">
            <v>21</v>
          </cell>
          <cell r="R742">
            <v>21</v>
          </cell>
          <cell r="S742">
            <v>4542</v>
          </cell>
          <cell r="T742">
            <v>0</v>
          </cell>
          <cell r="U742">
            <v>0</v>
          </cell>
          <cell r="V742">
            <v>0.16700000000000001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1135.46</v>
          </cell>
          <cell r="AS742">
            <v>0</v>
          </cell>
          <cell r="AT742">
            <v>0</v>
          </cell>
          <cell r="AU742">
            <v>0</v>
          </cell>
          <cell r="AV742">
            <v>1135.46</v>
          </cell>
          <cell r="AW742">
            <v>0</v>
          </cell>
          <cell r="AX742">
            <v>0</v>
          </cell>
          <cell r="AY742">
            <v>23</v>
          </cell>
          <cell r="AZ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5677.46</v>
          </cell>
          <cell r="BG742">
            <v>0</v>
          </cell>
          <cell r="BH742">
            <v>0</v>
          </cell>
          <cell r="BI742">
            <v>0</v>
          </cell>
          <cell r="BJ742">
            <v>0</v>
          </cell>
          <cell r="BK742">
            <v>0</v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>
            <v>0</v>
          </cell>
          <cell r="BV742">
            <v>5677.46</v>
          </cell>
          <cell r="BW742">
            <v>0</v>
          </cell>
          <cell r="BX742">
            <v>0</v>
          </cell>
          <cell r="BY742">
            <v>5677.46</v>
          </cell>
          <cell r="BZ742">
            <v>0</v>
          </cell>
          <cell r="CA742">
            <v>0</v>
          </cell>
          <cell r="CB742">
            <v>0</v>
          </cell>
          <cell r="CC742">
            <v>1118.1600000000001</v>
          </cell>
          <cell r="CD742">
            <v>3</v>
          </cell>
          <cell r="CE742">
            <v>4556.3</v>
          </cell>
          <cell r="CF742">
            <v>4556.3</v>
          </cell>
          <cell r="CG742">
            <v>3500</v>
          </cell>
          <cell r="CH742">
            <v>1056.3</v>
          </cell>
          <cell r="CI742">
            <v>31.69</v>
          </cell>
        </row>
        <row r="743">
          <cell r="A743" t="str">
            <v>N02016</v>
          </cell>
          <cell r="B743" t="str">
            <v>何蓓元 (Gloria He)</v>
          </cell>
          <cell r="C743" t="str">
            <v>DC</v>
          </cell>
          <cell r="D743" t="str">
            <v>妮维雅（上海）有限公司</v>
          </cell>
          <cell r="E743" t="str">
            <v>DC采购部</v>
          </cell>
          <cell r="F743" t="str">
            <v>采购主管</v>
          </cell>
          <cell r="G743" t="str">
            <v/>
          </cell>
          <cell r="H743" t="str">
            <v>1140</v>
          </cell>
          <cell r="I743" t="str">
            <v>310106198406050861</v>
          </cell>
          <cell r="J743" t="str">
            <v>0</v>
          </cell>
          <cell r="K743" t="str">
            <v>DC</v>
          </cell>
          <cell r="L743">
            <v>41193</v>
          </cell>
          <cell r="N743" t="str">
            <v>招商银行上海虹桥支行</v>
          </cell>
          <cell r="O743" t="str">
            <v>6226091211115096</v>
          </cell>
          <cell r="P743" t="str">
            <v>何蓓元</v>
          </cell>
          <cell r="Q743">
            <v>21</v>
          </cell>
          <cell r="R743">
            <v>21</v>
          </cell>
          <cell r="S743">
            <v>16967</v>
          </cell>
          <cell r="T743">
            <v>0</v>
          </cell>
          <cell r="U743">
            <v>0</v>
          </cell>
          <cell r="V743">
            <v>0.12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>
            <v>0</v>
          </cell>
          <cell r="AU743">
            <v>0</v>
          </cell>
          <cell r="AV743">
            <v>0</v>
          </cell>
          <cell r="AW743">
            <v>0</v>
          </cell>
          <cell r="AX743">
            <v>0</v>
          </cell>
          <cell r="AY743">
            <v>23</v>
          </cell>
          <cell r="AZ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16967</v>
          </cell>
          <cell r="BG743">
            <v>0</v>
          </cell>
          <cell r="BH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16967</v>
          </cell>
          <cell r="BW743">
            <v>0</v>
          </cell>
          <cell r="BX743">
            <v>0</v>
          </cell>
          <cell r="BY743">
            <v>16967</v>
          </cell>
          <cell r="BZ743">
            <v>0</v>
          </cell>
          <cell r="CA743">
            <v>0</v>
          </cell>
          <cell r="CB743">
            <v>0</v>
          </cell>
          <cell r="CC743">
            <v>2862.2</v>
          </cell>
          <cell r="CD743">
            <v>10</v>
          </cell>
          <cell r="CE743">
            <v>14094.8</v>
          </cell>
          <cell r="CF743">
            <v>14094.8</v>
          </cell>
          <cell r="CG743">
            <v>3500</v>
          </cell>
          <cell r="CH743">
            <v>10594.8</v>
          </cell>
          <cell r="CI743">
            <v>1643.7</v>
          </cell>
        </row>
        <row r="744">
          <cell r="A744" t="str">
            <v>N02020</v>
          </cell>
          <cell r="B744" t="str">
            <v>胡捷</v>
          </cell>
          <cell r="C744" t="str">
            <v>DC</v>
          </cell>
          <cell r="D744" t="str">
            <v>妮维雅（上海）有限公司</v>
          </cell>
          <cell r="E744" t="str">
            <v>品类管理-护发</v>
          </cell>
          <cell r="F744" t="str">
            <v>品类管理经理-美涛</v>
          </cell>
          <cell r="G744" t="str">
            <v/>
          </cell>
          <cell r="H744" t="str">
            <v>1110</v>
          </cell>
          <cell r="I744" t="str">
            <v>430381198807200822</v>
          </cell>
          <cell r="J744" t="str">
            <v>0</v>
          </cell>
          <cell r="K744" t="str">
            <v>DC</v>
          </cell>
          <cell r="L744">
            <v>41197</v>
          </cell>
          <cell r="N744" t="str">
            <v>招商银行上海虹桥支行</v>
          </cell>
          <cell r="O744" t="str">
            <v>6226091211115997</v>
          </cell>
          <cell r="P744" t="str">
            <v>胡捷</v>
          </cell>
          <cell r="Q744">
            <v>21</v>
          </cell>
          <cell r="R744">
            <v>21</v>
          </cell>
          <cell r="S744">
            <v>19596</v>
          </cell>
          <cell r="T744">
            <v>0</v>
          </cell>
          <cell r="U744">
            <v>0</v>
          </cell>
          <cell r="V744">
            <v>0.25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N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>
            <v>0</v>
          </cell>
          <cell r="AW744">
            <v>0</v>
          </cell>
          <cell r="AX744">
            <v>0</v>
          </cell>
          <cell r="AY744">
            <v>23</v>
          </cell>
          <cell r="AZ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19596</v>
          </cell>
          <cell r="BG744">
            <v>0</v>
          </cell>
          <cell r="BH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19596</v>
          </cell>
          <cell r="BW744">
            <v>0</v>
          </cell>
          <cell r="BX744">
            <v>0</v>
          </cell>
          <cell r="BY744">
            <v>19596</v>
          </cell>
          <cell r="BZ744">
            <v>0</v>
          </cell>
          <cell r="CA744">
            <v>0</v>
          </cell>
          <cell r="CB744">
            <v>0</v>
          </cell>
          <cell r="CC744">
            <v>2862.2</v>
          </cell>
          <cell r="CD744">
            <v>10</v>
          </cell>
          <cell r="CE744">
            <v>16723.8</v>
          </cell>
          <cell r="CF744">
            <v>16723.8</v>
          </cell>
          <cell r="CG744">
            <v>3500</v>
          </cell>
          <cell r="CH744">
            <v>13223.8</v>
          </cell>
          <cell r="CI744">
            <v>2300.9499999999998</v>
          </cell>
        </row>
        <row r="745">
          <cell r="A745" t="str">
            <v>N02021</v>
          </cell>
          <cell r="B745" t="str">
            <v>宋慧佳 (Vivian Song)</v>
          </cell>
          <cell r="C745" t="str">
            <v>RGN</v>
          </cell>
          <cell r="D745" t="str">
            <v>妮维雅（上海）有限公司</v>
          </cell>
          <cell r="E745" t="str">
            <v>Controlling</v>
          </cell>
          <cell r="F745" t="str">
            <v>Regional Business Analyst</v>
          </cell>
          <cell r="G745" t="str">
            <v>16</v>
          </cell>
          <cell r="H745" t="str">
            <v>9002.003</v>
          </cell>
          <cell r="I745" t="str">
            <v>310107198512233449</v>
          </cell>
          <cell r="J745" t="str">
            <v>0</v>
          </cell>
          <cell r="K745" t="str">
            <v>REGIONAL</v>
          </cell>
          <cell r="L745">
            <v>41197</v>
          </cell>
          <cell r="N745" t="str">
            <v>招商银行上海虹桥支行</v>
          </cell>
          <cell r="O745" t="str">
            <v>6226091211114685</v>
          </cell>
          <cell r="P745" t="str">
            <v>宋慧佳</v>
          </cell>
          <cell r="Q745">
            <v>21</v>
          </cell>
          <cell r="R745">
            <v>21</v>
          </cell>
          <cell r="S745">
            <v>14281</v>
          </cell>
          <cell r="T745">
            <v>0</v>
          </cell>
          <cell r="U745">
            <v>0</v>
          </cell>
          <cell r="V745">
            <v>0.12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23</v>
          </cell>
          <cell r="AZ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14281</v>
          </cell>
          <cell r="BG745">
            <v>0</v>
          </cell>
          <cell r="BH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14281</v>
          </cell>
          <cell r="BW745">
            <v>0</v>
          </cell>
          <cell r="BX745">
            <v>0</v>
          </cell>
          <cell r="BY745">
            <v>14281</v>
          </cell>
          <cell r="BZ745">
            <v>0</v>
          </cell>
          <cell r="CA745">
            <v>0</v>
          </cell>
          <cell r="CB745">
            <v>0</v>
          </cell>
          <cell r="CC745">
            <v>2762.4</v>
          </cell>
          <cell r="CD745">
            <v>7</v>
          </cell>
          <cell r="CE745">
            <v>11511.6</v>
          </cell>
          <cell r="CF745">
            <v>11511.6</v>
          </cell>
          <cell r="CG745">
            <v>3500</v>
          </cell>
          <cell r="CH745">
            <v>8011.6</v>
          </cell>
          <cell r="CI745">
            <v>1047.32</v>
          </cell>
        </row>
        <row r="746">
          <cell r="A746" t="str">
            <v>N02022</v>
          </cell>
          <cell r="B746" t="str">
            <v>郁颖 (Elayne Yu)</v>
          </cell>
          <cell r="C746" t="str">
            <v>DC</v>
          </cell>
          <cell r="D746" t="str">
            <v>妮维雅（上海）有限公司</v>
          </cell>
          <cell r="E746" t="str">
            <v>护肤市场部</v>
          </cell>
          <cell r="F746" t="str">
            <v>助理市场和渠道研究经理</v>
          </cell>
          <cell r="G746" t="str">
            <v>10</v>
          </cell>
          <cell r="H746" t="str">
            <v>1101</v>
          </cell>
          <cell r="I746" t="str">
            <v>310109198707100606</v>
          </cell>
          <cell r="J746" t="str">
            <v>0</v>
          </cell>
          <cell r="K746" t="str">
            <v>DC</v>
          </cell>
          <cell r="L746">
            <v>41204</v>
          </cell>
          <cell r="N746" t="str">
            <v>招商银行上海虹桥支行</v>
          </cell>
          <cell r="O746" t="str">
            <v>6226091211115849</v>
          </cell>
          <cell r="P746" t="str">
            <v>郁颖</v>
          </cell>
          <cell r="Q746">
            <v>21</v>
          </cell>
          <cell r="R746">
            <v>21</v>
          </cell>
          <cell r="S746">
            <v>13685</v>
          </cell>
          <cell r="T746">
            <v>0</v>
          </cell>
          <cell r="U746">
            <v>0</v>
          </cell>
          <cell r="V746">
            <v>0.17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23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13685</v>
          </cell>
          <cell r="BG746">
            <v>0</v>
          </cell>
          <cell r="BH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13685</v>
          </cell>
          <cell r="BW746">
            <v>0</v>
          </cell>
          <cell r="BX746">
            <v>0</v>
          </cell>
          <cell r="BY746">
            <v>13685</v>
          </cell>
          <cell r="BZ746">
            <v>0</v>
          </cell>
          <cell r="CA746">
            <v>0</v>
          </cell>
          <cell r="CB746">
            <v>0</v>
          </cell>
          <cell r="CC746">
            <v>2242.4</v>
          </cell>
          <cell r="CD746">
            <v>7</v>
          </cell>
          <cell r="CE746">
            <v>11435.6</v>
          </cell>
          <cell r="CF746">
            <v>11435.6</v>
          </cell>
          <cell r="CG746">
            <v>3500</v>
          </cell>
          <cell r="CH746">
            <v>7935.6</v>
          </cell>
          <cell r="CI746">
            <v>1032.1199999999999</v>
          </cell>
        </row>
        <row r="747">
          <cell r="A747" t="str">
            <v>N02024</v>
          </cell>
          <cell r="B747" t="str">
            <v>王智杰 (Baldo Wang)</v>
          </cell>
          <cell r="C747" t="str">
            <v>SC</v>
          </cell>
          <cell r="D747" t="str">
            <v>妮维雅（上海）有限公司</v>
          </cell>
          <cell r="E747" t="str">
            <v>质量部</v>
          </cell>
          <cell r="F747" t="str">
            <v>质量管理专员</v>
          </cell>
          <cell r="G747" t="str">
            <v>10</v>
          </cell>
          <cell r="H747" t="str">
            <v>1555</v>
          </cell>
          <cell r="I747" t="str">
            <v>310102198509091214</v>
          </cell>
          <cell r="J747" t="str">
            <v>0</v>
          </cell>
          <cell r="K747" t="str">
            <v>SC</v>
          </cell>
          <cell r="L747">
            <v>41204</v>
          </cell>
          <cell r="N747" t="str">
            <v>招商银行上海虹桥支行</v>
          </cell>
          <cell r="O747" t="str">
            <v>6226091210864926</v>
          </cell>
          <cell r="P747" t="str">
            <v>王智杰</v>
          </cell>
          <cell r="Q747">
            <v>21</v>
          </cell>
          <cell r="R747">
            <v>21</v>
          </cell>
          <cell r="S747">
            <v>8223</v>
          </cell>
          <cell r="T747">
            <v>0</v>
          </cell>
          <cell r="U747">
            <v>0</v>
          </cell>
          <cell r="V747">
            <v>0.12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23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8223</v>
          </cell>
          <cell r="BG747">
            <v>0</v>
          </cell>
          <cell r="BH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8223</v>
          </cell>
          <cell r="BW747">
            <v>0</v>
          </cell>
          <cell r="BX747">
            <v>0</v>
          </cell>
          <cell r="BY747">
            <v>8223</v>
          </cell>
          <cell r="BZ747">
            <v>0</v>
          </cell>
          <cell r="CA747">
            <v>0</v>
          </cell>
          <cell r="CB747">
            <v>0</v>
          </cell>
          <cell r="CC747">
            <v>1512.8</v>
          </cell>
          <cell r="CD747">
            <v>5</v>
          </cell>
          <cell r="CE747">
            <v>6705.2</v>
          </cell>
          <cell r="CF747">
            <v>6705.2</v>
          </cell>
          <cell r="CG747">
            <v>3500</v>
          </cell>
          <cell r="CH747">
            <v>3205.2</v>
          </cell>
          <cell r="CI747">
            <v>215.52</v>
          </cell>
        </row>
        <row r="748">
          <cell r="A748" t="str">
            <v>N02025</v>
          </cell>
          <cell r="B748" t="str">
            <v>金卫星 (Kevin Jin)</v>
          </cell>
          <cell r="C748" t="str">
            <v>RGN</v>
          </cell>
          <cell r="D748" t="str">
            <v>妮维雅（上海）有限公司</v>
          </cell>
          <cell r="E748" t="str">
            <v>IIM&amp;Tech&amp;QA</v>
          </cell>
          <cell r="F748" t="str">
            <v>Reg.Quality Management Mgr.</v>
          </cell>
          <cell r="G748" t="str">
            <v>18</v>
          </cell>
          <cell r="H748" t="str">
            <v>9002.001</v>
          </cell>
          <cell r="I748" t="str">
            <v>320525197901224118</v>
          </cell>
          <cell r="J748" t="str">
            <v>0</v>
          </cell>
          <cell r="K748" t="str">
            <v>REGIONAL</v>
          </cell>
          <cell r="L748">
            <v>41225</v>
          </cell>
          <cell r="N748" t="str">
            <v>招商银行上海虹桥支行</v>
          </cell>
          <cell r="O748" t="str">
            <v>6226091211114693</v>
          </cell>
          <cell r="P748" t="str">
            <v>金卫星</v>
          </cell>
          <cell r="Q748">
            <v>21</v>
          </cell>
          <cell r="R748">
            <v>21</v>
          </cell>
          <cell r="S748">
            <v>34372</v>
          </cell>
          <cell r="T748">
            <v>0</v>
          </cell>
          <cell r="U748">
            <v>0</v>
          </cell>
          <cell r="V748">
            <v>0.25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23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34372</v>
          </cell>
          <cell r="BG748">
            <v>0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34372</v>
          </cell>
          <cell r="BW748">
            <v>0</v>
          </cell>
          <cell r="BX748">
            <v>0</v>
          </cell>
          <cell r="BY748">
            <v>34372</v>
          </cell>
          <cell r="BZ748">
            <v>0</v>
          </cell>
          <cell r="CA748">
            <v>0</v>
          </cell>
          <cell r="CB748">
            <v>0</v>
          </cell>
          <cell r="CC748">
            <v>3274.5</v>
          </cell>
          <cell r="CD748">
            <v>10</v>
          </cell>
          <cell r="CE748">
            <v>31087.5</v>
          </cell>
          <cell r="CF748">
            <v>31087.5</v>
          </cell>
          <cell r="CG748">
            <v>3500</v>
          </cell>
          <cell r="CH748">
            <v>27587.5</v>
          </cell>
          <cell r="CI748">
            <v>5891.88</v>
          </cell>
        </row>
        <row r="749">
          <cell r="A749" t="str">
            <v>N02027</v>
          </cell>
          <cell r="B749" t="str">
            <v>Bernd Wewer</v>
          </cell>
          <cell r="C749" t="str">
            <v>RGN</v>
          </cell>
          <cell r="D749" t="str">
            <v>妮维雅（上海）有限公司</v>
          </cell>
          <cell r="E749" t="str">
            <v>Men,Deo,Hair&amp;Shower</v>
          </cell>
          <cell r="F749" t="str">
            <v>Regional Marketing Manager-Men</v>
          </cell>
          <cell r="G749" t="str">
            <v>19</v>
          </cell>
          <cell r="H749" t="str">
            <v>9002.004</v>
          </cell>
          <cell r="I749" t="str">
            <v>C4JHRW6JF</v>
          </cell>
          <cell r="J749" t="str">
            <v>2</v>
          </cell>
          <cell r="K749" t="str">
            <v>REGIONAL</v>
          </cell>
          <cell r="L749">
            <v>41214</v>
          </cell>
          <cell r="N749" t="str">
            <v>招商银行上海虹桥支行</v>
          </cell>
          <cell r="O749" t="str">
            <v>6226091211114701</v>
          </cell>
          <cell r="P749" t="str">
            <v>BERND ULRICH WEWER</v>
          </cell>
          <cell r="Q749">
            <v>21</v>
          </cell>
          <cell r="R749">
            <v>21</v>
          </cell>
          <cell r="S749">
            <v>72464.91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3102.25</v>
          </cell>
          <cell r="Z749">
            <v>4009.92</v>
          </cell>
          <cell r="AA749">
            <v>0</v>
          </cell>
          <cell r="AB749">
            <v>0</v>
          </cell>
          <cell r="AC749">
            <v>0</v>
          </cell>
          <cell r="AD749">
            <v>7.633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>
            <v>0</v>
          </cell>
          <cell r="AV749">
            <v>0</v>
          </cell>
          <cell r="AW749">
            <v>0</v>
          </cell>
          <cell r="AX749">
            <v>0</v>
          </cell>
          <cell r="AY749">
            <v>23</v>
          </cell>
          <cell r="AZ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72464.91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72464.91</v>
          </cell>
          <cell r="BW749">
            <v>0</v>
          </cell>
          <cell r="BX749">
            <v>0</v>
          </cell>
          <cell r="BY749">
            <v>72464.91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72464.91</v>
          </cell>
          <cell r="CF749">
            <v>72464.91</v>
          </cell>
          <cell r="CG749">
            <v>4800</v>
          </cell>
          <cell r="CH749">
            <v>67664.91</v>
          </cell>
          <cell r="CI749">
            <v>18177.72</v>
          </cell>
        </row>
        <row r="750">
          <cell r="A750" t="str">
            <v>N02029</v>
          </cell>
          <cell r="B750" t="str">
            <v>高野 (Alice Gao)</v>
          </cell>
          <cell r="C750" t="str">
            <v>DC</v>
          </cell>
          <cell r="D750" t="str">
            <v>妮维雅（上海）有限公司</v>
          </cell>
          <cell r="E750" t="str">
            <v>北一区销售部</v>
          </cell>
          <cell r="F750" t="str">
            <v>北一区区域销售总监</v>
          </cell>
          <cell r="G750" t="str">
            <v>10</v>
          </cell>
          <cell r="H750" t="str">
            <v>1213.001</v>
          </cell>
          <cell r="I750" t="str">
            <v>210803197409201523</v>
          </cell>
          <cell r="J750" t="str">
            <v>0</v>
          </cell>
          <cell r="K750" t="str">
            <v>DC</v>
          </cell>
          <cell r="L750">
            <v>41225</v>
          </cell>
          <cell r="N750" t="str">
            <v>招商银行上海虹桥支行</v>
          </cell>
          <cell r="O750" t="str">
            <v>6226091211112135</v>
          </cell>
          <cell r="P750" t="str">
            <v>高野</v>
          </cell>
          <cell r="Q750">
            <v>21</v>
          </cell>
          <cell r="R750">
            <v>21</v>
          </cell>
          <cell r="S750">
            <v>54047</v>
          </cell>
          <cell r="T750">
            <v>0</v>
          </cell>
          <cell r="U750">
            <v>0</v>
          </cell>
          <cell r="V750">
            <v>0.33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965.1</v>
          </cell>
          <cell r="AS750">
            <v>0</v>
          </cell>
          <cell r="AT750">
            <v>0</v>
          </cell>
          <cell r="AU750">
            <v>0</v>
          </cell>
          <cell r="AV750">
            <v>965.1</v>
          </cell>
          <cell r="AW750">
            <v>0</v>
          </cell>
          <cell r="AX750">
            <v>0</v>
          </cell>
          <cell r="AY750">
            <v>23</v>
          </cell>
          <cell r="AZ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55012.1</v>
          </cell>
          <cell r="BG750">
            <v>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55012.1</v>
          </cell>
          <cell r="BW750">
            <v>0</v>
          </cell>
          <cell r="BX750">
            <v>0</v>
          </cell>
          <cell r="BY750">
            <v>55012.1</v>
          </cell>
          <cell r="BZ750">
            <v>0</v>
          </cell>
          <cell r="CA750">
            <v>0</v>
          </cell>
          <cell r="CB750">
            <v>0</v>
          </cell>
          <cell r="CC750">
            <v>4307.68</v>
          </cell>
          <cell r="CD750">
            <v>10</v>
          </cell>
          <cell r="CE750">
            <v>50694.42</v>
          </cell>
          <cell r="CF750">
            <v>50694.42</v>
          </cell>
          <cell r="CG750">
            <v>3500</v>
          </cell>
          <cell r="CH750">
            <v>47194.42</v>
          </cell>
          <cell r="CI750">
            <v>11403.33</v>
          </cell>
        </row>
        <row r="751">
          <cell r="A751" t="str">
            <v>N02033</v>
          </cell>
          <cell r="B751" t="str">
            <v>黄晓琳 (Ean Huang)</v>
          </cell>
          <cell r="C751" t="str">
            <v>DC</v>
          </cell>
          <cell r="D751" t="str">
            <v>妮维雅（上海）有限公司</v>
          </cell>
          <cell r="E751" t="str">
            <v>DC采购部</v>
          </cell>
          <cell r="F751" t="str">
            <v>采购订单专员</v>
          </cell>
          <cell r="G751" t="str">
            <v>14</v>
          </cell>
          <cell r="H751" t="str">
            <v>1140</v>
          </cell>
          <cell r="I751" t="str">
            <v>310113198702062123</v>
          </cell>
          <cell r="J751" t="str">
            <v>0</v>
          </cell>
          <cell r="K751" t="str">
            <v>DC</v>
          </cell>
          <cell r="L751">
            <v>41288</v>
          </cell>
          <cell r="N751" t="str">
            <v>招商银行上海虹桥支行</v>
          </cell>
          <cell r="O751" t="str">
            <v>6226091211115427</v>
          </cell>
          <cell r="P751" t="str">
            <v>黄晓琳</v>
          </cell>
          <cell r="Q751">
            <v>21</v>
          </cell>
          <cell r="R751">
            <v>21</v>
          </cell>
          <cell r="S751">
            <v>4904</v>
          </cell>
          <cell r="T751">
            <v>0</v>
          </cell>
          <cell r="U751">
            <v>0</v>
          </cell>
          <cell r="V751">
            <v>0.12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23</v>
          </cell>
          <cell r="AZ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4904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4904</v>
          </cell>
          <cell r="BW751">
            <v>0</v>
          </cell>
          <cell r="BX751">
            <v>0</v>
          </cell>
          <cell r="BY751">
            <v>4904</v>
          </cell>
          <cell r="BZ751">
            <v>0</v>
          </cell>
          <cell r="CA751">
            <v>0</v>
          </cell>
          <cell r="CB751">
            <v>0</v>
          </cell>
          <cell r="CC751">
            <v>885.6</v>
          </cell>
          <cell r="CD751">
            <v>3</v>
          </cell>
          <cell r="CE751">
            <v>4015.4</v>
          </cell>
          <cell r="CF751">
            <v>4015.4</v>
          </cell>
          <cell r="CG751">
            <v>3500</v>
          </cell>
          <cell r="CH751">
            <v>515.4</v>
          </cell>
          <cell r="CI751">
            <v>15.46</v>
          </cell>
        </row>
        <row r="752">
          <cell r="A752" t="str">
            <v>N02034</v>
          </cell>
          <cell r="B752" t="str">
            <v>王慧琳 (Catherine Wang)</v>
          </cell>
          <cell r="C752" t="str">
            <v>DC</v>
          </cell>
          <cell r="D752" t="str">
            <v>妮维雅（上海）有限公司</v>
          </cell>
          <cell r="E752" t="str">
            <v>销售部</v>
          </cell>
          <cell r="F752" t="str">
            <v>客户行销助理</v>
          </cell>
          <cell r="G752" t="str">
            <v/>
          </cell>
          <cell r="H752" t="str">
            <v>3000</v>
          </cell>
          <cell r="I752" t="str">
            <v>31010719850301392X</v>
          </cell>
          <cell r="J752" t="str">
            <v>0</v>
          </cell>
          <cell r="K752" t="str">
            <v>DC</v>
          </cell>
          <cell r="L752">
            <v>41281</v>
          </cell>
          <cell r="N752" t="str">
            <v>招商银行上海虹桥支行</v>
          </cell>
          <cell r="O752" t="str">
            <v>6226091211116201</v>
          </cell>
          <cell r="P752" t="str">
            <v>王慧琳</v>
          </cell>
          <cell r="Q752">
            <v>21</v>
          </cell>
          <cell r="R752">
            <v>21</v>
          </cell>
          <cell r="S752">
            <v>5024</v>
          </cell>
          <cell r="T752">
            <v>0</v>
          </cell>
          <cell r="U752">
            <v>0</v>
          </cell>
          <cell r="V752">
            <v>0.12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23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5024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5024</v>
          </cell>
          <cell r="BW752">
            <v>0</v>
          </cell>
          <cell r="BX752">
            <v>0</v>
          </cell>
          <cell r="BY752">
            <v>5024</v>
          </cell>
          <cell r="BZ752">
            <v>0</v>
          </cell>
          <cell r="CA752">
            <v>0</v>
          </cell>
          <cell r="CB752">
            <v>0</v>
          </cell>
          <cell r="CC752">
            <v>865.3</v>
          </cell>
          <cell r="CD752">
            <v>5</v>
          </cell>
          <cell r="CE752">
            <v>4153.7</v>
          </cell>
          <cell r="CF752">
            <v>4153.7</v>
          </cell>
          <cell r="CG752">
            <v>3500</v>
          </cell>
          <cell r="CH752">
            <v>653.70000000000005</v>
          </cell>
          <cell r="CI752">
            <v>19.61</v>
          </cell>
        </row>
        <row r="753">
          <cell r="A753" t="str">
            <v>N02038</v>
          </cell>
          <cell r="B753" t="str">
            <v>陈佳芸 (Cherry Chen)</v>
          </cell>
          <cell r="C753" t="str">
            <v>DC</v>
          </cell>
          <cell r="D753" t="str">
            <v>妮维雅（上海）有限公司</v>
          </cell>
          <cell r="E753" t="str">
            <v>护肤财会部</v>
          </cell>
          <cell r="F753" t="str">
            <v>现金出纳</v>
          </cell>
          <cell r="G753" t="str">
            <v>10</v>
          </cell>
          <cell r="H753" t="str">
            <v>9221</v>
          </cell>
          <cell r="I753" t="str">
            <v>310115199111123825</v>
          </cell>
          <cell r="J753" t="str">
            <v>0</v>
          </cell>
          <cell r="K753" t="str">
            <v>DC</v>
          </cell>
          <cell r="L753">
            <v>41285</v>
          </cell>
          <cell r="N753" t="str">
            <v>招商银行上海虹桥支行</v>
          </cell>
          <cell r="O753" t="str">
            <v>6226091211115005</v>
          </cell>
          <cell r="P753" t="str">
            <v>陈佳芸</v>
          </cell>
          <cell r="Q753">
            <v>21</v>
          </cell>
          <cell r="R753">
            <v>21</v>
          </cell>
          <cell r="S753">
            <v>4269</v>
          </cell>
          <cell r="T753">
            <v>0</v>
          </cell>
          <cell r="U753">
            <v>0</v>
          </cell>
          <cell r="V753">
            <v>0.12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23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4269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4269</v>
          </cell>
          <cell r="BW753">
            <v>0</v>
          </cell>
          <cell r="BX753">
            <v>0</v>
          </cell>
          <cell r="BY753">
            <v>4269</v>
          </cell>
          <cell r="BZ753">
            <v>0</v>
          </cell>
          <cell r="CA753">
            <v>0</v>
          </cell>
          <cell r="CB753">
            <v>0</v>
          </cell>
          <cell r="CC753">
            <v>778.1</v>
          </cell>
          <cell r="CD753">
            <v>3</v>
          </cell>
          <cell r="CE753">
            <v>3487.9</v>
          </cell>
          <cell r="CF753">
            <v>3487.9</v>
          </cell>
          <cell r="CG753">
            <v>3500</v>
          </cell>
          <cell r="CH753">
            <v>0</v>
          </cell>
          <cell r="CI753">
            <v>0</v>
          </cell>
        </row>
        <row r="754">
          <cell r="A754" t="str">
            <v>N02040</v>
          </cell>
          <cell r="B754" t="str">
            <v>钱琬婷 (Rayee Qian)</v>
          </cell>
          <cell r="C754" t="str">
            <v>RGN</v>
          </cell>
          <cell r="D754" t="str">
            <v>妮维雅（上海）有限公司</v>
          </cell>
          <cell r="E754" t="str">
            <v>薪酬福利部</v>
          </cell>
          <cell r="F754" t="str">
            <v>Regional Assistant C&amp;B Manager</v>
          </cell>
          <cell r="G754" t="str">
            <v/>
          </cell>
          <cell r="H754" t="str">
            <v>9200</v>
          </cell>
          <cell r="I754" t="str">
            <v>310109198602041048</v>
          </cell>
          <cell r="J754" t="str">
            <v>0</v>
          </cell>
          <cell r="K754" t="str">
            <v>REGIONAL</v>
          </cell>
          <cell r="L754">
            <v>41278</v>
          </cell>
          <cell r="N754" t="str">
            <v>招商银行上海虹桥支行</v>
          </cell>
          <cell r="O754" t="str">
            <v>6226091211115583</v>
          </cell>
          <cell r="P754" t="str">
            <v>钱琬婷</v>
          </cell>
          <cell r="Q754">
            <v>21</v>
          </cell>
          <cell r="R754">
            <v>21</v>
          </cell>
          <cell r="S754">
            <v>17000</v>
          </cell>
          <cell r="T754">
            <v>0</v>
          </cell>
          <cell r="U754">
            <v>0</v>
          </cell>
          <cell r="V754">
            <v>0.25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>
            <v>0</v>
          </cell>
          <cell r="AW754">
            <v>0</v>
          </cell>
          <cell r="AX754">
            <v>0</v>
          </cell>
          <cell r="AY754">
            <v>23</v>
          </cell>
          <cell r="AZ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17000</v>
          </cell>
          <cell r="BG754">
            <v>0</v>
          </cell>
          <cell r="BH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17000</v>
          </cell>
          <cell r="BW754">
            <v>0</v>
          </cell>
          <cell r="BX754">
            <v>0</v>
          </cell>
          <cell r="BY754">
            <v>17000</v>
          </cell>
          <cell r="BZ754">
            <v>0</v>
          </cell>
          <cell r="CA754">
            <v>0</v>
          </cell>
          <cell r="CB754">
            <v>0</v>
          </cell>
          <cell r="CC754">
            <v>2557.5</v>
          </cell>
          <cell r="CD754">
            <v>10</v>
          </cell>
          <cell r="CE754">
            <v>14432.5</v>
          </cell>
          <cell r="CF754">
            <v>14432.5</v>
          </cell>
          <cell r="CG754">
            <v>3500</v>
          </cell>
          <cell r="CH754">
            <v>10932.5</v>
          </cell>
          <cell r="CI754">
            <v>1728.13</v>
          </cell>
        </row>
        <row r="755">
          <cell r="A755" t="str">
            <v>N02041</v>
          </cell>
          <cell r="B755" t="str">
            <v>吴莹 (Aimee Wu)</v>
          </cell>
          <cell r="C755" t="str">
            <v>DC</v>
          </cell>
          <cell r="D755" t="str">
            <v>妮维雅（上海）有限公司</v>
          </cell>
          <cell r="E755" t="str">
            <v>销售总部财务控制</v>
          </cell>
          <cell r="F755" t="str">
            <v>重点客户控制主管</v>
          </cell>
          <cell r="G755" t="str">
            <v/>
          </cell>
          <cell r="H755" t="str">
            <v>9222</v>
          </cell>
          <cell r="I755" t="str">
            <v>310107198806043923</v>
          </cell>
          <cell r="J755" t="str">
            <v>0</v>
          </cell>
          <cell r="K755" t="str">
            <v>DC</v>
          </cell>
          <cell r="L755">
            <v>41324</v>
          </cell>
          <cell r="N755" t="str">
            <v>招商银行上海虹桥支行</v>
          </cell>
          <cell r="O755" t="str">
            <v>6226091211115013</v>
          </cell>
          <cell r="P755" t="str">
            <v>吴莹</v>
          </cell>
          <cell r="Q755">
            <v>21</v>
          </cell>
          <cell r="R755">
            <v>21</v>
          </cell>
          <cell r="S755">
            <v>11651</v>
          </cell>
          <cell r="T755">
            <v>0</v>
          </cell>
          <cell r="U755">
            <v>0</v>
          </cell>
          <cell r="V755">
            <v>0.12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>
            <v>0</v>
          </cell>
          <cell r="AW755">
            <v>0</v>
          </cell>
          <cell r="AX755">
            <v>0</v>
          </cell>
          <cell r="AY755">
            <v>23</v>
          </cell>
          <cell r="AZ755">
            <v>0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  <cell r="BF755">
            <v>11651</v>
          </cell>
          <cell r="BG755">
            <v>0</v>
          </cell>
          <cell r="BH755">
            <v>0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11651</v>
          </cell>
          <cell r="BW755">
            <v>0</v>
          </cell>
          <cell r="BX755">
            <v>0</v>
          </cell>
          <cell r="BY755">
            <v>11651</v>
          </cell>
          <cell r="BZ755">
            <v>0</v>
          </cell>
          <cell r="CA755">
            <v>0</v>
          </cell>
          <cell r="CB755">
            <v>0</v>
          </cell>
          <cell r="CC755">
            <v>1603.3</v>
          </cell>
          <cell r="CD755">
            <v>7</v>
          </cell>
          <cell r="CE755">
            <v>10040.700000000001</v>
          </cell>
          <cell r="CF755">
            <v>10040.700000000001</v>
          </cell>
          <cell r="CG755">
            <v>3500</v>
          </cell>
          <cell r="CH755">
            <v>6540.7</v>
          </cell>
          <cell r="CI755">
            <v>753.14</v>
          </cell>
        </row>
        <row r="756">
          <cell r="A756" t="str">
            <v>N02044</v>
          </cell>
          <cell r="B756" t="str">
            <v>郭京峰</v>
          </cell>
          <cell r="C756" t="str">
            <v>DC</v>
          </cell>
          <cell r="D756" t="str">
            <v>妮维雅（上海）有限公司</v>
          </cell>
          <cell r="E756" t="str">
            <v>北京省区</v>
          </cell>
          <cell r="F756" t="str">
            <v>北京省区销售主任-特</v>
          </cell>
          <cell r="G756" t="str">
            <v/>
          </cell>
          <cell r="H756" t="str">
            <v>1213.002</v>
          </cell>
          <cell r="I756" t="str">
            <v>110105197708101814</v>
          </cell>
          <cell r="J756" t="str">
            <v>0</v>
          </cell>
          <cell r="K756" t="str">
            <v>DC</v>
          </cell>
          <cell r="L756">
            <v>41321</v>
          </cell>
          <cell r="N756" t="str">
            <v>招商银行上海虹桥支行</v>
          </cell>
          <cell r="O756" t="str">
            <v>6226091211112168</v>
          </cell>
          <cell r="P756" t="str">
            <v>郭京峰</v>
          </cell>
          <cell r="Q756">
            <v>21</v>
          </cell>
          <cell r="R756">
            <v>21</v>
          </cell>
          <cell r="S756">
            <v>8251</v>
          </cell>
          <cell r="T756">
            <v>0</v>
          </cell>
          <cell r="U756">
            <v>0</v>
          </cell>
          <cell r="V756">
            <v>0.17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801.9</v>
          </cell>
          <cell r="AS756">
            <v>0</v>
          </cell>
          <cell r="AT756">
            <v>0</v>
          </cell>
          <cell r="AU756">
            <v>0</v>
          </cell>
          <cell r="AV756">
            <v>801.9</v>
          </cell>
          <cell r="AW756">
            <v>0</v>
          </cell>
          <cell r="AX756">
            <v>0</v>
          </cell>
          <cell r="AY756">
            <v>23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9052.9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9052.9</v>
          </cell>
          <cell r="BW756">
            <v>0</v>
          </cell>
          <cell r="BX756">
            <v>0</v>
          </cell>
          <cell r="BY756">
            <v>9052.9</v>
          </cell>
          <cell r="BZ756">
            <v>0</v>
          </cell>
          <cell r="CA756">
            <v>0</v>
          </cell>
          <cell r="CB756">
            <v>0</v>
          </cell>
          <cell r="CC756">
            <v>2755.6</v>
          </cell>
          <cell r="CD756">
            <v>5</v>
          </cell>
          <cell r="CE756">
            <v>6292.3</v>
          </cell>
          <cell r="CF756">
            <v>6292.3</v>
          </cell>
          <cell r="CG756">
            <v>3500</v>
          </cell>
          <cell r="CH756">
            <v>2792.3</v>
          </cell>
          <cell r="CI756">
            <v>174.23</v>
          </cell>
        </row>
        <row r="757">
          <cell r="A757" t="str">
            <v>N02045</v>
          </cell>
          <cell r="B757" t="str">
            <v>李宁 (Elaine Li)</v>
          </cell>
          <cell r="C757" t="str">
            <v>DC</v>
          </cell>
          <cell r="D757" t="str">
            <v>妮维雅（上海）有限公司</v>
          </cell>
          <cell r="E757" t="str">
            <v>计划部</v>
          </cell>
          <cell r="F757" t="str">
            <v>高级计划经理</v>
          </cell>
          <cell r="G757" t="str">
            <v>19</v>
          </cell>
          <cell r="H757" t="str">
            <v>1130</v>
          </cell>
          <cell r="I757" t="str">
            <v>320107196403060326</v>
          </cell>
          <cell r="J757" t="str">
            <v>0</v>
          </cell>
          <cell r="K757" t="str">
            <v>DC</v>
          </cell>
          <cell r="L757">
            <v>41330</v>
          </cell>
          <cell r="N757" t="str">
            <v>招商银行上海虹桥支行</v>
          </cell>
          <cell r="O757" t="str">
            <v>6226091211115336</v>
          </cell>
          <cell r="P757" t="str">
            <v>李宁</v>
          </cell>
          <cell r="Q757">
            <v>21</v>
          </cell>
          <cell r="R757">
            <v>21</v>
          </cell>
          <cell r="S757">
            <v>53305</v>
          </cell>
          <cell r="T757">
            <v>0</v>
          </cell>
          <cell r="U757">
            <v>0</v>
          </cell>
          <cell r="V757">
            <v>0.2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23</v>
          </cell>
          <cell r="AZ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53305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53305</v>
          </cell>
          <cell r="BW757">
            <v>0</v>
          </cell>
          <cell r="BX757">
            <v>0</v>
          </cell>
          <cell r="BY757">
            <v>53305</v>
          </cell>
          <cell r="BZ757">
            <v>0</v>
          </cell>
          <cell r="CA757">
            <v>0</v>
          </cell>
          <cell r="CB757">
            <v>0</v>
          </cell>
          <cell r="CC757">
            <v>2862.2</v>
          </cell>
          <cell r="CD757">
            <v>10</v>
          </cell>
          <cell r="CE757">
            <v>50432.800000000003</v>
          </cell>
          <cell r="CF757">
            <v>50432.800000000003</v>
          </cell>
          <cell r="CG757">
            <v>3500</v>
          </cell>
          <cell r="CH757">
            <v>46932.800000000003</v>
          </cell>
          <cell r="CI757">
            <v>11324.84</v>
          </cell>
        </row>
        <row r="758">
          <cell r="A758" t="str">
            <v>N02046</v>
          </cell>
          <cell r="B758" t="str">
            <v>范伟</v>
          </cell>
          <cell r="C758" t="str">
            <v>DC</v>
          </cell>
          <cell r="D758" t="str">
            <v>妮维雅（上海）有限公司</v>
          </cell>
          <cell r="E758" t="str">
            <v>北京省区</v>
          </cell>
          <cell r="F758" t="str">
            <v>北京省区销售主任</v>
          </cell>
          <cell r="G758" t="str">
            <v/>
          </cell>
          <cell r="H758" t="str">
            <v>1213.002</v>
          </cell>
          <cell r="I758" t="str">
            <v>110105198402109535</v>
          </cell>
          <cell r="J758" t="str">
            <v>0</v>
          </cell>
          <cell r="K758" t="str">
            <v>DC</v>
          </cell>
          <cell r="L758">
            <v>41337</v>
          </cell>
          <cell r="N758" t="str">
            <v>招商银行上海虹桥支行</v>
          </cell>
          <cell r="O758" t="str">
            <v>6226091211112176</v>
          </cell>
          <cell r="P758" t="str">
            <v>范伟</v>
          </cell>
          <cell r="Q758">
            <v>21</v>
          </cell>
          <cell r="R758">
            <v>21</v>
          </cell>
          <cell r="S758">
            <v>8704</v>
          </cell>
          <cell r="T758">
            <v>0</v>
          </cell>
          <cell r="U758">
            <v>0</v>
          </cell>
          <cell r="V758">
            <v>0.17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3767.09</v>
          </cell>
          <cell r="AS758">
            <v>0</v>
          </cell>
          <cell r="AT758">
            <v>0</v>
          </cell>
          <cell r="AU758">
            <v>0</v>
          </cell>
          <cell r="AV758">
            <v>3767.09</v>
          </cell>
          <cell r="AW758">
            <v>0</v>
          </cell>
          <cell r="AX758">
            <v>0</v>
          </cell>
          <cell r="AY758">
            <v>23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12471.09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12471.09</v>
          </cell>
          <cell r="BW758">
            <v>0</v>
          </cell>
          <cell r="BX758">
            <v>0</v>
          </cell>
          <cell r="BY758">
            <v>12471.09</v>
          </cell>
          <cell r="BZ758">
            <v>0</v>
          </cell>
          <cell r="CA758">
            <v>0</v>
          </cell>
          <cell r="CB758">
            <v>0</v>
          </cell>
          <cell r="CC758">
            <v>3020.18</v>
          </cell>
          <cell r="CD758">
            <v>5</v>
          </cell>
          <cell r="CE758">
            <v>9445.91</v>
          </cell>
          <cell r="CF758">
            <v>9445.91</v>
          </cell>
          <cell r="CG758">
            <v>3500</v>
          </cell>
          <cell r="CH758">
            <v>5945.91</v>
          </cell>
          <cell r="CI758">
            <v>634.17999999999995</v>
          </cell>
        </row>
        <row r="759">
          <cell r="A759" t="str">
            <v>N02048</v>
          </cell>
          <cell r="B759" t="str">
            <v>张德平 (Depan Zhang)</v>
          </cell>
          <cell r="C759" t="str">
            <v>SC</v>
          </cell>
          <cell r="D759" t="str">
            <v>妮维雅（上海）有限公司</v>
          </cell>
          <cell r="E759" t="str">
            <v>质量部</v>
          </cell>
          <cell r="F759" t="str">
            <v>质量控制工程师</v>
          </cell>
          <cell r="G759" t="str">
            <v>10</v>
          </cell>
          <cell r="H759" t="str">
            <v>1555</v>
          </cell>
          <cell r="I759" t="str">
            <v>321023197907123212</v>
          </cell>
          <cell r="J759" t="str">
            <v>0</v>
          </cell>
          <cell r="K759" t="str">
            <v>SC</v>
          </cell>
          <cell r="L759">
            <v>41337</v>
          </cell>
          <cell r="N759" t="str">
            <v>招商银行上海虹桥支行</v>
          </cell>
          <cell r="O759" t="str">
            <v>6226091211117407</v>
          </cell>
          <cell r="P759" t="str">
            <v>张德平</v>
          </cell>
          <cell r="Q759">
            <v>21</v>
          </cell>
          <cell r="R759">
            <v>21</v>
          </cell>
          <cell r="S759">
            <v>10497</v>
          </cell>
          <cell r="T759">
            <v>0</v>
          </cell>
          <cell r="U759">
            <v>0</v>
          </cell>
          <cell r="V759">
            <v>0.12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23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10497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10497</v>
          </cell>
          <cell r="BW759">
            <v>0</v>
          </cell>
          <cell r="BX759">
            <v>0</v>
          </cell>
          <cell r="BY759">
            <v>10497</v>
          </cell>
          <cell r="BZ759">
            <v>0</v>
          </cell>
          <cell r="CA759">
            <v>0</v>
          </cell>
          <cell r="CB759">
            <v>0</v>
          </cell>
          <cell r="CC759">
            <v>1992.93</v>
          </cell>
          <cell r="CD759">
            <v>7</v>
          </cell>
          <cell r="CE759">
            <v>8497.07</v>
          </cell>
          <cell r="CF759">
            <v>8497.07</v>
          </cell>
          <cell r="CG759">
            <v>3500</v>
          </cell>
          <cell r="CH759">
            <v>4997.07</v>
          </cell>
          <cell r="CI759">
            <v>444.41</v>
          </cell>
        </row>
        <row r="760">
          <cell r="A760" t="str">
            <v>N02050</v>
          </cell>
          <cell r="B760" t="str">
            <v>陈佳星</v>
          </cell>
          <cell r="C760" t="str">
            <v>DC</v>
          </cell>
          <cell r="D760" t="str">
            <v>妮维雅（上海）有限公司</v>
          </cell>
          <cell r="E760" t="str">
            <v>销售运营和计划部</v>
          </cell>
          <cell r="F760" t="str">
            <v>销售运作专员-系统支持</v>
          </cell>
          <cell r="G760" t="str">
            <v/>
          </cell>
          <cell r="H760" t="str">
            <v>1250</v>
          </cell>
          <cell r="I760" t="str">
            <v>41112219900102850X</v>
          </cell>
          <cell r="J760" t="str">
            <v>0</v>
          </cell>
          <cell r="K760" t="str">
            <v>DC</v>
          </cell>
          <cell r="L760">
            <v>41334</v>
          </cell>
          <cell r="N760" t="str">
            <v>招商银行上海虹桥支行</v>
          </cell>
          <cell r="O760" t="str">
            <v>6226091211116433</v>
          </cell>
          <cell r="P760" t="str">
            <v>陈佳星</v>
          </cell>
          <cell r="Q760">
            <v>21</v>
          </cell>
          <cell r="R760">
            <v>21</v>
          </cell>
          <cell r="S760">
            <v>4997</v>
          </cell>
          <cell r="T760">
            <v>0</v>
          </cell>
          <cell r="U760">
            <v>0</v>
          </cell>
          <cell r="V760">
            <v>0.12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0</v>
          </cell>
          <cell r="AO760">
            <v>0</v>
          </cell>
          <cell r="AP760">
            <v>0</v>
          </cell>
          <cell r="AQ760">
            <v>0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>
            <v>0</v>
          </cell>
          <cell r="AW760">
            <v>0</v>
          </cell>
          <cell r="AX760">
            <v>0</v>
          </cell>
          <cell r="AY760">
            <v>23</v>
          </cell>
          <cell r="AZ760">
            <v>0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0</v>
          </cell>
          <cell r="BF760">
            <v>4997</v>
          </cell>
          <cell r="BG760">
            <v>0</v>
          </cell>
          <cell r="BH760">
            <v>0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>
            <v>0</v>
          </cell>
          <cell r="BV760">
            <v>4997</v>
          </cell>
          <cell r="BW760">
            <v>0</v>
          </cell>
          <cell r="BX760">
            <v>0</v>
          </cell>
          <cell r="BY760">
            <v>4997</v>
          </cell>
          <cell r="BZ760">
            <v>0</v>
          </cell>
          <cell r="CA760">
            <v>0</v>
          </cell>
          <cell r="CB760">
            <v>0</v>
          </cell>
          <cell r="CC760">
            <v>893</v>
          </cell>
          <cell r="CD760">
            <v>3</v>
          </cell>
          <cell r="CE760">
            <v>4101</v>
          </cell>
          <cell r="CF760">
            <v>4101</v>
          </cell>
          <cell r="CG760">
            <v>3500</v>
          </cell>
          <cell r="CH760">
            <v>601</v>
          </cell>
          <cell r="CI760">
            <v>18.03</v>
          </cell>
        </row>
        <row r="761">
          <cell r="A761" t="str">
            <v>N02052</v>
          </cell>
          <cell r="B761" t="str">
            <v>戈泉 (Linda Ge)</v>
          </cell>
          <cell r="C761" t="str">
            <v>RGN</v>
          </cell>
          <cell r="D761" t="str">
            <v>妮维雅（上海）有限公司</v>
          </cell>
          <cell r="E761" t="str">
            <v>Men,Deo,Hair&amp;Shower</v>
          </cell>
          <cell r="F761" t="str">
            <v>Reg.Group Brand Manager-Men</v>
          </cell>
          <cell r="G761" t="str">
            <v>18</v>
          </cell>
          <cell r="H761" t="str">
            <v>9002.004</v>
          </cell>
          <cell r="I761" t="str">
            <v>310102197506051220</v>
          </cell>
          <cell r="J761" t="str">
            <v>0</v>
          </cell>
          <cell r="K761" t="str">
            <v>REGIONAL</v>
          </cell>
          <cell r="L761">
            <v>41334</v>
          </cell>
          <cell r="N761" t="str">
            <v>招商银行上海虹桥支行</v>
          </cell>
          <cell r="O761" t="str">
            <v>5124250216050675</v>
          </cell>
          <cell r="P761" t="str">
            <v>戈泉</v>
          </cell>
          <cell r="Q761">
            <v>21</v>
          </cell>
          <cell r="R761">
            <v>21</v>
          </cell>
          <cell r="S761">
            <v>48797</v>
          </cell>
          <cell r="T761">
            <v>0</v>
          </cell>
          <cell r="U761">
            <v>0</v>
          </cell>
          <cell r="V761">
            <v>0.25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23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48797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48797</v>
          </cell>
          <cell r="BW761">
            <v>0</v>
          </cell>
          <cell r="BX761">
            <v>0</v>
          </cell>
          <cell r="BY761">
            <v>48797</v>
          </cell>
          <cell r="BZ761">
            <v>0</v>
          </cell>
          <cell r="CA761">
            <v>0</v>
          </cell>
          <cell r="CB761">
            <v>0</v>
          </cell>
          <cell r="CC761">
            <v>2862.2</v>
          </cell>
          <cell r="CD761">
            <v>10</v>
          </cell>
          <cell r="CE761">
            <v>45924.800000000003</v>
          </cell>
          <cell r="CF761">
            <v>45924.800000000003</v>
          </cell>
          <cell r="CG761">
            <v>3500</v>
          </cell>
          <cell r="CH761">
            <v>42424.800000000003</v>
          </cell>
          <cell r="CI761">
            <v>9972.44</v>
          </cell>
        </row>
        <row r="762">
          <cell r="A762" t="str">
            <v>N02053</v>
          </cell>
          <cell r="B762" t="str">
            <v>Suk Seo Dong</v>
          </cell>
          <cell r="C762" t="str">
            <v>RGN</v>
          </cell>
          <cell r="D762" t="str">
            <v>妮维雅（上海）有限公司</v>
          </cell>
          <cell r="E762" t="str">
            <v>Procurement</v>
          </cell>
          <cell r="F762" t="str">
            <v>Regional Procurement Director</v>
          </cell>
          <cell r="G762" t="str">
            <v>20</v>
          </cell>
          <cell r="H762" t="str">
            <v>9002.001</v>
          </cell>
          <cell r="I762" t="str">
            <v>M45931402</v>
          </cell>
          <cell r="J762" t="str">
            <v>2</v>
          </cell>
          <cell r="K762" t="str">
            <v>REGIONAL</v>
          </cell>
          <cell r="L762">
            <v>41334</v>
          </cell>
          <cell r="N762" t="str">
            <v>招商银行上海虹桥支行</v>
          </cell>
          <cell r="O762" t="str">
            <v>6226091211114735</v>
          </cell>
          <cell r="P762" t="str">
            <v>DONG-SUK SEO</v>
          </cell>
          <cell r="Q762">
            <v>21</v>
          </cell>
          <cell r="R762">
            <v>21</v>
          </cell>
          <cell r="S762">
            <v>82236.570000000007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4456721.25</v>
          </cell>
          <cell r="Z762">
            <v>6346551.8300000001</v>
          </cell>
          <cell r="AA762">
            <v>0</v>
          </cell>
          <cell r="AB762">
            <v>0</v>
          </cell>
          <cell r="AC762">
            <v>0</v>
          </cell>
          <cell r="AD762">
            <v>5.6129999999999999E-3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N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23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82236.570000000007</v>
          </cell>
          <cell r="BG762">
            <v>0</v>
          </cell>
          <cell r="BH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82236.570000000007</v>
          </cell>
          <cell r="BW762">
            <v>0</v>
          </cell>
          <cell r="BX762">
            <v>0</v>
          </cell>
          <cell r="BY762">
            <v>82236.570000000007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82236.570000000007</v>
          </cell>
          <cell r="CF762">
            <v>82236.570000000007</v>
          </cell>
          <cell r="CG762">
            <v>4800</v>
          </cell>
          <cell r="CH762">
            <v>77436.570000000007</v>
          </cell>
          <cell r="CI762">
            <v>21597.8</v>
          </cell>
        </row>
        <row r="763">
          <cell r="A763" t="str">
            <v>N02054</v>
          </cell>
          <cell r="B763" t="str">
            <v>Eike Wobker</v>
          </cell>
          <cell r="C763" t="str">
            <v>RGN</v>
          </cell>
          <cell r="D763" t="str">
            <v>妮维雅（上海）有限公司</v>
          </cell>
          <cell r="E763" t="str">
            <v>Digital</v>
          </cell>
          <cell r="F763" t="str">
            <v>Reg.Senior Digital Manager</v>
          </cell>
          <cell r="G763" t="str">
            <v/>
          </cell>
          <cell r="H763" t="str">
            <v>9002.004</v>
          </cell>
          <cell r="I763" t="str">
            <v>C4JH2LW49</v>
          </cell>
          <cell r="J763" t="str">
            <v>0</v>
          </cell>
          <cell r="K763" t="str">
            <v>REGIONAL</v>
          </cell>
          <cell r="L763">
            <v>41351</v>
          </cell>
          <cell r="N763" t="str">
            <v>招商银行上海虹桥支行</v>
          </cell>
          <cell r="O763" t="str">
            <v>6226091211114743</v>
          </cell>
          <cell r="P763" t="str">
            <v>WOBKER EIKE ULRICH</v>
          </cell>
          <cell r="Q763">
            <v>21</v>
          </cell>
          <cell r="R763">
            <v>21</v>
          </cell>
          <cell r="S763">
            <v>36188</v>
          </cell>
          <cell r="T763">
            <v>0</v>
          </cell>
          <cell r="U763">
            <v>0</v>
          </cell>
          <cell r="V763">
            <v>0.25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23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36188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36188</v>
          </cell>
          <cell r="BW763">
            <v>-12063</v>
          </cell>
          <cell r="BX763">
            <v>0</v>
          </cell>
          <cell r="BY763">
            <v>24125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24125</v>
          </cell>
          <cell r="CF763">
            <v>24125</v>
          </cell>
          <cell r="CG763">
            <v>4800</v>
          </cell>
          <cell r="CH763">
            <v>19325</v>
          </cell>
          <cell r="CI763">
            <v>3826.25</v>
          </cell>
        </row>
        <row r="764">
          <cell r="A764" t="str">
            <v>N02055</v>
          </cell>
          <cell r="B764" t="str">
            <v>张玉国</v>
          </cell>
          <cell r="C764" t="str">
            <v>SC</v>
          </cell>
          <cell r="D764" t="str">
            <v>妮维雅（上海）有限公司</v>
          </cell>
          <cell r="E764" t="str">
            <v>上海技术部</v>
          </cell>
          <cell r="F764" t="str">
            <v>高级机械工程师</v>
          </cell>
          <cell r="G764" t="str">
            <v>16</v>
          </cell>
          <cell r="H764" t="str">
            <v>1575</v>
          </cell>
          <cell r="I764" t="str">
            <v>210902196604100052</v>
          </cell>
          <cell r="J764" t="str">
            <v>0</v>
          </cell>
          <cell r="K764" t="str">
            <v>SC</v>
          </cell>
          <cell r="L764">
            <v>41344</v>
          </cell>
          <cell r="N764" t="str">
            <v>招商银行上海虹桥支行</v>
          </cell>
          <cell r="O764" t="str">
            <v>6226091210863597</v>
          </cell>
          <cell r="P764" t="str">
            <v>张玉国</v>
          </cell>
          <cell r="Q764">
            <v>21</v>
          </cell>
          <cell r="R764">
            <v>21</v>
          </cell>
          <cell r="S764">
            <v>14210</v>
          </cell>
          <cell r="T764">
            <v>0</v>
          </cell>
          <cell r="U764">
            <v>0</v>
          </cell>
          <cell r="V764">
            <v>0.12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23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14210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14210</v>
          </cell>
          <cell r="BW764">
            <v>0</v>
          </cell>
          <cell r="BX764">
            <v>0</v>
          </cell>
          <cell r="BY764">
            <v>14210</v>
          </cell>
          <cell r="BZ764">
            <v>0</v>
          </cell>
          <cell r="CA764">
            <v>0</v>
          </cell>
          <cell r="CB764">
            <v>0</v>
          </cell>
          <cell r="CC764">
            <v>2447.5</v>
          </cell>
          <cell r="CD764">
            <v>7</v>
          </cell>
          <cell r="CE764">
            <v>11755.5</v>
          </cell>
          <cell r="CF764">
            <v>11755.5</v>
          </cell>
          <cell r="CG764">
            <v>3500</v>
          </cell>
          <cell r="CH764">
            <v>8255.5</v>
          </cell>
          <cell r="CI764">
            <v>1096.0999999999999</v>
          </cell>
        </row>
        <row r="765">
          <cell r="A765" t="str">
            <v>N02056</v>
          </cell>
          <cell r="B765" t="str">
            <v>Sonja Ungewitter</v>
          </cell>
          <cell r="C765" t="str">
            <v>RGN</v>
          </cell>
          <cell r="D765" t="str">
            <v>妮维雅（上海）有限公司</v>
          </cell>
          <cell r="E765" t="str">
            <v>Regional Marketing</v>
          </cell>
          <cell r="F765" t="str">
            <v>Regional VP Marketing</v>
          </cell>
          <cell r="G765" t="str">
            <v>10</v>
          </cell>
          <cell r="H765" t="str">
            <v>9002.004</v>
          </cell>
          <cell r="I765" t="str">
            <v>C1T182J95</v>
          </cell>
          <cell r="J765" t="str">
            <v>2</v>
          </cell>
          <cell r="K765" t="str">
            <v>REGIONAL</v>
          </cell>
          <cell r="L765">
            <v>41365</v>
          </cell>
          <cell r="N765" t="str">
            <v>招商银行上海虹桥支行</v>
          </cell>
          <cell r="O765" t="str">
            <v>6226091211114768</v>
          </cell>
          <cell r="P765" t="str">
            <v>SONJA UNGEWITTER</v>
          </cell>
          <cell r="Q765">
            <v>21</v>
          </cell>
          <cell r="R765">
            <v>21</v>
          </cell>
          <cell r="S765">
            <v>139680.69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6049.66</v>
          </cell>
          <cell r="Z765">
            <v>7627.75</v>
          </cell>
          <cell r="AA765">
            <v>0</v>
          </cell>
          <cell r="AB765">
            <v>0</v>
          </cell>
          <cell r="AC765">
            <v>0</v>
          </cell>
          <cell r="AD765">
            <v>6.7622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0</v>
          </cell>
          <cell r="AW765">
            <v>0</v>
          </cell>
          <cell r="AX765">
            <v>0</v>
          </cell>
          <cell r="AY765">
            <v>23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139680.69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139680.69</v>
          </cell>
          <cell r="BW765">
            <v>0</v>
          </cell>
          <cell r="BX765">
            <v>0</v>
          </cell>
          <cell r="BY765">
            <v>139680.69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139680.69</v>
          </cell>
          <cell r="CF765">
            <v>139680.69</v>
          </cell>
          <cell r="CG765">
            <v>4800</v>
          </cell>
          <cell r="CH765">
            <v>134880.69</v>
          </cell>
          <cell r="CI765">
            <v>47191.31</v>
          </cell>
        </row>
        <row r="766">
          <cell r="A766" t="str">
            <v>N02057</v>
          </cell>
          <cell r="B766" t="str">
            <v>苏惠君 (Katherine Su)</v>
          </cell>
          <cell r="C766" t="str">
            <v>RGN</v>
          </cell>
          <cell r="D766" t="str">
            <v>妮维雅（上海）有限公司</v>
          </cell>
          <cell r="E766" t="str">
            <v>Visage,Sun&amp;Lip</v>
          </cell>
          <cell r="F766" t="str">
            <v>Reg.Group Brand Manager-Face</v>
          </cell>
          <cell r="G766" t="str">
            <v>18</v>
          </cell>
          <cell r="H766" t="str">
            <v>9002.004</v>
          </cell>
          <cell r="I766" t="str">
            <v>06128275</v>
          </cell>
          <cell r="J766" t="str">
            <v>0</v>
          </cell>
          <cell r="K766" t="str">
            <v>REGIONAL</v>
          </cell>
          <cell r="L766">
            <v>41365</v>
          </cell>
          <cell r="N766" t="str">
            <v>招商银行上海虹桥支行</v>
          </cell>
          <cell r="O766" t="str">
            <v>6226091211114776</v>
          </cell>
          <cell r="P766" t="str">
            <v>苏惠君</v>
          </cell>
          <cell r="Q766">
            <v>21</v>
          </cell>
          <cell r="R766">
            <v>21</v>
          </cell>
          <cell r="S766">
            <v>51322</v>
          </cell>
          <cell r="T766">
            <v>0</v>
          </cell>
          <cell r="U766">
            <v>0</v>
          </cell>
          <cell r="V766">
            <v>0.25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23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51322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51322</v>
          </cell>
          <cell r="BW766">
            <v>-7107</v>
          </cell>
          <cell r="BX766">
            <v>0</v>
          </cell>
          <cell r="BY766">
            <v>44215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44215</v>
          </cell>
          <cell r="CF766">
            <v>44215</v>
          </cell>
          <cell r="CG766">
            <v>4800</v>
          </cell>
          <cell r="CH766">
            <v>39415</v>
          </cell>
          <cell r="CI766">
            <v>9069.5</v>
          </cell>
        </row>
        <row r="767">
          <cell r="A767" t="str">
            <v>N02061</v>
          </cell>
          <cell r="B767" t="str">
            <v>郁鲁彬 (Robin Yu)</v>
          </cell>
          <cell r="C767" t="str">
            <v>DC</v>
          </cell>
          <cell r="D767" t="str">
            <v>妮维雅（上海）有限公司</v>
          </cell>
          <cell r="E767" t="str">
            <v>西区销售部</v>
          </cell>
          <cell r="F767" t="str">
            <v>西区区域通路行销经理</v>
          </cell>
          <cell r="G767" t="str">
            <v>10</v>
          </cell>
          <cell r="H767" t="str">
            <v>1215.001</v>
          </cell>
          <cell r="I767" t="str">
            <v>321282198702020012</v>
          </cell>
          <cell r="J767" t="str">
            <v>0</v>
          </cell>
          <cell r="K767" t="str">
            <v>DC</v>
          </cell>
          <cell r="L767">
            <v>41396</v>
          </cell>
          <cell r="N767" t="str">
            <v>招商银行上海虹桥支行</v>
          </cell>
          <cell r="O767" t="str">
            <v>6226091211112531</v>
          </cell>
          <cell r="P767" t="str">
            <v>郁鲁彬</v>
          </cell>
          <cell r="Q767">
            <v>21</v>
          </cell>
          <cell r="R767">
            <v>21</v>
          </cell>
          <cell r="S767">
            <v>11508</v>
          </cell>
          <cell r="T767">
            <v>0</v>
          </cell>
          <cell r="U767">
            <v>0</v>
          </cell>
          <cell r="V767">
            <v>0.33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2382.38</v>
          </cell>
          <cell r="AS767">
            <v>0</v>
          </cell>
          <cell r="AT767">
            <v>0</v>
          </cell>
          <cell r="AU767">
            <v>0</v>
          </cell>
          <cell r="AV767">
            <v>2382.38</v>
          </cell>
          <cell r="AW767">
            <v>0</v>
          </cell>
          <cell r="AX767">
            <v>0</v>
          </cell>
          <cell r="AY767">
            <v>23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13890.38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13890.38</v>
          </cell>
          <cell r="BW767">
            <v>0</v>
          </cell>
          <cell r="BX767">
            <v>0</v>
          </cell>
          <cell r="BY767">
            <v>13890.38</v>
          </cell>
          <cell r="BZ767">
            <v>0</v>
          </cell>
          <cell r="CA767">
            <v>0</v>
          </cell>
          <cell r="CB767">
            <v>0</v>
          </cell>
          <cell r="CC767">
            <v>2465.71</v>
          </cell>
          <cell r="CD767">
            <v>7</v>
          </cell>
          <cell r="CE767">
            <v>11417.67</v>
          </cell>
          <cell r="CF767">
            <v>11417.67</v>
          </cell>
          <cell r="CG767">
            <v>3500</v>
          </cell>
          <cell r="CH767">
            <v>7917.67</v>
          </cell>
          <cell r="CI767">
            <v>1028.53</v>
          </cell>
        </row>
        <row r="768">
          <cell r="A768" t="str">
            <v>N02062</v>
          </cell>
          <cell r="B768" t="str">
            <v>王海花 (Fafa Wang)</v>
          </cell>
          <cell r="C768" t="str">
            <v>DC</v>
          </cell>
          <cell r="D768" t="str">
            <v>妮维雅（上海）有限公司</v>
          </cell>
          <cell r="E768" t="str">
            <v>粤东省区</v>
          </cell>
          <cell r="F768" t="str">
            <v>粤东省区销售代表</v>
          </cell>
          <cell r="G768" t="str">
            <v/>
          </cell>
          <cell r="H768" t="str">
            <v>1212.005</v>
          </cell>
          <cell r="I768" t="str">
            <v>440823198209031024</v>
          </cell>
          <cell r="J768" t="str">
            <v>0</v>
          </cell>
          <cell r="K768" t="str">
            <v>DC</v>
          </cell>
          <cell r="L768">
            <v>41365</v>
          </cell>
          <cell r="N768" t="str">
            <v>招商银行上海虹桥支行</v>
          </cell>
          <cell r="O768" t="str">
            <v>6226091211112937</v>
          </cell>
          <cell r="P768" t="str">
            <v>王海花</v>
          </cell>
          <cell r="Q768">
            <v>21</v>
          </cell>
          <cell r="R768">
            <v>21</v>
          </cell>
          <cell r="S768">
            <v>5580</v>
          </cell>
          <cell r="T768">
            <v>0</v>
          </cell>
          <cell r="U768">
            <v>0</v>
          </cell>
          <cell r="V768">
            <v>0.33329999999999999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2213.4</v>
          </cell>
          <cell r="AS768">
            <v>0</v>
          </cell>
          <cell r="AT768">
            <v>0</v>
          </cell>
          <cell r="AU768">
            <v>0</v>
          </cell>
          <cell r="AV768">
            <v>2213.4</v>
          </cell>
          <cell r="AW768">
            <v>0</v>
          </cell>
          <cell r="AX768">
            <v>0</v>
          </cell>
          <cell r="AY768">
            <v>23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7793.4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7793.4</v>
          </cell>
          <cell r="BW768">
            <v>0</v>
          </cell>
          <cell r="BX768">
            <v>0</v>
          </cell>
          <cell r="BY768">
            <v>7793.4</v>
          </cell>
          <cell r="BZ768">
            <v>0</v>
          </cell>
          <cell r="CA768">
            <v>0</v>
          </cell>
          <cell r="CB768">
            <v>0</v>
          </cell>
          <cell r="CC768">
            <v>1408.47</v>
          </cell>
          <cell r="CD768">
            <v>5</v>
          </cell>
          <cell r="CE768">
            <v>6379.93</v>
          </cell>
          <cell r="CF768">
            <v>6379.93</v>
          </cell>
          <cell r="CG768">
            <v>3500</v>
          </cell>
          <cell r="CH768">
            <v>2879.93</v>
          </cell>
          <cell r="CI768">
            <v>182.99</v>
          </cell>
        </row>
        <row r="769">
          <cell r="A769" t="str">
            <v>N02064</v>
          </cell>
          <cell r="B769" t="str">
            <v>吴震杰</v>
          </cell>
          <cell r="C769" t="str">
            <v>SC</v>
          </cell>
          <cell r="D769" t="str">
            <v>妮维雅（上海）有限公司</v>
          </cell>
          <cell r="E769" t="str">
            <v>上海技术部</v>
          </cell>
          <cell r="F769" t="str">
            <v>水处理工</v>
          </cell>
          <cell r="G769" t="str">
            <v>10</v>
          </cell>
          <cell r="H769" t="str">
            <v>1575</v>
          </cell>
          <cell r="I769" t="str">
            <v>310112198111297215</v>
          </cell>
          <cell r="J769" t="str">
            <v>0</v>
          </cell>
          <cell r="K769" t="str">
            <v>SC</v>
          </cell>
          <cell r="L769">
            <v>41379</v>
          </cell>
          <cell r="N769" t="str">
            <v>招商银行上海虹桥支行</v>
          </cell>
          <cell r="O769" t="str">
            <v>6226091211116896</v>
          </cell>
          <cell r="P769" t="str">
            <v>吴震杰</v>
          </cell>
          <cell r="Q769">
            <v>21</v>
          </cell>
          <cell r="R769">
            <v>21</v>
          </cell>
          <cell r="S769">
            <v>4580</v>
          </cell>
          <cell r="T769">
            <v>382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36</v>
          </cell>
          <cell r="AG769">
            <v>0</v>
          </cell>
          <cell r="AH769">
            <v>1421.38</v>
          </cell>
          <cell r="AI769">
            <v>0</v>
          </cell>
          <cell r="AJ769">
            <v>1421.38</v>
          </cell>
          <cell r="AK769">
            <v>631.72</v>
          </cell>
          <cell r="AL769">
            <v>0</v>
          </cell>
          <cell r="AM769">
            <v>0</v>
          </cell>
          <cell r="AN769">
            <v>0</v>
          </cell>
          <cell r="AO769">
            <v>382</v>
          </cell>
          <cell r="AP769">
            <v>382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23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7397.1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7397.1</v>
          </cell>
          <cell r="BW769">
            <v>0</v>
          </cell>
          <cell r="BX769">
            <v>0</v>
          </cell>
          <cell r="BY769">
            <v>7397.1</v>
          </cell>
          <cell r="BZ769">
            <v>0</v>
          </cell>
          <cell r="CA769">
            <v>0</v>
          </cell>
          <cell r="CB769">
            <v>0</v>
          </cell>
          <cell r="CC769">
            <v>1364.5</v>
          </cell>
          <cell r="CD769">
            <v>3</v>
          </cell>
          <cell r="CE769">
            <v>6029.6</v>
          </cell>
          <cell r="CF769">
            <v>6029.6</v>
          </cell>
          <cell r="CG769">
            <v>3500</v>
          </cell>
          <cell r="CH769">
            <v>2529.6</v>
          </cell>
          <cell r="CI769">
            <v>147.96</v>
          </cell>
        </row>
        <row r="770">
          <cell r="A770" t="str">
            <v>N02068</v>
          </cell>
          <cell r="B770" t="str">
            <v>金伶燕 (Julie)</v>
          </cell>
          <cell r="C770" t="str">
            <v>DC</v>
          </cell>
          <cell r="D770" t="str">
            <v>妮维雅（上海）有限公司</v>
          </cell>
          <cell r="E770" t="str">
            <v>重点客户部－屈臣氏/万宁</v>
          </cell>
          <cell r="F770" t="str">
            <v>重点客户销售经理-屈臣氏</v>
          </cell>
          <cell r="G770" t="str">
            <v/>
          </cell>
          <cell r="H770" t="str">
            <v>3004</v>
          </cell>
          <cell r="I770" t="str">
            <v>350722198602080021</v>
          </cell>
          <cell r="J770" t="str">
            <v>0</v>
          </cell>
          <cell r="K770" t="str">
            <v>DC</v>
          </cell>
          <cell r="L770">
            <v>41400</v>
          </cell>
          <cell r="N770" t="str">
            <v>招商银行上海虹桥支行</v>
          </cell>
          <cell r="O770" t="str">
            <v>6226091211116235</v>
          </cell>
          <cell r="P770" t="str">
            <v>金伶燕</v>
          </cell>
          <cell r="Q770">
            <v>21</v>
          </cell>
          <cell r="R770">
            <v>21</v>
          </cell>
          <cell r="S770">
            <v>14758</v>
          </cell>
          <cell r="T770">
            <v>0</v>
          </cell>
          <cell r="U770">
            <v>0</v>
          </cell>
          <cell r="V770">
            <v>0.33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4189</v>
          </cell>
          <cell r="AS770">
            <v>0</v>
          </cell>
          <cell r="AT770">
            <v>0</v>
          </cell>
          <cell r="AU770">
            <v>0</v>
          </cell>
          <cell r="AV770">
            <v>4189</v>
          </cell>
          <cell r="AW770">
            <v>0</v>
          </cell>
          <cell r="AX770">
            <v>0</v>
          </cell>
          <cell r="AY770">
            <v>23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18947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18947</v>
          </cell>
          <cell r="BW770">
            <v>0</v>
          </cell>
          <cell r="BX770">
            <v>0</v>
          </cell>
          <cell r="BY770">
            <v>18947</v>
          </cell>
          <cell r="BZ770">
            <v>0</v>
          </cell>
          <cell r="CA770">
            <v>0</v>
          </cell>
          <cell r="CB770">
            <v>0</v>
          </cell>
          <cell r="CC770">
            <v>2862.2</v>
          </cell>
          <cell r="CD770">
            <v>7</v>
          </cell>
          <cell r="CE770">
            <v>16077.8</v>
          </cell>
          <cell r="CF770">
            <v>16077.8</v>
          </cell>
          <cell r="CG770">
            <v>3500</v>
          </cell>
          <cell r="CH770">
            <v>12577.8</v>
          </cell>
          <cell r="CI770">
            <v>2139.4499999999998</v>
          </cell>
        </row>
        <row r="771">
          <cell r="A771" t="str">
            <v>N02069</v>
          </cell>
          <cell r="B771" t="str">
            <v>张宗盛 (Joanthan Chang)</v>
          </cell>
          <cell r="C771" t="str">
            <v>DC</v>
          </cell>
          <cell r="D771" t="str">
            <v>妮维雅（上海）有限公司</v>
          </cell>
          <cell r="E771" t="str">
            <v>销售总部财务控制</v>
          </cell>
          <cell r="F771" t="str">
            <v>销售控制</v>
          </cell>
          <cell r="G771" t="str">
            <v/>
          </cell>
          <cell r="H771" t="str">
            <v>9222</v>
          </cell>
          <cell r="I771" t="str">
            <v>03121633</v>
          </cell>
          <cell r="J771" t="str">
            <v>0</v>
          </cell>
          <cell r="K771" t="str">
            <v>DC</v>
          </cell>
          <cell r="L771">
            <v>41379</v>
          </cell>
          <cell r="N771" t="str">
            <v>招商银行上海虹桥支行</v>
          </cell>
          <cell r="O771" t="str">
            <v>6226091211114792</v>
          </cell>
          <cell r="P771" t="str">
            <v>张宗盛</v>
          </cell>
          <cell r="Q771">
            <v>21</v>
          </cell>
          <cell r="R771">
            <v>21</v>
          </cell>
          <cell r="S771">
            <v>30861</v>
          </cell>
          <cell r="T771">
            <v>0</v>
          </cell>
          <cell r="U771">
            <v>0</v>
          </cell>
          <cell r="V771">
            <v>0.2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23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30861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30861</v>
          </cell>
          <cell r="BW771">
            <v>-10287</v>
          </cell>
          <cell r="BX771">
            <v>0</v>
          </cell>
          <cell r="BY771">
            <v>20574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10</v>
          </cell>
          <cell r="CE771">
            <v>20564</v>
          </cell>
          <cell r="CF771">
            <v>20564</v>
          </cell>
          <cell r="CG771">
            <v>4800</v>
          </cell>
          <cell r="CH771">
            <v>15764</v>
          </cell>
          <cell r="CI771">
            <v>2936</v>
          </cell>
        </row>
        <row r="772">
          <cell r="A772" t="str">
            <v>N02070</v>
          </cell>
          <cell r="B772" t="str">
            <v>李国梁 (Geoffrey Li)</v>
          </cell>
          <cell r="C772" t="str">
            <v>SC</v>
          </cell>
          <cell r="D772" t="str">
            <v>妮维雅（上海）有限公司</v>
          </cell>
          <cell r="E772" t="str">
            <v>制造部供应计划部</v>
          </cell>
          <cell r="F772" t="str">
            <v>质量部新产品计划员</v>
          </cell>
          <cell r="G772" t="str">
            <v/>
          </cell>
          <cell r="H772" t="str">
            <v>1590</v>
          </cell>
          <cell r="I772" t="str">
            <v>370305198702064390</v>
          </cell>
          <cell r="J772" t="str">
            <v>0</v>
          </cell>
          <cell r="K772" t="str">
            <v>SC</v>
          </cell>
          <cell r="L772">
            <v>41365</v>
          </cell>
          <cell r="N772" t="str">
            <v>招商银行上海虹桥支行</v>
          </cell>
          <cell r="O772" t="str">
            <v>6226091210864637</v>
          </cell>
          <cell r="P772" t="str">
            <v>李国梁</v>
          </cell>
          <cell r="Q772">
            <v>21</v>
          </cell>
          <cell r="R772">
            <v>21</v>
          </cell>
          <cell r="S772">
            <v>8500</v>
          </cell>
          <cell r="T772">
            <v>0</v>
          </cell>
          <cell r="U772">
            <v>0</v>
          </cell>
          <cell r="V772">
            <v>0.2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>
            <v>0</v>
          </cell>
          <cell r="AV772">
            <v>0</v>
          </cell>
          <cell r="AW772">
            <v>0</v>
          </cell>
          <cell r="AX772">
            <v>0</v>
          </cell>
          <cell r="AY772">
            <v>23</v>
          </cell>
          <cell r="AZ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8500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8500</v>
          </cell>
          <cell r="BW772">
            <v>0</v>
          </cell>
          <cell r="BX772">
            <v>0</v>
          </cell>
          <cell r="BY772">
            <v>8500</v>
          </cell>
          <cell r="BZ772">
            <v>0</v>
          </cell>
          <cell r="CA772">
            <v>0</v>
          </cell>
          <cell r="CB772">
            <v>0</v>
          </cell>
          <cell r="CC772">
            <v>1223.3</v>
          </cell>
          <cell r="CD772">
            <v>5</v>
          </cell>
          <cell r="CE772">
            <v>7271.7</v>
          </cell>
          <cell r="CF772">
            <v>7271.7</v>
          </cell>
          <cell r="CG772">
            <v>3500</v>
          </cell>
          <cell r="CH772">
            <v>3771.7</v>
          </cell>
          <cell r="CI772">
            <v>272.17</v>
          </cell>
        </row>
        <row r="773">
          <cell r="A773" t="str">
            <v>N02071</v>
          </cell>
          <cell r="B773" t="str">
            <v>童祝稳 (Mark Tong)</v>
          </cell>
          <cell r="C773" t="str">
            <v>SC</v>
          </cell>
          <cell r="D773" t="str">
            <v>妮维雅（上海）有限公司</v>
          </cell>
          <cell r="E773" t="str">
            <v>上海技术部</v>
          </cell>
          <cell r="F773" t="str">
            <v>技术工程师</v>
          </cell>
          <cell r="G773" t="str">
            <v/>
          </cell>
          <cell r="H773" t="str">
            <v>1575</v>
          </cell>
          <cell r="I773" t="str">
            <v>421127198708270497</v>
          </cell>
          <cell r="J773" t="str">
            <v>0</v>
          </cell>
          <cell r="K773" t="str">
            <v>SC</v>
          </cell>
          <cell r="L773">
            <v>41365</v>
          </cell>
          <cell r="N773" t="str">
            <v>招商银行上海虹桥支行</v>
          </cell>
          <cell r="O773" t="str">
            <v>6226091210864645</v>
          </cell>
          <cell r="P773" t="str">
            <v>童祝稳</v>
          </cell>
          <cell r="Q773">
            <v>21</v>
          </cell>
          <cell r="R773">
            <v>21</v>
          </cell>
          <cell r="S773">
            <v>8500</v>
          </cell>
          <cell r="T773">
            <v>0</v>
          </cell>
          <cell r="U773">
            <v>0</v>
          </cell>
          <cell r="V773">
            <v>0.2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23</v>
          </cell>
          <cell r="AZ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8500</v>
          </cell>
          <cell r="BG773">
            <v>0</v>
          </cell>
          <cell r="BH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8500</v>
          </cell>
          <cell r="BW773">
            <v>0</v>
          </cell>
          <cell r="BX773">
            <v>0</v>
          </cell>
          <cell r="BY773">
            <v>8500</v>
          </cell>
          <cell r="BZ773">
            <v>0</v>
          </cell>
          <cell r="CA773">
            <v>0</v>
          </cell>
          <cell r="CB773">
            <v>0</v>
          </cell>
          <cell r="CC773">
            <v>1223.2</v>
          </cell>
          <cell r="CD773">
            <v>5</v>
          </cell>
          <cell r="CE773">
            <v>7271.8</v>
          </cell>
          <cell r="CF773">
            <v>7271.8</v>
          </cell>
          <cell r="CG773">
            <v>3500</v>
          </cell>
          <cell r="CH773">
            <v>3771.8</v>
          </cell>
          <cell r="CI773">
            <v>272.18</v>
          </cell>
        </row>
        <row r="774">
          <cell r="A774" t="str">
            <v>N02072</v>
          </cell>
          <cell r="B774" t="str">
            <v>史莉嘉</v>
          </cell>
          <cell r="C774" t="str">
            <v>OTH2</v>
          </cell>
          <cell r="D774" t="str">
            <v>妮维雅（上海）有限公司</v>
          </cell>
          <cell r="E774" t="str">
            <v>人力资源部</v>
          </cell>
          <cell r="F774" t="str">
            <v>社会公益扶助对象</v>
          </cell>
          <cell r="G774" t="str">
            <v>10</v>
          </cell>
          <cell r="H774" t="str">
            <v>9200.3000060</v>
          </cell>
          <cell r="I774" t="str">
            <v>31011219800123562X</v>
          </cell>
          <cell r="J774" t="str">
            <v>0</v>
          </cell>
          <cell r="K774" t="str">
            <v>OTHERS总监</v>
          </cell>
          <cell r="L774">
            <v>41365</v>
          </cell>
          <cell r="N774" t="str">
            <v>招商银行上海虹桥支行</v>
          </cell>
          <cell r="O774" t="str">
            <v>6226091210708719</v>
          </cell>
          <cell r="P774" t="str">
            <v>史莉嘉</v>
          </cell>
          <cell r="Q774">
            <v>21</v>
          </cell>
          <cell r="R774">
            <v>21</v>
          </cell>
          <cell r="S774">
            <v>2516.6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N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>
            <v>0</v>
          </cell>
          <cell r="AV774">
            <v>0</v>
          </cell>
          <cell r="AW774">
            <v>0</v>
          </cell>
          <cell r="AX774">
            <v>0</v>
          </cell>
          <cell r="AY774">
            <v>23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2516.6</v>
          </cell>
          <cell r="BG774">
            <v>0</v>
          </cell>
          <cell r="BH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2516.6</v>
          </cell>
          <cell r="BW774">
            <v>0</v>
          </cell>
          <cell r="BX774">
            <v>0</v>
          </cell>
          <cell r="BY774">
            <v>2516.6</v>
          </cell>
          <cell r="BZ774">
            <v>0</v>
          </cell>
          <cell r="CA774">
            <v>0</v>
          </cell>
          <cell r="CB774">
            <v>0</v>
          </cell>
          <cell r="CC774">
            <v>496.6</v>
          </cell>
          <cell r="CD774">
            <v>0</v>
          </cell>
          <cell r="CE774">
            <v>2020</v>
          </cell>
          <cell r="CF774">
            <v>2020</v>
          </cell>
          <cell r="CG774">
            <v>3500</v>
          </cell>
          <cell r="CH774">
            <v>0</v>
          </cell>
          <cell r="CI774">
            <v>0</v>
          </cell>
        </row>
        <row r="775">
          <cell r="A775" t="str">
            <v>N02073</v>
          </cell>
          <cell r="B775" t="str">
            <v>毛文才</v>
          </cell>
          <cell r="C775" t="str">
            <v>OTH2</v>
          </cell>
          <cell r="D775" t="str">
            <v>妮维雅（上海）有限公司</v>
          </cell>
          <cell r="E775" t="str">
            <v>人力资源部</v>
          </cell>
          <cell r="F775" t="str">
            <v>社会公益扶助对象</v>
          </cell>
          <cell r="G775" t="str">
            <v>10</v>
          </cell>
          <cell r="H775" t="str">
            <v>9200.3000060</v>
          </cell>
          <cell r="I775" t="str">
            <v>310105195810253214</v>
          </cell>
          <cell r="J775" t="str">
            <v>0</v>
          </cell>
          <cell r="K775" t="str">
            <v>OTHERS总监</v>
          </cell>
          <cell r="L775">
            <v>41365</v>
          </cell>
          <cell r="N775" t="str">
            <v>招商银行上海虹桥支行</v>
          </cell>
          <cell r="O775" t="str">
            <v>6226091210708727</v>
          </cell>
          <cell r="P775" t="str">
            <v>毛文才</v>
          </cell>
          <cell r="Q775">
            <v>21</v>
          </cell>
          <cell r="R775">
            <v>21</v>
          </cell>
          <cell r="S775">
            <v>2516.6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>
            <v>0</v>
          </cell>
          <cell r="AV775">
            <v>0</v>
          </cell>
          <cell r="AW775">
            <v>0</v>
          </cell>
          <cell r="AX775">
            <v>0</v>
          </cell>
          <cell r="AY775">
            <v>23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2516.6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2516.6</v>
          </cell>
          <cell r="BW775">
            <v>0</v>
          </cell>
          <cell r="BX775">
            <v>0</v>
          </cell>
          <cell r="BY775">
            <v>2516.6</v>
          </cell>
          <cell r="BZ775">
            <v>0</v>
          </cell>
          <cell r="CA775">
            <v>0</v>
          </cell>
          <cell r="CB775">
            <v>0</v>
          </cell>
          <cell r="CC775">
            <v>496.6</v>
          </cell>
          <cell r="CD775">
            <v>0</v>
          </cell>
          <cell r="CE775">
            <v>2020</v>
          </cell>
          <cell r="CF775">
            <v>2020</v>
          </cell>
          <cell r="CG775">
            <v>3500</v>
          </cell>
          <cell r="CH775">
            <v>0</v>
          </cell>
          <cell r="CI775">
            <v>0</v>
          </cell>
        </row>
        <row r="776">
          <cell r="A776" t="str">
            <v>N02074</v>
          </cell>
          <cell r="B776" t="str">
            <v>陈磊</v>
          </cell>
          <cell r="C776" t="str">
            <v>OTH2</v>
          </cell>
          <cell r="D776" t="str">
            <v>妮维雅（上海）有限公司</v>
          </cell>
          <cell r="E776" t="str">
            <v>人力资源部</v>
          </cell>
          <cell r="F776" t="str">
            <v>社会公益扶助对象</v>
          </cell>
          <cell r="G776" t="str">
            <v>10</v>
          </cell>
          <cell r="H776" t="str">
            <v>9200.3000060</v>
          </cell>
          <cell r="I776" t="str">
            <v>310107197006255018</v>
          </cell>
          <cell r="J776" t="str">
            <v>0</v>
          </cell>
          <cell r="K776" t="str">
            <v>OTHERS总监</v>
          </cell>
          <cell r="L776">
            <v>41365</v>
          </cell>
          <cell r="N776" t="str">
            <v>招商银行上海虹桥支行</v>
          </cell>
          <cell r="O776" t="str">
            <v>6226091210708735</v>
          </cell>
          <cell r="P776" t="str">
            <v>陈磊</v>
          </cell>
          <cell r="Q776">
            <v>21</v>
          </cell>
          <cell r="R776">
            <v>21</v>
          </cell>
          <cell r="S776">
            <v>2516.6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M776">
            <v>0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AS776">
            <v>0</v>
          </cell>
          <cell r="AT776">
            <v>0</v>
          </cell>
          <cell r="AU776">
            <v>0</v>
          </cell>
          <cell r="AV776">
            <v>0</v>
          </cell>
          <cell r="AW776">
            <v>0</v>
          </cell>
          <cell r="AX776">
            <v>0</v>
          </cell>
          <cell r="AY776">
            <v>23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2516.6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2516.6</v>
          </cell>
          <cell r="BW776">
            <v>0</v>
          </cell>
          <cell r="BX776">
            <v>0</v>
          </cell>
          <cell r="BY776">
            <v>2516.6</v>
          </cell>
          <cell r="BZ776">
            <v>0</v>
          </cell>
          <cell r="CA776">
            <v>0</v>
          </cell>
          <cell r="CB776">
            <v>0</v>
          </cell>
          <cell r="CC776">
            <v>496.6</v>
          </cell>
          <cell r="CD776">
            <v>0</v>
          </cell>
          <cell r="CE776">
            <v>2020</v>
          </cell>
          <cell r="CF776">
            <v>2020</v>
          </cell>
          <cell r="CG776">
            <v>3500</v>
          </cell>
          <cell r="CH776">
            <v>0</v>
          </cell>
          <cell r="CI776">
            <v>0</v>
          </cell>
        </row>
        <row r="777">
          <cell r="A777" t="str">
            <v>N02075</v>
          </cell>
          <cell r="B777" t="str">
            <v>张杰</v>
          </cell>
          <cell r="C777" t="str">
            <v>OTH2</v>
          </cell>
          <cell r="D777" t="str">
            <v>妮维雅（上海）有限公司</v>
          </cell>
          <cell r="E777" t="str">
            <v>人力资源部</v>
          </cell>
          <cell r="F777" t="str">
            <v>社会公益扶助对象</v>
          </cell>
          <cell r="G777" t="str">
            <v>10</v>
          </cell>
          <cell r="H777" t="str">
            <v>9200.3000060</v>
          </cell>
          <cell r="I777" t="str">
            <v>310105198412152016</v>
          </cell>
          <cell r="J777" t="str">
            <v>0</v>
          </cell>
          <cell r="K777" t="str">
            <v>OTHERS总监</v>
          </cell>
          <cell r="L777">
            <v>41371</v>
          </cell>
          <cell r="N777" t="str">
            <v>招商银行上海虹桥支行</v>
          </cell>
          <cell r="O777" t="str">
            <v>6226091210708743</v>
          </cell>
          <cell r="P777" t="str">
            <v>张杰</v>
          </cell>
          <cell r="Q777">
            <v>21</v>
          </cell>
          <cell r="R777">
            <v>21</v>
          </cell>
          <cell r="S777">
            <v>2516.6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AS777">
            <v>0</v>
          </cell>
          <cell r="AT777">
            <v>0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23</v>
          </cell>
          <cell r="AZ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2516.6</v>
          </cell>
          <cell r="BG777">
            <v>0</v>
          </cell>
          <cell r="BH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2516.6</v>
          </cell>
          <cell r="BW777">
            <v>0</v>
          </cell>
          <cell r="BX777">
            <v>0</v>
          </cell>
          <cell r="BY777">
            <v>2516.6</v>
          </cell>
          <cell r="BZ777">
            <v>0</v>
          </cell>
          <cell r="CA777">
            <v>0</v>
          </cell>
          <cell r="CB777">
            <v>0</v>
          </cell>
          <cell r="CC777">
            <v>496.6</v>
          </cell>
          <cell r="CD777">
            <v>0</v>
          </cell>
          <cell r="CE777">
            <v>2020</v>
          </cell>
          <cell r="CF777">
            <v>2020</v>
          </cell>
          <cell r="CG777">
            <v>3500</v>
          </cell>
          <cell r="CH777">
            <v>0</v>
          </cell>
          <cell r="CI777">
            <v>0</v>
          </cell>
        </row>
        <row r="778">
          <cell r="A778" t="str">
            <v>N02076</v>
          </cell>
          <cell r="B778" t="str">
            <v>王怡婧</v>
          </cell>
          <cell r="C778" t="str">
            <v>DC</v>
          </cell>
          <cell r="D778" t="str">
            <v>妮维雅（上海）有限公司</v>
          </cell>
          <cell r="E778" t="str">
            <v>销售总部财务控制</v>
          </cell>
          <cell r="F778" t="str">
            <v>重点客户控制专员</v>
          </cell>
          <cell r="G778" t="str">
            <v/>
          </cell>
          <cell r="H778" t="str">
            <v>9222</v>
          </cell>
          <cell r="I778" t="str">
            <v>310110198609260548</v>
          </cell>
          <cell r="J778" t="str">
            <v>0</v>
          </cell>
          <cell r="K778" t="str">
            <v>DC</v>
          </cell>
          <cell r="L778">
            <v>41396</v>
          </cell>
          <cell r="N778" t="str">
            <v>招商银行上海虹桥支行</v>
          </cell>
          <cell r="O778" t="str">
            <v>6226091211115021</v>
          </cell>
          <cell r="P778" t="str">
            <v>王怡婧</v>
          </cell>
          <cell r="Q778">
            <v>21</v>
          </cell>
          <cell r="R778">
            <v>21</v>
          </cell>
          <cell r="S778">
            <v>5817</v>
          </cell>
          <cell r="T778">
            <v>0</v>
          </cell>
          <cell r="U778">
            <v>0</v>
          </cell>
          <cell r="V778">
            <v>0.12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23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5817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5817</v>
          </cell>
          <cell r="BW778">
            <v>0</v>
          </cell>
          <cell r="BX778">
            <v>0</v>
          </cell>
          <cell r="BY778">
            <v>5817</v>
          </cell>
          <cell r="BZ778">
            <v>0</v>
          </cell>
          <cell r="CA778">
            <v>0</v>
          </cell>
          <cell r="CB778">
            <v>0</v>
          </cell>
          <cell r="CC778">
            <v>1014.5</v>
          </cell>
          <cell r="CD778">
            <v>5</v>
          </cell>
          <cell r="CE778">
            <v>4797.5</v>
          </cell>
          <cell r="CF778">
            <v>4797.5</v>
          </cell>
          <cell r="CG778">
            <v>3500</v>
          </cell>
          <cell r="CH778">
            <v>1297.5</v>
          </cell>
          <cell r="CI778">
            <v>38.93</v>
          </cell>
        </row>
        <row r="779">
          <cell r="A779" t="str">
            <v>N02082</v>
          </cell>
          <cell r="B779" t="str">
            <v>石群</v>
          </cell>
          <cell r="C779" t="str">
            <v>DC</v>
          </cell>
          <cell r="D779" t="str">
            <v>妮维雅（上海）有限公司</v>
          </cell>
          <cell r="E779" t="str">
            <v>鲁西省区</v>
          </cell>
          <cell r="F779" t="str">
            <v>鲁西省区销售代表</v>
          </cell>
          <cell r="G779" t="str">
            <v/>
          </cell>
          <cell r="H779" t="str">
            <v>1214.006</v>
          </cell>
          <cell r="I779" t="str">
            <v>370103198308188017</v>
          </cell>
          <cell r="J779" t="str">
            <v>0</v>
          </cell>
          <cell r="K779" t="str">
            <v>DC</v>
          </cell>
          <cell r="L779">
            <v>41417</v>
          </cell>
          <cell r="N779" t="str">
            <v>招商银行上海虹桥支行</v>
          </cell>
          <cell r="O779" t="str">
            <v>6226091211113398</v>
          </cell>
          <cell r="P779" t="str">
            <v>石群</v>
          </cell>
          <cell r="Q779">
            <v>21</v>
          </cell>
          <cell r="R779">
            <v>21</v>
          </cell>
          <cell r="S779">
            <v>4423</v>
          </cell>
          <cell r="T779">
            <v>0</v>
          </cell>
          <cell r="U779">
            <v>0</v>
          </cell>
          <cell r="V779">
            <v>0.17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1061.28</v>
          </cell>
          <cell r="AS779">
            <v>0</v>
          </cell>
          <cell r="AT779">
            <v>0</v>
          </cell>
          <cell r="AU779">
            <v>0</v>
          </cell>
          <cell r="AV779">
            <v>1061.28</v>
          </cell>
          <cell r="AW779">
            <v>0</v>
          </cell>
          <cell r="AX779">
            <v>0</v>
          </cell>
          <cell r="AY779">
            <v>23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5484.28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5484.28</v>
          </cell>
          <cell r="BW779">
            <v>0</v>
          </cell>
          <cell r="BX779">
            <v>0</v>
          </cell>
          <cell r="BY779">
            <v>5484.28</v>
          </cell>
          <cell r="BZ779">
            <v>0</v>
          </cell>
          <cell r="CA779">
            <v>0</v>
          </cell>
          <cell r="CB779">
            <v>0</v>
          </cell>
          <cell r="CC779">
            <v>1170.23</v>
          </cell>
          <cell r="CD779">
            <v>3</v>
          </cell>
          <cell r="CE779">
            <v>4311.05</v>
          </cell>
          <cell r="CF779">
            <v>4311.05</v>
          </cell>
          <cell r="CG779">
            <v>3500</v>
          </cell>
          <cell r="CH779">
            <v>811.05</v>
          </cell>
          <cell r="CI779">
            <v>24.33</v>
          </cell>
        </row>
        <row r="780">
          <cell r="A780" t="str">
            <v>N02083</v>
          </cell>
          <cell r="B780" t="str">
            <v>闫姗姗</v>
          </cell>
          <cell r="C780" t="str">
            <v>DC</v>
          </cell>
          <cell r="D780" t="str">
            <v>妮维雅（上海）有限公司</v>
          </cell>
          <cell r="E780" t="str">
            <v>河北省区</v>
          </cell>
          <cell r="F780" t="str">
            <v>河北省区销售代表</v>
          </cell>
          <cell r="G780" t="str">
            <v>10</v>
          </cell>
          <cell r="H780" t="str">
            <v>1214.002</v>
          </cell>
          <cell r="I780" t="str">
            <v>130206198009301825</v>
          </cell>
          <cell r="J780" t="str">
            <v>0</v>
          </cell>
          <cell r="K780" t="str">
            <v>DC</v>
          </cell>
          <cell r="L780">
            <v>41409</v>
          </cell>
          <cell r="N780" t="str">
            <v>招商银行上海虹桥支行</v>
          </cell>
          <cell r="O780" t="str">
            <v>6226091211117746</v>
          </cell>
          <cell r="P780" t="str">
            <v>闫姗姗</v>
          </cell>
          <cell r="Q780">
            <v>21</v>
          </cell>
          <cell r="R780">
            <v>21</v>
          </cell>
          <cell r="S780">
            <v>4258</v>
          </cell>
          <cell r="T780">
            <v>0</v>
          </cell>
          <cell r="U780">
            <v>0</v>
          </cell>
          <cell r="V780">
            <v>0.17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2078.6</v>
          </cell>
          <cell r="AS780">
            <v>0</v>
          </cell>
          <cell r="AT780">
            <v>0</v>
          </cell>
          <cell r="AU780">
            <v>0</v>
          </cell>
          <cell r="AV780">
            <v>2078.6</v>
          </cell>
          <cell r="AW780">
            <v>0</v>
          </cell>
          <cell r="AX780">
            <v>0</v>
          </cell>
          <cell r="AY780">
            <v>23</v>
          </cell>
          <cell r="AZ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F780">
            <v>6336.6</v>
          </cell>
          <cell r="BG780">
            <v>0</v>
          </cell>
          <cell r="BH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>
            <v>0</v>
          </cell>
          <cell r="BV780">
            <v>6336.6</v>
          </cell>
          <cell r="BW780">
            <v>0</v>
          </cell>
          <cell r="BX780">
            <v>0</v>
          </cell>
          <cell r="BY780">
            <v>6336.6</v>
          </cell>
          <cell r="BZ780">
            <v>0</v>
          </cell>
          <cell r="CA780">
            <v>0</v>
          </cell>
          <cell r="CB780">
            <v>0</v>
          </cell>
          <cell r="CC780">
            <v>957.71</v>
          </cell>
          <cell r="CD780">
            <v>3</v>
          </cell>
          <cell r="CE780">
            <v>5375.89</v>
          </cell>
          <cell r="CF780">
            <v>5375.89</v>
          </cell>
          <cell r="CG780">
            <v>3500</v>
          </cell>
          <cell r="CH780">
            <v>1875.89</v>
          </cell>
          <cell r="CI780">
            <v>82.59</v>
          </cell>
        </row>
        <row r="781">
          <cell r="A781" t="str">
            <v>N02086</v>
          </cell>
          <cell r="B781" t="str">
            <v>黄敏</v>
          </cell>
          <cell r="C781" t="str">
            <v>SC</v>
          </cell>
          <cell r="D781" t="str">
            <v>妮维雅（上海）有限公司</v>
          </cell>
          <cell r="E781" t="str">
            <v>上海制造部物料管理部</v>
          </cell>
          <cell r="F781" t="str">
            <v>上海物料管理部SAP操作员</v>
          </cell>
          <cell r="G781" t="str">
            <v>12</v>
          </cell>
          <cell r="H781" t="str">
            <v>1620</v>
          </cell>
          <cell r="I781" t="str">
            <v>430281199009215316</v>
          </cell>
          <cell r="J781" t="str">
            <v>0</v>
          </cell>
          <cell r="K781" t="str">
            <v>SC</v>
          </cell>
          <cell r="L781">
            <v>41426</v>
          </cell>
          <cell r="N781" t="str">
            <v>招商银行上海虹桥支行</v>
          </cell>
          <cell r="O781" t="str">
            <v>6226091211118983</v>
          </cell>
          <cell r="P781" t="str">
            <v>黄敏</v>
          </cell>
          <cell r="Q781">
            <v>21</v>
          </cell>
          <cell r="R781">
            <v>21</v>
          </cell>
          <cell r="S781">
            <v>3180</v>
          </cell>
          <cell r="T781">
            <v>265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36</v>
          </cell>
          <cell r="AG781">
            <v>0</v>
          </cell>
          <cell r="AH781">
            <v>986.9</v>
          </cell>
          <cell r="AI781">
            <v>0</v>
          </cell>
          <cell r="AJ781">
            <v>986.9</v>
          </cell>
          <cell r="AK781">
            <v>1315.86</v>
          </cell>
          <cell r="AL781">
            <v>0</v>
          </cell>
          <cell r="AM781">
            <v>0</v>
          </cell>
          <cell r="AN781">
            <v>0</v>
          </cell>
          <cell r="AO781">
            <v>265</v>
          </cell>
          <cell r="AP781">
            <v>265</v>
          </cell>
          <cell r="AQ781">
            <v>0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>
            <v>0</v>
          </cell>
          <cell r="AW781">
            <v>0</v>
          </cell>
          <cell r="AX781">
            <v>0</v>
          </cell>
          <cell r="AY781">
            <v>23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6012.76</v>
          </cell>
          <cell r="BG781">
            <v>0</v>
          </cell>
          <cell r="BH781">
            <v>0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>
            <v>0</v>
          </cell>
          <cell r="BV781">
            <v>6012.76</v>
          </cell>
          <cell r="BW781">
            <v>0</v>
          </cell>
          <cell r="BX781">
            <v>0</v>
          </cell>
          <cell r="BY781">
            <v>6012.76</v>
          </cell>
          <cell r="BZ781">
            <v>0</v>
          </cell>
          <cell r="CA781">
            <v>0</v>
          </cell>
          <cell r="CB781">
            <v>0</v>
          </cell>
          <cell r="CC781">
            <v>694.6</v>
          </cell>
          <cell r="CD781">
            <v>3</v>
          </cell>
          <cell r="CE781">
            <v>5315.16</v>
          </cell>
          <cell r="CF781">
            <v>5315.16</v>
          </cell>
          <cell r="CG781">
            <v>3500</v>
          </cell>
          <cell r="CH781">
            <v>1815.16</v>
          </cell>
          <cell r="CI781">
            <v>76.52</v>
          </cell>
        </row>
        <row r="782">
          <cell r="A782" t="str">
            <v>N02087</v>
          </cell>
          <cell r="B782" t="str">
            <v>赖信</v>
          </cell>
          <cell r="C782" t="str">
            <v>SC</v>
          </cell>
          <cell r="D782" t="str">
            <v>妮维雅（上海）有限公司</v>
          </cell>
          <cell r="E782" t="str">
            <v>生产部</v>
          </cell>
          <cell r="F782" t="str">
            <v>配制工</v>
          </cell>
          <cell r="G782" t="str">
            <v>13</v>
          </cell>
          <cell r="H782" t="str">
            <v>1510</v>
          </cell>
          <cell r="I782" t="str">
            <v>511023198608172890</v>
          </cell>
          <cell r="J782" t="str">
            <v>0</v>
          </cell>
          <cell r="K782" t="str">
            <v>SC</v>
          </cell>
          <cell r="L782">
            <v>41426</v>
          </cell>
          <cell r="N782" t="str">
            <v>招商银行上海虹桥支行</v>
          </cell>
          <cell r="O782" t="str">
            <v>6226091211118991</v>
          </cell>
          <cell r="P782" t="str">
            <v>赖信</v>
          </cell>
          <cell r="Q782">
            <v>21</v>
          </cell>
          <cell r="R782">
            <v>21</v>
          </cell>
          <cell r="S782">
            <v>2926</v>
          </cell>
          <cell r="T782">
            <v>244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36</v>
          </cell>
          <cell r="AG782">
            <v>0</v>
          </cell>
          <cell r="AH782">
            <v>908.07</v>
          </cell>
          <cell r="AI782">
            <v>0</v>
          </cell>
          <cell r="AJ782">
            <v>908.07</v>
          </cell>
          <cell r="AK782">
            <v>2686.37</v>
          </cell>
          <cell r="AL782">
            <v>0</v>
          </cell>
          <cell r="AM782">
            <v>0</v>
          </cell>
          <cell r="AN782">
            <v>0</v>
          </cell>
          <cell r="AO782">
            <v>244</v>
          </cell>
          <cell r="AP782">
            <v>244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>
            <v>0</v>
          </cell>
          <cell r="AW782">
            <v>0</v>
          </cell>
          <cell r="AX782">
            <v>0</v>
          </cell>
          <cell r="AY782">
            <v>23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7008.44</v>
          </cell>
          <cell r="BG782">
            <v>0</v>
          </cell>
          <cell r="BH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7008.44</v>
          </cell>
          <cell r="BW782">
            <v>0</v>
          </cell>
          <cell r="BX782">
            <v>0</v>
          </cell>
          <cell r="BY782">
            <v>7008.44</v>
          </cell>
          <cell r="BZ782">
            <v>0</v>
          </cell>
          <cell r="CA782">
            <v>0</v>
          </cell>
          <cell r="CB782">
            <v>0</v>
          </cell>
          <cell r="CC782">
            <v>773.1</v>
          </cell>
          <cell r="CD782">
            <v>3</v>
          </cell>
          <cell r="CE782">
            <v>6232.34</v>
          </cell>
          <cell r="CF782">
            <v>6232.34</v>
          </cell>
          <cell r="CG782">
            <v>3500</v>
          </cell>
          <cell r="CH782">
            <v>2732.34</v>
          </cell>
          <cell r="CI782">
            <v>168.23</v>
          </cell>
        </row>
        <row r="783">
          <cell r="A783" t="str">
            <v>N02088</v>
          </cell>
          <cell r="B783" t="str">
            <v>解鹏程</v>
          </cell>
          <cell r="C783" t="str">
            <v>SC</v>
          </cell>
          <cell r="D783" t="str">
            <v>妮维雅（上海）有限公司</v>
          </cell>
          <cell r="E783" t="str">
            <v>生产部</v>
          </cell>
          <cell r="F783" t="str">
            <v>称量配制领班</v>
          </cell>
          <cell r="G783" t="str">
            <v/>
          </cell>
          <cell r="H783" t="str">
            <v>1510</v>
          </cell>
          <cell r="I783" t="str">
            <v>321281199109265498</v>
          </cell>
          <cell r="J783" t="str">
            <v>0</v>
          </cell>
          <cell r="K783" t="str">
            <v>SC</v>
          </cell>
          <cell r="L783">
            <v>41426</v>
          </cell>
          <cell r="N783" t="str">
            <v>招商银行上海虹桥支行</v>
          </cell>
          <cell r="O783" t="str">
            <v>6226091211119007</v>
          </cell>
          <cell r="P783" t="str">
            <v>解鹏程</v>
          </cell>
          <cell r="Q783">
            <v>21</v>
          </cell>
          <cell r="R783">
            <v>21</v>
          </cell>
          <cell r="S783">
            <v>3800</v>
          </cell>
          <cell r="T783">
            <v>317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36</v>
          </cell>
          <cell r="AG783">
            <v>0</v>
          </cell>
          <cell r="AH783">
            <v>1179.31</v>
          </cell>
          <cell r="AI783">
            <v>0</v>
          </cell>
          <cell r="AJ783">
            <v>1179.31</v>
          </cell>
          <cell r="AK783">
            <v>4111.21</v>
          </cell>
          <cell r="AL783">
            <v>0</v>
          </cell>
          <cell r="AM783">
            <v>0</v>
          </cell>
          <cell r="AN783">
            <v>0</v>
          </cell>
          <cell r="AO783">
            <v>317</v>
          </cell>
          <cell r="AP783">
            <v>317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23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9724.52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9724.52</v>
          </cell>
          <cell r="BW783">
            <v>0</v>
          </cell>
          <cell r="BX783">
            <v>0</v>
          </cell>
          <cell r="BY783">
            <v>9724.52</v>
          </cell>
          <cell r="BZ783">
            <v>0</v>
          </cell>
          <cell r="CA783">
            <v>0</v>
          </cell>
          <cell r="CB783">
            <v>0</v>
          </cell>
          <cell r="CC783">
            <v>892.1</v>
          </cell>
          <cell r="CD783">
            <v>3</v>
          </cell>
          <cell r="CE783">
            <v>8829.42</v>
          </cell>
          <cell r="CF783">
            <v>8829.42</v>
          </cell>
          <cell r="CG783">
            <v>3500</v>
          </cell>
          <cell r="CH783">
            <v>5329.42</v>
          </cell>
          <cell r="CI783">
            <v>510.88</v>
          </cell>
        </row>
        <row r="784">
          <cell r="A784" t="str">
            <v>N02090</v>
          </cell>
          <cell r="B784" t="str">
            <v>靳泽宇</v>
          </cell>
          <cell r="C784" t="str">
            <v>SC</v>
          </cell>
          <cell r="D784" t="str">
            <v>妮维雅（上海）有限公司</v>
          </cell>
          <cell r="E784" t="str">
            <v>生产部</v>
          </cell>
          <cell r="F784" t="str">
            <v>称量组长</v>
          </cell>
          <cell r="G784" t="str">
            <v>13</v>
          </cell>
          <cell r="H784" t="str">
            <v>1510</v>
          </cell>
          <cell r="I784" t="str">
            <v>412823198706152018</v>
          </cell>
          <cell r="J784" t="str">
            <v>0</v>
          </cell>
          <cell r="K784" t="str">
            <v>SC</v>
          </cell>
          <cell r="L784">
            <v>41426</v>
          </cell>
          <cell r="N784" t="str">
            <v>招商银行上海虹桥支行</v>
          </cell>
          <cell r="O784" t="str">
            <v>6226091211119023</v>
          </cell>
          <cell r="P784" t="str">
            <v>靳泽宇</v>
          </cell>
          <cell r="Q784">
            <v>21</v>
          </cell>
          <cell r="R784">
            <v>21</v>
          </cell>
          <cell r="S784">
            <v>3105</v>
          </cell>
          <cell r="T784">
            <v>259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36</v>
          </cell>
          <cell r="AG784">
            <v>0</v>
          </cell>
          <cell r="AH784">
            <v>963.62</v>
          </cell>
          <cell r="AI784">
            <v>0</v>
          </cell>
          <cell r="AJ784">
            <v>963.62</v>
          </cell>
          <cell r="AK784">
            <v>3412.82</v>
          </cell>
          <cell r="AL784">
            <v>0</v>
          </cell>
          <cell r="AM784">
            <v>0</v>
          </cell>
          <cell r="AN784">
            <v>0</v>
          </cell>
          <cell r="AO784">
            <v>259</v>
          </cell>
          <cell r="AP784">
            <v>259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23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7999.44</v>
          </cell>
          <cell r="BG784">
            <v>0</v>
          </cell>
          <cell r="BH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7999.44</v>
          </cell>
          <cell r="BW784">
            <v>0</v>
          </cell>
          <cell r="BX784">
            <v>0</v>
          </cell>
          <cell r="BY784">
            <v>7999.44</v>
          </cell>
          <cell r="BZ784">
            <v>0</v>
          </cell>
          <cell r="CA784">
            <v>0</v>
          </cell>
          <cell r="CB784">
            <v>0</v>
          </cell>
          <cell r="CC784">
            <v>781.9</v>
          </cell>
          <cell r="CD784">
            <v>3</v>
          </cell>
          <cell r="CE784">
            <v>7214.54</v>
          </cell>
          <cell r="CF784">
            <v>7214.54</v>
          </cell>
          <cell r="CG784">
            <v>3500</v>
          </cell>
          <cell r="CH784">
            <v>3714.54</v>
          </cell>
          <cell r="CI784">
            <v>266.45</v>
          </cell>
        </row>
        <row r="785">
          <cell r="A785" t="str">
            <v>N02092</v>
          </cell>
          <cell r="B785" t="str">
            <v>谢甜甜</v>
          </cell>
          <cell r="C785" t="str">
            <v>SC</v>
          </cell>
          <cell r="D785" t="str">
            <v>妮维雅（上海）有限公司</v>
          </cell>
          <cell r="E785" t="str">
            <v>生产部</v>
          </cell>
          <cell r="F785" t="str">
            <v>灌包装领班</v>
          </cell>
          <cell r="G785" t="str">
            <v>13</v>
          </cell>
          <cell r="H785" t="str">
            <v>1530</v>
          </cell>
          <cell r="I785" t="str">
            <v>341102198303156429</v>
          </cell>
          <cell r="J785" t="str">
            <v>0</v>
          </cell>
          <cell r="K785" t="str">
            <v>SC</v>
          </cell>
          <cell r="L785">
            <v>41426</v>
          </cell>
          <cell r="N785" t="str">
            <v>招商银行上海虹桥支行</v>
          </cell>
          <cell r="O785" t="str">
            <v>6226091211119049</v>
          </cell>
          <cell r="P785" t="str">
            <v>谢甜甜</v>
          </cell>
          <cell r="Q785">
            <v>21</v>
          </cell>
          <cell r="R785">
            <v>21</v>
          </cell>
          <cell r="S785">
            <v>3509</v>
          </cell>
          <cell r="T785">
            <v>292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36</v>
          </cell>
          <cell r="AG785">
            <v>0</v>
          </cell>
          <cell r="AH785">
            <v>1089</v>
          </cell>
          <cell r="AI785">
            <v>0</v>
          </cell>
          <cell r="AJ785">
            <v>1089</v>
          </cell>
          <cell r="AK785">
            <v>2495.63</v>
          </cell>
          <cell r="AL785">
            <v>0</v>
          </cell>
          <cell r="AM785">
            <v>0</v>
          </cell>
          <cell r="AN785">
            <v>0</v>
          </cell>
          <cell r="AO785">
            <v>292</v>
          </cell>
          <cell r="AP785">
            <v>292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>
            <v>0</v>
          </cell>
          <cell r="AX785">
            <v>0</v>
          </cell>
          <cell r="AY785">
            <v>23</v>
          </cell>
          <cell r="AZ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7677.63</v>
          </cell>
          <cell r="BG785">
            <v>0</v>
          </cell>
          <cell r="BH785">
            <v>0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7677.63</v>
          </cell>
          <cell r="BW785">
            <v>0</v>
          </cell>
          <cell r="BX785">
            <v>0</v>
          </cell>
          <cell r="BY785">
            <v>7677.63</v>
          </cell>
          <cell r="BZ785">
            <v>0</v>
          </cell>
          <cell r="CA785">
            <v>0</v>
          </cell>
          <cell r="CB785">
            <v>0</v>
          </cell>
          <cell r="CC785">
            <v>908.1</v>
          </cell>
          <cell r="CD785">
            <v>3</v>
          </cell>
          <cell r="CE785">
            <v>6766.53</v>
          </cell>
          <cell r="CF785">
            <v>6766.53</v>
          </cell>
          <cell r="CG785">
            <v>3500</v>
          </cell>
          <cell r="CH785">
            <v>3266.53</v>
          </cell>
          <cell r="CI785">
            <v>221.65</v>
          </cell>
        </row>
        <row r="786">
          <cell r="A786" t="str">
            <v>N02094</v>
          </cell>
          <cell r="B786" t="str">
            <v>姜华涛</v>
          </cell>
          <cell r="C786" t="str">
            <v>SC</v>
          </cell>
          <cell r="D786" t="str">
            <v>妮维雅（上海）有限公司</v>
          </cell>
          <cell r="E786" t="str">
            <v>生产部</v>
          </cell>
          <cell r="F786" t="str">
            <v>灌包装工</v>
          </cell>
          <cell r="G786" t="str">
            <v>12</v>
          </cell>
          <cell r="H786" t="str">
            <v>1530</v>
          </cell>
          <cell r="I786" t="str">
            <v>342422198308134870</v>
          </cell>
          <cell r="J786" t="str">
            <v>0</v>
          </cell>
          <cell r="K786" t="str">
            <v>SC</v>
          </cell>
          <cell r="L786">
            <v>41426</v>
          </cell>
          <cell r="N786" t="str">
            <v>招商银行上海虹桥支行</v>
          </cell>
          <cell r="O786" t="str">
            <v>6226091211119072</v>
          </cell>
          <cell r="P786" t="str">
            <v>姜华涛</v>
          </cell>
          <cell r="Q786">
            <v>21</v>
          </cell>
          <cell r="R786">
            <v>21</v>
          </cell>
          <cell r="S786">
            <v>2691</v>
          </cell>
          <cell r="T786">
            <v>224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36</v>
          </cell>
          <cell r="AG786">
            <v>0</v>
          </cell>
          <cell r="AH786">
            <v>835.14</v>
          </cell>
          <cell r="AI786">
            <v>0</v>
          </cell>
          <cell r="AJ786">
            <v>835.14</v>
          </cell>
          <cell r="AK786">
            <v>2192.2399999999998</v>
          </cell>
          <cell r="AL786">
            <v>0</v>
          </cell>
          <cell r="AM786">
            <v>0</v>
          </cell>
          <cell r="AN786">
            <v>0</v>
          </cell>
          <cell r="AO786">
            <v>224</v>
          </cell>
          <cell r="AP786">
            <v>224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>
            <v>23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6166.38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>
            <v>6166.38</v>
          </cell>
          <cell r="BW786">
            <v>0</v>
          </cell>
          <cell r="BX786">
            <v>0</v>
          </cell>
          <cell r="BY786">
            <v>6166.38</v>
          </cell>
          <cell r="BZ786">
            <v>0</v>
          </cell>
          <cell r="CA786">
            <v>0</v>
          </cell>
          <cell r="CB786">
            <v>0</v>
          </cell>
          <cell r="CC786">
            <v>779.5</v>
          </cell>
          <cell r="CD786">
            <v>3</v>
          </cell>
          <cell r="CE786">
            <v>5383.88</v>
          </cell>
          <cell r="CF786">
            <v>5383.88</v>
          </cell>
          <cell r="CG786">
            <v>3500</v>
          </cell>
          <cell r="CH786">
            <v>1883.88</v>
          </cell>
          <cell r="CI786">
            <v>83.39</v>
          </cell>
        </row>
        <row r="787">
          <cell r="A787" t="str">
            <v>N02095</v>
          </cell>
          <cell r="B787" t="str">
            <v>谢志明</v>
          </cell>
          <cell r="C787" t="str">
            <v>SC</v>
          </cell>
          <cell r="D787" t="str">
            <v>妮维雅（上海）有限公司</v>
          </cell>
          <cell r="E787" t="str">
            <v>生产部</v>
          </cell>
          <cell r="F787" t="str">
            <v>运转工</v>
          </cell>
          <cell r="G787" t="str">
            <v>13</v>
          </cell>
          <cell r="H787" t="str">
            <v>1530</v>
          </cell>
          <cell r="I787" t="str">
            <v>420324198604094258</v>
          </cell>
          <cell r="J787" t="str">
            <v>0</v>
          </cell>
          <cell r="K787" t="str">
            <v>SC</v>
          </cell>
          <cell r="L787">
            <v>41426</v>
          </cell>
          <cell r="N787" t="str">
            <v>招商银行上海虹桥支行</v>
          </cell>
          <cell r="O787" t="str">
            <v>6226091211119098</v>
          </cell>
          <cell r="P787" t="str">
            <v>谢志明</v>
          </cell>
          <cell r="Q787">
            <v>21</v>
          </cell>
          <cell r="R787">
            <v>21</v>
          </cell>
          <cell r="S787">
            <v>2809</v>
          </cell>
          <cell r="T787">
            <v>234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36</v>
          </cell>
          <cell r="AG787">
            <v>0</v>
          </cell>
          <cell r="AH787">
            <v>871.76</v>
          </cell>
          <cell r="AI787">
            <v>0</v>
          </cell>
          <cell r="AJ787">
            <v>871.76</v>
          </cell>
          <cell r="AK787">
            <v>2034.1</v>
          </cell>
          <cell r="AL787">
            <v>0</v>
          </cell>
          <cell r="AM787">
            <v>0</v>
          </cell>
          <cell r="AN787">
            <v>0</v>
          </cell>
          <cell r="AO787">
            <v>234</v>
          </cell>
          <cell r="AP787">
            <v>234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23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6182.86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6182.86</v>
          </cell>
          <cell r="BW787">
            <v>0</v>
          </cell>
          <cell r="BX787">
            <v>0</v>
          </cell>
          <cell r="BY787">
            <v>6182.86</v>
          </cell>
          <cell r="BZ787">
            <v>0</v>
          </cell>
          <cell r="CA787">
            <v>0</v>
          </cell>
          <cell r="CB787">
            <v>0</v>
          </cell>
          <cell r="CC787">
            <v>766</v>
          </cell>
          <cell r="CD787">
            <v>3</v>
          </cell>
          <cell r="CE787">
            <v>5413.86</v>
          </cell>
          <cell r="CF787">
            <v>5413.86</v>
          </cell>
          <cell r="CG787">
            <v>3500</v>
          </cell>
          <cell r="CH787">
            <v>1913.86</v>
          </cell>
          <cell r="CI787">
            <v>86.39</v>
          </cell>
        </row>
        <row r="788">
          <cell r="A788" t="str">
            <v>N02096</v>
          </cell>
          <cell r="B788" t="str">
            <v>吴邦升</v>
          </cell>
          <cell r="C788" t="str">
            <v>SC</v>
          </cell>
          <cell r="D788" t="str">
            <v>妮维雅（上海）有限公司</v>
          </cell>
          <cell r="E788" t="str">
            <v>生产部</v>
          </cell>
          <cell r="F788" t="str">
            <v>灌包装组长</v>
          </cell>
          <cell r="G788" t="str">
            <v>12</v>
          </cell>
          <cell r="H788" t="str">
            <v>1530</v>
          </cell>
          <cell r="I788" t="str">
            <v>360421198211133252</v>
          </cell>
          <cell r="J788" t="str">
            <v>0</v>
          </cell>
          <cell r="K788" t="str">
            <v>SC</v>
          </cell>
          <cell r="L788">
            <v>41426</v>
          </cell>
          <cell r="N788" t="str">
            <v>招商银行上海虹桥支行</v>
          </cell>
          <cell r="O788" t="str">
            <v>6226091211119106</v>
          </cell>
          <cell r="P788" t="str">
            <v>吴邦升</v>
          </cell>
          <cell r="Q788">
            <v>21</v>
          </cell>
          <cell r="R788">
            <v>21</v>
          </cell>
          <cell r="S788">
            <v>2724</v>
          </cell>
          <cell r="T788">
            <v>227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36</v>
          </cell>
          <cell r="AG788">
            <v>0</v>
          </cell>
          <cell r="AH788">
            <v>845.38</v>
          </cell>
          <cell r="AI788">
            <v>0</v>
          </cell>
          <cell r="AJ788">
            <v>845.38</v>
          </cell>
          <cell r="AK788">
            <v>1808.17</v>
          </cell>
          <cell r="AL788">
            <v>0</v>
          </cell>
          <cell r="AM788">
            <v>0</v>
          </cell>
          <cell r="AN788">
            <v>0</v>
          </cell>
          <cell r="AO788">
            <v>113.5</v>
          </cell>
          <cell r="AP788">
            <v>227</v>
          </cell>
          <cell r="AQ788">
            <v>0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23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5718.05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5718.05</v>
          </cell>
          <cell r="BW788">
            <v>0</v>
          </cell>
          <cell r="BX788">
            <v>0</v>
          </cell>
          <cell r="BY788">
            <v>5718.05</v>
          </cell>
          <cell r="BZ788">
            <v>0</v>
          </cell>
          <cell r="CA788">
            <v>0</v>
          </cell>
          <cell r="CB788">
            <v>0</v>
          </cell>
          <cell r="CC788">
            <v>757.2</v>
          </cell>
          <cell r="CD788">
            <v>3</v>
          </cell>
          <cell r="CE788">
            <v>4957.8500000000004</v>
          </cell>
          <cell r="CF788">
            <v>4957.8500000000004</v>
          </cell>
          <cell r="CG788">
            <v>3500</v>
          </cell>
          <cell r="CH788">
            <v>1457.85</v>
          </cell>
          <cell r="CI788">
            <v>43.74</v>
          </cell>
        </row>
        <row r="789">
          <cell r="A789" t="str">
            <v>N02097</v>
          </cell>
          <cell r="B789" t="str">
            <v>全建成</v>
          </cell>
          <cell r="C789" t="str">
            <v>SC</v>
          </cell>
          <cell r="D789" t="str">
            <v>妮维雅（上海）有限公司</v>
          </cell>
          <cell r="E789" t="str">
            <v>生产部</v>
          </cell>
          <cell r="F789" t="str">
            <v>运转工</v>
          </cell>
          <cell r="G789" t="str">
            <v>13</v>
          </cell>
          <cell r="H789" t="str">
            <v>1530</v>
          </cell>
          <cell r="I789" t="str">
            <v>321281198208075492</v>
          </cell>
          <cell r="J789" t="str">
            <v>0</v>
          </cell>
          <cell r="K789" t="str">
            <v>SC</v>
          </cell>
          <cell r="L789">
            <v>41426</v>
          </cell>
          <cell r="N789" t="str">
            <v>招商银行上海虹桥支行</v>
          </cell>
          <cell r="O789" t="str">
            <v>6226091211119122</v>
          </cell>
          <cell r="P789" t="str">
            <v>全建成</v>
          </cell>
          <cell r="Q789">
            <v>21</v>
          </cell>
          <cell r="R789">
            <v>21</v>
          </cell>
          <cell r="S789">
            <v>2833</v>
          </cell>
          <cell r="T789">
            <v>236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36</v>
          </cell>
          <cell r="AG789">
            <v>0</v>
          </cell>
          <cell r="AH789">
            <v>879.21</v>
          </cell>
          <cell r="AI789">
            <v>0</v>
          </cell>
          <cell r="AJ789">
            <v>879.21</v>
          </cell>
          <cell r="AK789">
            <v>2259.0700000000002</v>
          </cell>
          <cell r="AL789">
            <v>0</v>
          </cell>
          <cell r="AM789">
            <v>0</v>
          </cell>
          <cell r="AN789">
            <v>0</v>
          </cell>
          <cell r="AO789">
            <v>236</v>
          </cell>
          <cell r="AP789">
            <v>236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23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6443.28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6443.28</v>
          </cell>
          <cell r="BW789">
            <v>0</v>
          </cell>
          <cell r="BX789">
            <v>0</v>
          </cell>
          <cell r="BY789">
            <v>6443.28</v>
          </cell>
          <cell r="BZ789">
            <v>0</v>
          </cell>
          <cell r="CA789">
            <v>0</v>
          </cell>
          <cell r="CB789">
            <v>0</v>
          </cell>
          <cell r="CC789">
            <v>761</v>
          </cell>
          <cell r="CD789">
            <v>3</v>
          </cell>
          <cell r="CE789">
            <v>5679.28</v>
          </cell>
          <cell r="CF789">
            <v>5679.28</v>
          </cell>
          <cell r="CG789">
            <v>3500</v>
          </cell>
          <cell r="CH789">
            <v>2179.2800000000002</v>
          </cell>
          <cell r="CI789">
            <v>112.93</v>
          </cell>
        </row>
        <row r="790">
          <cell r="A790" t="str">
            <v>N02099</v>
          </cell>
          <cell r="B790" t="str">
            <v>鲍士清</v>
          </cell>
          <cell r="C790" t="str">
            <v>SC</v>
          </cell>
          <cell r="D790" t="str">
            <v>妮维雅（上海）有限公司</v>
          </cell>
          <cell r="E790" t="str">
            <v>生产部</v>
          </cell>
          <cell r="F790" t="str">
            <v>灌包装组长</v>
          </cell>
          <cell r="G790" t="str">
            <v>12</v>
          </cell>
          <cell r="H790" t="str">
            <v>1530</v>
          </cell>
          <cell r="I790" t="str">
            <v>342422198907238567</v>
          </cell>
          <cell r="J790" t="str">
            <v>0</v>
          </cell>
          <cell r="K790" t="str">
            <v>SC</v>
          </cell>
          <cell r="L790">
            <v>41426</v>
          </cell>
          <cell r="N790" t="str">
            <v>招商银行上海虹桥支行</v>
          </cell>
          <cell r="O790" t="str">
            <v>6226091211119155</v>
          </cell>
          <cell r="P790" t="str">
            <v>鲍士清</v>
          </cell>
          <cell r="Q790">
            <v>21</v>
          </cell>
          <cell r="R790">
            <v>21</v>
          </cell>
          <cell r="S790">
            <v>2582</v>
          </cell>
          <cell r="T790">
            <v>215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24</v>
          </cell>
          <cell r="AG790">
            <v>0</v>
          </cell>
          <cell r="AH790">
            <v>534.21</v>
          </cell>
          <cell r="AI790">
            <v>0</v>
          </cell>
          <cell r="AJ790">
            <v>534.21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215</v>
          </cell>
          <cell r="AP790">
            <v>215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23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3546.21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3546.21</v>
          </cell>
          <cell r="BW790">
            <v>0</v>
          </cell>
          <cell r="BX790">
            <v>0</v>
          </cell>
          <cell r="BY790">
            <v>3546.21</v>
          </cell>
          <cell r="BZ790">
            <v>0</v>
          </cell>
          <cell r="CA790">
            <v>0</v>
          </cell>
          <cell r="CB790">
            <v>0</v>
          </cell>
          <cell r="CC790">
            <v>580.9</v>
          </cell>
          <cell r="CD790">
            <v>3</v>
          </cell>
          <cell r="CE790">
            <v>2962.31</v>
          </cell>
          <cell r="CF790">
            <v>2962.31</v>
          </cell>
          <cell r="CG790">
            <v>3500</v>
          </cell>
          <cell r="CH790">
            <v>0</v>
          </cell>
          <cell r="CI790">
            <v>0</v>
          </cell>
        </row>
        <row r="791">
          <cell r="A791" t="str">
            <v>N02100</v>
          </cell>
          <cell r="B791" t="str">
            <v>李冬梅</v>
          </cell>
          <cell r="C791" t="str">
            <v>SC</v>
          </cell>
          <cell r="D791" t="str">
            <v>妮维雅（上海）有限公司</v>
          </cell>
          <cell r="E791" t="str">
            <v>生产部</v>
          </cell>
          <cell r="F791" t="str">
            <v>灌包装领班</v>
          </cell>
          <cell r="G791" t="str">
            <v>13</v>
          </cell>
          <cell r="H791" t="str">
            <v>1530</v>
          </cell>
          <cell r="I791" t="str">
            <v>342423198711051166</v>
          </cell>
          <cell r="J791" t="str">
            <v>0</v>
          </cell>
          <cell r="K791" t="str">
            <v>SC</v>
          </cell>
          <cell r="L791">
            <v>41426</v>
          </cell>
          <cell r="N791" t="str">
            <v>招商银行上海虹桥支行</v>
          </cell>
          <cell r="O791" t="str">
            <v>6226091211119163</v>
          </cell>
          <cell r="P791" t="str">
            <v>李冬梅</v>
          </cell>
          <cell r="Q791">
            <v>21</v>
          </cell>
          <cell r="R791">
            <v>21</v>
          </cell>
          <cell r="S791">
            <v>3409</v>
          </cell>
          <cell r="T791">
            <v>284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36</v>
          </cell>
          <cell r="AG791">
            <v>0</v>
          </cell>
          <cell r="AH791">
            <v>1057.97</v>
          </cell>
          <cell r="AI791">
            <v>0</v>
          </cell>
          <cell r="AJ791">
            <v>1057.97</v>
          </cell>
          <cell r="AK791">
            <v>2057.16</v>
          </cell>
          <cell r="AL791">
            <v>0</v>
          </cell>
          <cell r="AM791">
            <v>0</v>
          </cell>
          <cell r="AN791">
            <v>0</v>
          </cell>
          <cell r="AO791">
            <v>284</v>
          </cell>
          <cell r="AP791">
            <v>284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>
            <v>0</v>
          </cell>
          <cell r="AW791">
            <v>0</v>
          </cell>
          <cell r="AX791">
            <v>0</v>
          </cell>
          <cell r="AY791">
            <v>23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7092.13</v>
          </cell>
          <cell r="BG791">
            <v>0</v>
          </cell>
          <cell r="BH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7092.13</v>
          </cell>
          <cell r="BW791">
            <v>0</v>
          </cell>
          <cell r="BX791">
            <v>0</v>
          </cell>
          <cell r="BY791">
            <v>7092.13</v>
          </cell>
          <cell r="BZ791">
            <v>0</v>
          </cell>
          <cell r="CA791">
            <v>0</v>
          </cell>
          <cell r="CB791">
            <v>0</v>
          </cell>
          <cell r="CC791">
            <v>861.2</v>
          </cell>
          <cell r="CD791">
            <v>3</v>
          </cell>
          <cell r="CE791">
            <v>6227.93</v>
          </cell>
          <cell r="CF791">
            <v>6227.93</v>
          </cell>
          <cell r="CG791">
            <v>3500</v>
          </cell>
          <cell r="CH791">
            <v>2727.93</v>
          </cell>
          <cell r="CI791">
            <v>167.79</v>
          </cell>
        </row>
        <row r="792">
          <cell r="A792" t="str">
            <v>N02102</v>
          </cell>
          <cell r="B792" t="str">
            <v>张青 (Sarah Zhang)</v>
          </cell>
          <cell r="C792" t="str">
            <v>SC</v>
          </cell>
          <cell r="D792" t="str">
            <v>妮维雅（上海）有限公司</v>
          </cell>
          <cell r="E792" t="str">
            <v>制造部供应计划部</v>
          </cell>
          <cell r="F792" t="str">
            <v>质量部新产品计划员</v>
          </cell>
          <cell r="G792" t="str">
            <v>16</v>
          </cell>
          <cell r="H792" t="str">
            <v>1590</v>
          </cell>
          <cell r="I792" t="str">
            <v>372923198707075344</v>
          </cell>
          <cell r="J792" t="str">
            <v>0</v>
          </cell>
          <cell r="K792" t="str">
            <v>SC</v>
          </cell>
          <cell r="L792">
            <v>41414</v>
          </cell>
          <cell r="N792" t="str">
            <v>招商银行上海虹桥支行</v>
          </cell>
          <cell r="O792" t="str">
            <v>6226091211119635</v>
          </cell>
          <cell r="P792" t="str">
            <v>张青</v>
          </cell>
          <cell r="Q792">
            <v>21</v>
          </cell>
          <cell r="R792">
            <v>21</v>
          </cell>
          <cell r="S792">
            <v>8507</v>
          </cell>
          <cell r="T792">
            <v>0</v>
          </cell>
          <cell r="U792">
            <v>0</v>
          </cell>
          <cell r="V792">
            <v>0.12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23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8507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8507</v>
          </cell>
          <cell r="BW792">
            <v>0</v>
          </cell>
          <cell r="BX792">
            <v>0</v>
          </cell>
          <cell r="BY792">
            <v>8507</v>
          </cell>
          <cell r="BZ792">
            <v>0</v>
          </cell>
          <cell r="CA792">
            <v>0</v>
          </cell>
          <cell r="CB792">
            <v>0</v>
          </cell>
          <cell r="CC792">
            <v>1369</v>
          </cell>
          <cell r="CD792">
            <v>5</v>
          </cell>
          <cell r="CE792">
            <v>7133</v>
          </cell>
          <cell r="CF792">
            <v>7133</v>
          </cell>
          <cell r="CG792">
            <v>3500</v>
          </cell>
          <cell r="CH792">
            <v>3633</v>
          </cell>
          <cell r="CI792">
            <v>258.3</v>
          </cell>
        </row>
        <row r="793">
          <cell r="A793" t="str">
            <v>N02106</v>
          </cell>
          <cell r="B793" t="str">
            <v>张伟忠 (Johnny Zhang)</v>
          </cell>
          <cell r="C793" t="str">
            <v>DC</v>
          </cell>
          <cell r="D793" t="str">
            <v>妮维雅（上海）有限公司</v>
          </cell>
          <cell r="E793" t="str">
            <v>物流部</v>
          </cell>
          <cell r="F793" t="str">
            <v>物流运作经理</v>
          </cell>
          <cell r="G793" t="str">
            <v>18</v>
          </cell>
          <cell r="H793" t="str">
            <v>1330</v>
          </cell>
          <cell r="I793" t="str">
            <v>310112198001256017</v>
          </cell>
          <cell r="J793" t="str">
            <v>0</v>
          </cell>
          <cell r="K793" t="str">
            <v>DC</v>
          </cell>
          <cell r="L793">
            <v>41456</v>
          </cell>
          <cell r="M793">
            <v>42263</v>
          </cell>
          <cell r="N793" t="str">
            <v>招商银行上海虹桥支行</v>
          </cell>
          <cell r="O793" t="str">
            <v>6226091211119296</v>
          </cell>
          <cell r="P793" t="str">
            <v>张伟忠</v>
          </cell>
          <cell r="Q793">
            <v>21</v>
          </cell>
          <cell r="R793">
            <v>11</v>
          </cell>
          <cell r="S793">
            <v>20934</v>
          </cell>
          <cell r="T793">
            <v>0</v>
          </cell>
          <cell r="U793">
            <v>0</v>
          </cell>
          <cell r="V793">
            <v>0.2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>
            <v>0</v>
          </cell>
          <cell r="AW793">
            <v>0</v>
          </cell>
          <cell r="AX793">
            <v>0</v>
          </cell>
          <cell r="AY793">
            <v>23</v>
          </cell>
          <cell r="AZ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20934</v>
          </cell>
          <cell r="BG793">
            <v>9968.56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9968.56</v>
          </cell>
          <cell r="BV793">
            <v>10965.44</v>
          </cell>
          <cell r="BW793">
            <v>0</v>
          </cell>
          <cell r="BX793">
            <v>0</v>
          </cell>
          <cell r="BY793">
            <v>10965.44</v>
          </cell>
          <cell r="BZ793">
            <v>0</v>
          </cell>
          <cell r="CA793">
            <v>0</v>
          </cell>
          <cell r="CB793">
            <v>0</v>
          </cell>
          <cell r="CC793">
            <v>2862.2</v>
          </cell>
          <cell r="CD793">
            <v>10</v>
          </cell>
          <cell r="CE793">
            <v>8093.24</v>
          </cell>
          <cell r="CF793">
            <v>8093.24</v>
          </cell>
          <cell r="CG793">
            <v>3500</v>
          </cell>
          <cell r="CH793">
            <v>4593.24</v>
          </cell>
          <cell r="CI793">
            <v>363.65</v>
          </cell>
        </row>
        <row r="794">
          <cell r="A794" t="str">
            <v>N02107</v>
          </cell>
          <cell r="B794" t="str">
            <v>李炜 (Levin Li)</v>
          </cell>
          <cell r="C794" t="str">
            <v>SC</v>
          </cell>
          <cell r="D794" t="str">
            <v>妮维雅（上海）有限公司</v>
          </cell>
          <cell r="E794" t="str">
            <v>质量部</v>
          </cell>
          <cell r="F794" t="str">
            <v>包材开发经理</v>
          </cell>
          <cell r="G794" t="str">
            <v>18</v>
          </cell>
          <cell r="H794" t="str">
            <v>1560</v>
          </cell>
          <cell r="I794" t="str">
            <v>320683198002187150</v>
          </cell>
          <cell r="J794" t="str">
            <v>0</v>
          </cell>
          <cell r="K794" t="str">
            <v>SC</v>
          </cell>
          <cell r="L794">
            <v>41449</v>
          </cell>
          <cell r="N794" t="str">
            <v>招商银行上海虹桥支行</v>
          </cell>
          <cell r="O794" t="str">
            <v>6226091211119197</v>
          </cell>
          <cell r="P794" t="str">
            <v>李炜</v>
          </cell>
          <cell r="Q794">
            <v>21</v>
          </cell>
          <cell r="R794">
            <v>21</v>
          </cell>
          <cell r="S794">
            <v>27560</v>
          </cell>
          <cell r="T794">
            <v>0</v>
          </cell>
          <cell r="U794">
            <v>0</v>
          </cell>
          <cell r="V794">
            <v>0.2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>
            <v>23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27560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27560</v>
          </cell>
          <cell r="BW794">
            <v>0</v>
          </cell>
          <cell r="BX794">
            <v>0</v>
          </cell>
          <cell r="BY794">
            <v>27560</v>
          </cell>
          <cell r="BZ794">
            <v>0</v>
          </cell>
          <cell r="CA794">
            <v>0</v>
          </cell>
          <cell r="CB794">
            <v>0</v>
          </cell>
          <cell r="CC794">
            <v>2862.2</v>
          </cell>
          <cell r="CD794">
            <v>10</v>
          </cell>
          <cell r="CE794">
            <v>24687.8</v>
          </cell>
          <cell r="CF794">
            <v>24687.8</v>
          </cell>
          <cell r="CG794">
            <v>3500</v>
          </cell>
          <cell r="CH794">
            <v>21187.8</v>
          </cell>
          <cell r="CI794">
            <v>4291.95</v>
          </cell>
        </row>
        <row r="795">
          <cell r="A795" t="str">
            <v>N02108</v>
          </cell>
          <cell r="B795" t="str">
            <v>杨怡斐 (Vicky Yang)</v>
          </cell>
          <cell r="C795" t="str">
            <v>DC</v>
          </cell>
          <cell r="D795" t="str">
            <v>妮维雅（上海）有限公司</v>
          </cell>
          <cell r="E795" t="str">
            <v>销售总部财务控制</v>
          </cell>
          <cell r="F795" t="str">
            <v>通路行销控制主管</v>
          </cell>
          <cell r="G795" t="str">
            <v/>
          </cell>
          <cell r="H795" t="str">
            <v>9222</v>
          </cell>
          <cell r="I795" t="str">
            <v>310112198802125228</v>
          </cell>
          <cell r="J795" t="str">
            <v>0</v>
          </cell>
          <cell r="K795" t="str">
            <v>DC</v>
          </cell>
          <cell r="L795">
            <v>41452</v>
          </cell>
          <cell r="N795" t="str">
            <v>招商银行上海虹桥支行</v>
          </cell>
          <cell r="O795" t="str">
            <v>6226091211119205</v>
          </cell>
          <cell r="P795" t="str">
            <v>杨怡斐</v>
          </cell>
          <cell r="Q795">
            <v>21</v>
          </cell>
          <cell r="R795">
            <v>21</v>
          </cell>
          <cell r="S795">
            <v>14766</v>
          </cell>
          <cell r="T795">
            <v>0</v>
          </cell>
          <cell r="U795">
            <v>0</v>
          </cell>
          <cell r="V795">
            <v>0.12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23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14766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14766</v>
          </cell>
          <cell r="BW795">
            <v>0</v>
          </cell>
          <cell r="BX795">
            <v>0</v>
          </cell>
          <cell r="BY795">
            <v>14766</v>
          </cell>
          <cell r="BZ795">
            <v>0</v>
          </cell>
          <cell r="CA795">
            <v>0</v>
          </cell>
          <cell r="CB795">
            <v>0</v>
          </cell>
          <cell r="CC795">
            <v>2382.4</v>
          </cell>
          <cell r="CD795">
            <v>7</v>
          </cell>
          <cell r="CE795">
            <v>12376.6</v>
          </cell>
          <cell r="CF795">
            <v>12376.6</v>
          </cell>
          <cell r="CG795">
            <v>3500</v>
          </cell>
          <cell r="CH795">
            <v>8876.6</v>
          </cell>
          <cell r="CI795">
            <v>1220.32</v>
          </cell>
        </row>
        <row r="796">
          <cell r="A796" t="str">
            <v>N02109</v>
          </cell>
          <cell r="B796" t="str">
            <v>柯晶 (Bobo Ke)</v>
          </cell>
          <cell r="C796" t="str">
            <v>DC</v>
          </cell>
          <cell r="D796" t="str">
            <v>妮维雅（上海）有限公司</v>
          </cell>
          <cell r="E796" t="str">
            <v>重点客户部－沃尔玛/世纪联华</v>
          </cell>
          <cell r="F796" t="str">
            <v>销售行政助理-SC沃尔玛</v>
          </cell>
          <cell r="G796" t="str">
            <v>10</v>
          </cell>
          <cell r="H796" t="str">
            <v>3002</v>
          </cell>
          <cell r="I796" t="str">
            <v>310101198011072423</v>
          </cell>
          <cell r="J796" t="str">
            <v>0</v>
          </cell>
          <cell r="K796" t="str">
            <v>DC</v>
          </cell>
          <cell r="L796">
            <v>41456</v>
          </cell>
          <cell r="N796" t="str">
            <v>招商银行上海虹桥支行</v>
          </cell>
          <cell r="O796" t="str">
            <v>6226091211119239</v>
          </cell>
          <cell r="P796" t="str">
            <v>柯晶</v>
          </cell>
          <cell r="Q796">
            <v>21</v>
          </cell>
          <cell r="R796">
            <v>21</v>
          </cell>
          <cell r="S796">
            <v>5136</v>
          </cell>
          <cell r="T796">
            <v>0</v>
          </cell>
          <cell r="U796">
            <v>0</v>
          </cell>
          <cell r="V796">
            <v>0.12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N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23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5136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5136</v>
          </cell>
          <cell r="BW796">
            <v>0</v>
          </cell>
          <cell r="BX796">
            <v>0</v>
          </cell>
          <cell r="BY796">
            <v>5136</v>
          </cell>
          <cell r="BZ796">
            <v>0</v>
          </cell>
          <cell r="CA796">
            <v>0</v>
          </cell>
          <cell r="CB796">
            <v>0</v>
          </cell>
          <cell r="CC796">
            <v>890.5</v>
          </cell>
          <cell r="CD796">
            <v>5</v>
          </cell>
          <cell r="CE796">
            <v>4240.5</v>
          </cell>
          <cell r="CF796">
            <v>4240.5</v>
          </cell>
          <cell r="CG796">
            <v>3500</v>
          </cell>
          <cell r="CH796">
            <v>740.5</v>
          </cell>
          <cell r="CI796">
            <v>22.22</v>
          </cell>
        </row>
        <row r="797">
          <cell r="A797" t="str">
            <v>N02110</v>
          </cell>
          <cell r="B797" t="str">
            <v>李佳 (Ansen Li)</v>
          </cell>
          <cell r="C797" t="str">
            <v>OTH2</v>
          </cell>
          <cell r="D797" t="str">
            <v>妮维雅（上海）有限公司</v>
          </cell>
          <cell r="E797" t="str">
            <v>人才发展部</v>
          </cell>
          <cell r="F797" t="str">
            <v>人才招聘经理</v>
          </cell>
          <cell r="G797" t="str">
            <v/>
          </cell>
          <cell r="H797" t="str">
            <v>9200</v>
          </cell>
          <cell r="I797" t="str">
            <v>31010519801120003X</v>
          </cell>
          <cell r="J797" t="str">
            <v>0</v>
          </cell>
          <cell r="K797" t="str">
            <v>OTHERS总监</v>
          </cell>
          <cell r="L797">
            <v>41449</v>
          </cell>
          <cell r="M797">
            <v>42254</v>
          </cell>
          <cell r="N797" t="str">
            <v>招商银行上海虹桥支行</v>
          </cell>
          <cell r="O797" t="str">
            <v>6226091211119213</v>
          </cell>
          <cell r="P797" t="str">
            <v>李佳</v>
          </cell>
          <cell r="Q797">
            <v>21</v>
          </cell>
          <cell r="R797">
            <v>4</v>
          </cell>
          <cell r="S797">
            <v>43260</v>
          </cell>
          <cell r="T797">
            <v>0</v>
          </cell>
          <cell r="U797">
            <v>0</v>
          </cell>
          <cell r="V797">
            <v>0.2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>
            <v>0</v>
          </cell>
          <cell r="AW797">
            <v>0</v>
          </cell>
          <cell r="AX797">
            <v>0</v>
          </cell>
          <cell r="AY797">
            <v>23</v>
          </cell>
          <cell r="AZ797">
            <v>0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  <cell r="BF797">
            <v>43260</v>
          </cell>
          <cell r="BG797">
            <v>35019.96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35019.96</v>
          </cell>
          <cell r="BV797">
            <v>8240.0400000000009</v>
          </cell>
          <cell r="BW797">
            <v>0</v>
          </cell>
          <cell r="BX797">
            <v>0</v>
          </cell>
          <cell r="BY797">
            <v>8240.0400000000009</v>
          </cell>
          <cell r="BZ797">
            <v>0</v>
          </cell>
          <cell r="CA797">
            <v>0</v>
          </cell>
          <cell r="CB797">
            <v>0</v>
          </cell>
          <cell r="CC797">
            <v>2862.2</v>
          </cell>
          <cell r="CD797">
            <v>10</v>
          </cell>
          <cell r="CE797">
            <v>5367.84</v>
          </cell>
          <cell r="CF797">
            <v>5367.84</v>
          </cell>
          <cell r="CG797">
            <v>3500</v>
          </cell>
          <cell r="CH797">
            <v>1867.84</v>
          </cell>
          <cell r="CI797">
            <v>81.78</v>
          </cell>
        </row>
        <row r="798">
          <cell r="A798" t="str">
            <v>N02111</v>
          </cell>
          <cell r="B798" t="str">
            <v>夏夷萱 (Suki Xia)</v>
          </cell>
          <cell r="C798" t="str">
            <v>DC</v>
          </cell>
          <cell r="D798" t="str">
            <v>妮维雅（上海）有限公司</v>
          </cell>
          <cell r="E798" t="str">
            <v>品类管理-护肤</v>
          </cell>
          <cell r="F798" t="str">
            <v>品类管理专员</v>
          </cell>
          <cell r="G798" t="str">
            <v>10</v>
          </cell>
          <cell r="H798" t="str">
            <v>1110</v>
          </cell>
          <cell r="I798" t="str">
            <v>310109198606112069</v>
          </cell>
          <cell r="J798" t="str">
            <v>0</v>
          </cell>
          <cell r="K798" t="str">
            <v>DC</v>
          </cell>
          <cell r="L798">
            <v>41458</v>
          </cell>
          <cell r="N798" t="str">
            <v>招商银行上海虹桥支行</v>
          </cell>
          <cell r="O798" t="str">
            <v>6226091211119288</v>
          </cell>
          <cell r="P798" t="str">
            <v>夏夷萱</v>
          </cell>
          <cell r="Q798">
            <v>21</v>
          </cell>
          <cell r="R798">
            <v>21</v>
          </cell>
          <cell r="S798">
            <v>6789</v>
          </cell>
          <cell r="T798">
            <v>0</v>
          </cell>
          <cell r="U798">
            <v>0</v>
          </cell>
          <cell r="V798">
            <v>0.12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>
            <v>0</v>
          </cell>
          <cell r="AW798">
            <v>0</v>
          </cell>
          <cell r="AX798">
            <v>0</v>
          </cell>
          <cell r="AY798">
            <v>23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6789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6789</v>
          </cell>
          <cell r="BW798">
            <v>0</v>
          </cell>
          <cell r="BX798">
            <v>0</v>
          </cell>
          <cell r="BY798">
            <v>6789</v>
          </cell>
          <cell r="BZ798">
            <v>0</v>
          </cell>
          <cell r="CA798">
            <v>0</v>
          </cell>
          <cell r="CB798">
            <v>0</v>
          </cell>
          <cell r="CC798">
            <v>1138.3</v>
          </cell>
          <cell r="CD798">
            <v>5</v>
          </cell>
          <cell r="CE798">
            <v>5645.7</v>
          </cell>
          <cell r="CF798">
            <v>5645.7</v>
          </cell>
          <cell r="CG798">
            <v>3500</v>
          </cell>
          <cell r="CH798">
            <v>2145.6999999999998</v>
          </cell>
          <cell r="CI798">
            <v>109.57</v>
          </cell>
        </row>
        <row r="799">
          <cell r="A799" t="str">
            <v>N02115</v>
          </cell>
          <cell r="B799" t="str">
            <v>许志斌 (Billy Xu)</v>
          </cell>
          <cell r="C799" t="str">
            <v>SC</v>
          </cell>
          <cell r="D799" t="str">
            <v>妮维雅（上海）有限公司</v>
          </cell>
          <cell r="E799" t="str">
            <v>生产部</v>
          </cell>
          <cell r="F799" t="str">
            <v>生产主管</v>
          </cell>
          <cell r="G799" t="str">
            <v/>
          </cell>
          <cell r="H799" t="str">
            <v>1595</v>
          </cell>
          <cell r="I799" t="str">
            <v>310107199002232555</v>
          </cell>
          <cell r="J799" t="str">
            <v>0</v>
          </cell>
          <cell r="K799" t="str">
            <v>SC</v>
          </cell>
          <cell r="L799">
            <v>41456</v>
          </cell>
          <cell r="N799" t="str">
            <v>招商银行上海虹桥支行</v>
          </cell>
          <cell r="O799" t="str">
            <v>6226091211119361</v>
          </cell>
          <cell r="P799" t="str">
            <v>许志斌</v>
          </cell>
          <cell r="Q799">
            <v>21</v>
          </cell>
          <cell r="R799">
            <v>21</v>
          </cell>
          <cell r="S799">
            <v>8500</v>
          </cell>
          <cell r="T799">
            <v>0</v>
          </cell>
          <cell r="U799">
            <v>0</v>
          </cell>
          <cell r="V799">
            <v>0.2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>
            <v>0</v>
          </cell>
          <cell r="AW799">
            <v>0</v>
          </cell>
          <cell r="AX799">
            <v>0</v>
          </cell>
          <cell r="AY799">
            <v>23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8500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8500</v>
          </cell>
          <cell r="BW799">
            <v>0</v>
          </cell>
          <cell r="BX799">
            <v>0</v>
          </cell>
          <cell r="BY799">
            <v>8500</v>
          </cell>
          <cell r="BZ799">
            <v>0</v>
          </cell>
          <cell r="CA799">
            <v>0</v>
          </cell>
          <cell r="CB799">
            <v>0</v>
          </cell>
          <cell r="CC799">
            <v>1177.9000000000001</v>
          </cell>
          <cell r="CD799">
            <v>5</v>
          </cell>
          <cell r="CE799">
            <v>7317.1</v>
          </cell>
          <cell r="CF799">
            <v>7317.1</v>
          </cell>
          <cell r="CG799">
            <v>3500</v>
          </cell>
          <cell r="CH799">
            <v>3817.1</v>
          </cell>
          <cell r="CI799">
            <v>276.70999999999998</v>
          </cell>
        </row>
        <row r="800">
          <cell r="A800" t="str">
            <v>N02116</v>
          </cell>
          <cell r="B800" t="str">
            <v>徐燕 (Sophia Xu)</v>
          </cell>
          <cell r="C800" t="str">
            <v>DC</v>
          </cell>
          <cell r="D800" t="str">
            <v>妮维雅（上海）有限公司</v>
          </cell>
          <cell r="E800" t="str">
            <v>品类管理-护肤</v>
          </cell>
          <cell r="F800" t="str">
            <v>品类管理主管-Men</v>
          </cell>
          <cell r="G800" t="str">
            <v/>
          </cell>
          <cell r="H800" t="str">
            <v>1110</v>
          </cell>
          <cell r="I800" t="str">
            <v>310104199011276841</v>
          </cell>
          <cell r="J800" t="str">
            <v>0</v>
          </cell>
          <cell r="K800" t="str">
            <v>DC</v>
          </cell>
          <cell r="L800">
            <v>41456</v>
          </cell>
          <cell r="N800" t="str">
            <v>招商银行上海虹桥支行</v>
          </cell>
          <cell r="O800" t="str">
            <v>6226091211119338</v>
          </cell>
          <cell r="P800" t="str">
            <v>徐燕</v>
          </cell>
          <cell r="Q800">
            <v>21</v>
          </cell>
          <cell r="R800">
            <v>21</v>
          </cell>
          <cell r="S800">
            <v>10643</v>
          </cell>
          <cell r="T800">
            <v>0</v>
          </cell>
          <cell r="U800">
            <v>0</v>
          </cell>
          <cell r="V800">
            <v>0.1666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>
            <v>0</v>
          </cell>
          <cell r="AW800">
            <v>0</v>
          </cell>
          <cell r="AX800">
            <v>0</v>
          </cell>
          <cell r="AY800">
            <v>23</v>
          </cell>
          <cell r="AZ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F800">
            <v>10643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10643</v>
          </cell>
          <cell r="BW800">
            <v>9419</v>
          </cell>
          <cell r="BX800">
            <v>2448</v>
          </cell>
          <cell r="BY800">
            <v>22510</v>
          </cell>
          <cell r="BZ800">
            <v>0</v>
          </cell>
          <cell r="CA800">
            <v>0</v>
          </cell>
          <cell r="CB800">
            <v>0</v>
          </cell>
          <cell r="CC800">
            <v>1590.3</v>
          </cell>
          <cell r="CD800">
            <v>7</v>
          </cell>
          <cell r="CE800">
            <v>20912.7</v>
          </cell>
          <cell r="CF800">
            <v>20912.7</v>
          </cell>
          <cell r="CG800">
            <v>3500</v>
          </cell>
          <cell r="CH800">
            <v>17412.7</v>
          </cell>
          <cell r="CI800">
            <v>3348.18</v>
          </cell>
        </row>
        <row r="801">
          <cell r="A801" t="str">
            <v>N02117</v>
          </cell>
          <cell r="B801" t="str">
            <v>高承博 (Miko Gao)</v>
          </cell>
          <cell r="C801" t="str">
            <v>DC</v>
          </cell>
          <cell r="D801" t="str">
            <v>妮维雅（上海）有限公司</v>
          </cell>
          <cell r="E801" t="str">
            <v>护肤市场部</v>
          </cell>
          <cell r="F801" t="str">
            <v>护肤市场主任</v>
          </cell>
          <cell r="G801" t="str">
            <v/>
          </cell>
          <cell r="H801" t="str">
            <v>1100.003</v>
          </cell>
          <cell r="I801" t="str">
            <v>310113199009260011</v>
          </cell>
          <cell r="J801" t="str">
            <v>0</v>
          </cell>
          <cell r="K801" t="str">
            <v>DC</v>
          </cell>
          <cell r="L801">
            <v>41456</v>
          </cell>
          <cell r="N801" t="str">
            <v>招商银行上海虹桥支行</v>
          </cell>
          <cell r="O801" t="str">
            <v>6226091211119346</v>
          </cell>
          <cell r="P801" t="str">
            <v>高承博</v>
          </cell>
          <cell r="Q801">
            <v>21</v>
          </cell>
          <cell r="R801">
            <v>21</v>
          </cell>
          <cell r="S801">
            <v>10643</v>
          </cell>
          <cell r="T801">
            <v>0</v>
          </cell>
          <cell r="U801">
            <v>0</v>
          </cell>
          <cell r="V801">
            <v>0.16666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>
            <v>0</v>
          </cell>
          <cell r="AW801">
            <v>0</v>
          </cell>
          <cell r="AX801">
            <v>0</v>
          </cell>
          <cell r="AY801">
            <v>23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10643</v>
          </cell>
          <cell r="BG801">
            <v>0</v>
          </cell>
          <cell r="BH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10643</v>
          </cell>
          <cell r="BW801">
            <v>9419</v>
          </cell>
          <cell r="BX801">
            <v>2448</v>
          </cell>
          <cell r="BY801">
            <v>22510</v>
          </cell>
          <cell r="BZ801">
            <v>0</v>
          </cell>
          <cell r="CA801">
            <v>0</v>
          </cell>
          <cell r="CB801">
            <v>0</v>
          </cell>
          <cell r="CC801">
            <v>1590.3</v>
          </cell>
          <cell r="CD801">
            <v>7</v>
          </cell>
          <cell r="CE801">
            <v>20912.7</v>
          </cell>
          <cell r="CF801">
            <v>20912.7</v>
          </cell>
          <cell r="CG801">
            <v>3500</v>
          </cell>
          <cell r="CH801">
            <v>17412.7</v>
          </cell>
          <cell r="CI801">
            <v>3348.18</v>
          </cell>
        </row>
        <row r="802">
          <cell r="A802" t="str">
            <v>N02118</v>
          </cell>
          <cell r="B802" t="str">
            <v>张斌 (Robin Zhang)</v>
          </cell>
          <cell r="C802" t="str">
            <v>DC</v>
          </cell>
          <cell r="D802" t="str">
            <v>妮维雅（上海）有限公司</v>
          </cell>
          <cell r="E802" t="str">
            <v>护发市场部</v>
          </cell>
          <cell r="F802" t="str">
            <v>市场主任-SLEK HC</v>
          </cell>
          <cell r="G802" t="str">
            <v/>
          </cell>
          <cell r="H802" t="str">
            <v>1199</v>
          </cell>
          <cell r="I802" t="str">
            <v>31022719910110201X</v>
          </cell>
          <cell r="J802" t="str">
            <v>0</v>
          </cell>
          <cell r="K802" t="str">
            <v>DC</v>
          </cell>
          <cell r="L802">
            <v>41456</v>
          </cell>
          <cell r="N802" t="str">
            <v>招商银行上海虹桥支行</v>
          </cell>
          <cell r="O802" t="str">
            <v>6226091211119312</v>
          </cell>
          <cell r="P802" t="str">
            <v>张斌</v>
          </cell>
          <cell r="Q802">
            <v>21</v>
          </cell>
          <cell r="R802">
            <v>21</v>
          </cell>
          <cell r="S802">
            <v>10643</v>
          </cell>
          <cell r="T802">
            <v>0</v>
          </cell>
          <cell r="U802">
            <v>0</v>
          </cell>
          <cell r="V802">
            <v>0.1666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>
            <v>0</v>
          </cell>
          <cell r="AW802">
            <v>0</v>
          </cell>
          <cell r="AX802">
            <v>0</v>
          </cell>
          <cell r="AY802">
            <v>23</v>
          </cell>
          <cell r="AZ802">
            <v>0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  <cell r="BF802">
            <v>10643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10643</v>
          </cell>
          <cell r="BW802">
            <v>9419</v>
          </cell>
          <cell r="BX802">
            <v>2448</v>
          </cell>
          <cell r="BY802">
            <v>22510</v>
          </cell>
          <cell r="BZ802">
            <v>0</v>
          </cell>
          <cell r="CA802">
            <v>0</v>
          </cell>
          <cell r="CB802">
            <v>0</v>
          </cell>
          <cell r="CC802">
            <v>1598</v>
          </cell>
          <cell r="CD802">
            <v>7</v>
          </cell>
          <cell r="CE802">
            <v>20905</v>
          </cell>
          <cell r="CF802">
            <v>20905</v>
          </cell>
          <cell r="CG802">
            <v>3500</v>
          </cell>
          <cell r="CH802">
            <v>17405</v>
          </cell>
          <cell r="CI802">
            <v>3346.25</v>
          </cell>
        </row>
        <row r="803">
          <cell r="A803" t="str">
            <v>N02120</v>
          </cell>
          <cell r="B803" t="str">
            <v>石建霞 (Jessie Shi)</v>
          </cell>
          <cell r="C803" t="str">
            <v>DC</v>
          </cell>
          <cell r="D803" t="str">
            <v>妮维雅（上海）有限公司</v>
          </cell>
          <cell r="E803" t="str">
            <v>计划部</v>
          </cell>
          <cell r="F803" t="str">
            <v>物料计划员</v>
          </cell>
          <cell r="G803" t="str">
            <v>10</v>
          </cell>
          <cell r="H803" t="str">
            <v>1130</v>
          </cell>
          <cell r="I803" t="str">
            <v>142226198705031223</v>
          </cell>
          <cell r="J803" t="str">
            <v>0</v>
          </cell>
          <cell r="K803" t="str">
            <v>DC</v>
          </cell>
          <cell r="L803">
            <v>41458</v>
          </cell>
          <cell r="N803" t="str">
            <v>招商银行上海虹桥支行</v>
          </cell>
          <cell r="O803" t="str">
            <v>6226091211119262</v>
          </cell>
          <cell r="P803" t="str">
            <v>石建霞</v>
          </cell>
          <cell r="Q803">
            <v>21</v>
          </cell>
          <cell r="R803">
            <v>21</v>
          </cell>
          <cell r="S803">
            <v>7511</v>
          </cell>
          <cell r="T803">
            <v>0</v>
          </cell>
          <cell r="U803">
            <v>0</v>
          </cell>
          <cell r="V803">
            <v>0.12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0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>
            <v>0</v>
          </cell>
          <cell r="AW803">
            <v>0</v>
          </cell>
          <cell r="AX803">
            <v>0</v>
          </cell>
          <cell r="AY803">
            <v>23</v>
          </cell>
          <cell r="AZ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F803">
            <v>7511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7511</v>
          </cell>
          <cell r="BW803">
            <v>0</v>
          </cell>
          <cell r="BX803">
            <v>0</v>
          </cell>
          <cell r="BY803">
            <v>7511</v>
          </cell>
          <cell r="BZ803">
            <v>0</v>
          </cell>
          <cell r="CA803">
            <v>0</v>
          </cell>
          <cell r="CB803">
            <v>0</v>
          </cell>
          <cell r="CC803">
            <v>1293.3</v>
          </cell>
          <cell r="CD803">
            <v>5</v>
          </cell>
          <cell r="CE803">
            <v>6212.7</v>
          </cell>
          <cell r="CF803">
            <v>6212.7</v>
          </cell>
          <cell r="CG803">
            <v>3500</v>
          </cell>
          <cell r="CH803">
            <v>2712.7</v>
          </cell>
          <cell r="CI803">
            <v>166.27</v>
          </cell>
        </row>
        <row r="804">
          <cell r="A804" t="str">
            <v>N02121</v>
          </cell>
          <cell r="B804" t="str">
            <v>陆源星 (Dick Lu)</v>
          </cell>
          <cell r="C804" t="str">
            <v>DC</v>
          </cell>
          <cell r="D804" t="str">
            <v>妮维雅（上海）有限公司</v>
          </cell>
          <cell r="E804" t="str">
            <v>销售总部财务控制</v>
          </cell>
          <cell r="F804" t="str">
            <v>高级销售控制经理</v>
          </cell>
          <cell r="G804" t="str">
            <v>19</v>
          </cell>
          <cell r="H804" t="str">
            <v>9222</v>
          </cell>
          <cell r="I804" t="str">
            <v>310104197801240035</v>
          </cell>
          <cell r="J804" t="str">
            <v>0</v>
          </cell>
          <cell r="K804" t="str">
            <v>DC</v>
          </cell>
          <cell r="L804">
            <v>41487</v>
          </cell>
          <cell r="N804" t="str">
            <v>招商银行上海虹桥支行</v>
          </cell>
          <cell r="O804" t="str">
            <v>6226091211119569</v>
          </cell>
          <cell r="P804" t="str">
            <v>陆源星</v>
          </cell>
          <cell r="Q804">
            <v>21</v>
          </cell>
          <cell r="R804">
            <v>21</v>
          </cell>
          <cell r="S804">
            <v>45360</v>
          </cell>
          <cell r="T804">
            <v>0</v>
          </cell>
          <cell r="U804">
            <v>0</v>
          </cell>
          <cell r="V804">
            <v>0.25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>
            <v>0</v>
          </cell>
          <cell r="AW804">
            <v>0</v>
          </cell>
          <cell r="AX804">
            <v>0</v>
          </cell>
          <cell r="AY804">
            <v>23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F804">
            <v>45360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45360</v>
          </cell>
          <cell r="BW804">
            <v>0</v>
          </cell>
          <cell r="BX804">
            <v>0</v>
          </cell>
          <cell r="BY804">
            <v>45360</v>
          </cell>
          <cell r="BZ804">
            <v>0</v>
          </cell>
          <cell r="CA804">
            <v>0</v>
          </cell>
          <cell r="CB804">
            <v>0</v>
          </cell>
          <cell r="CC804">
            <v>2862.2</v>
          </cell>
          <cell r="CD804">
            <v>10</v>
          </cell>
          <cell r="CE804">
            <v>42487.8</v>
          </cell>
          <cell r="CF804">
            <v>42487.8</v>
          </cell>
          <cell r="CG804">
            <v>3500</v>
          </cell>
          <cell r="CH804">
            <v>38987.800000000003</v>
          </cell>
          <cell r="CI804">
            <v>8941.34</v>
          </cell>
        </row>
        <row r="805">
          <cell r="A805" t="str">
            <v>N02123</v>
          </cell>
          <cell r="B805" t="str">
            <v>陈霄 (Augustine Chen)</v>
          </cell>
          <cell r="C805" t="str">
            <v>SC</v>
          </cell>
          <cell r="D805" t="str">
            <v>妮维雅（上海）有限公司</v>
          </cell>
          <cell r="E805" t="str">
            <v>上海技术部</v>
          </cell>
          <cell r="F805" t="str">
            <v>上海技术部经理</v>
          </cell>
          <cell r="G805" t="str">
            <v>10</v>
          </cell>
          <cell r="H805" t="str">
            <v>1580</v>
          </cell>
          <cell r="I805" t="str">
            <v>511222198308030019</v>
          </cell>
          <cell r="J805" t="str">
            <v>0</v>
          </cell>
          <cell r="K805" t="str">
            <v>SC</v>
          </cell>
          <cell r="L805">
            <v>41474</v>
          </cell>
          <cell r="N805" t="str">
            <v>招商银行上海虹桥支行</v>
          </cell>
          <cell r="O805" t="str">
            <v>6226091211119387</v>
          </cell>
          <cell r="P805" t="str">
            <v>陈霄</v>
          </cell>
          <cell r="Q805">
            <v>21</v>
          </cell>
          <cell r="R805">
            <v>21</v>
          </cell>
          <cell r="S805">
            <v>30002</v>
          </cell>
          <cell r="T805">
            <v>0</v>
          </cell>
          <cell r="U805">
            <v>0</v>
          </cell>
          <cell r="V805">
            <v>0.2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23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30002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30002</v>
          </cell>
          <cell r="BW805">
            <v>0</v>
          </cell>
          <cell r="BX805">
            <v>0</v>
          </cell>
          <cell r="BY805">
            <v>30002</v>
          </cell>
          <cell r="BZ805">
            <v>0</v>
          </cell>
          <cell r="CA805">
            <v>0</v>
          </cell>
          <cell r="CB805">
            <v>0</v>
          </cell>
          <cell r="CC805">
            <v>2862.2</v>
          </cell>
          <cell r="CD805">
            <v>10</v>
          </cell>
          <cell r="CE805">
            <v>27129.8</v>
          </cell>
          <cell r="CF805">
            <v>27129.8</v>
          </cell>
          <cell r="CG805">
            <v>3500</v>
          </cell>
          <cell r="CH805">
            <v>23629.8</v>
          </cell>
          <cell r="CI805">
            <v>4902.45</v>
          </cell>
        </row>
        <row r="806">
          <cell r="A806" t="str">
            <v>N02124</v>
          </cell>
          <cell r="B806" t="str">
            <v>黄迎迎</v>
          </cell>
          <cell r="C806" t="str">
            <v>SC</v>
          </cell>
          <cell r="D806" t="str">
            <v>妮维雅（上海）有限公司</v>
          </cell>
          <cell r="E806" t="str">
            <v>质量部</v>
          </cell>
          <cell r="F806" t="str">
            <v>IPC检验员</v>
          </cell>
          <cell r="G806" t="str">
            <v>13</v>
          </cell>
          <cell r="H806" t="str">
            <v>1510</v>
          </cell>
          <cell r="I806" t="str">
            <v>320382199011272826</v>
          </cell>
          <cell r="J806" t="str">
            <v>0</v>
          </cell>
          <cell r="K806" t="str">
            <v>SC</v>
          </cell>
          <cell r="L806">
            <v>41456</v>
          </cell>
          <cell r="N806" t="str">
            <v>招商银行上海虹桥支行</v>
          </cell>
          <cell r="O806" t="str">
            <v>6226091211119379</v>
          </cell>
          <cell r="P806" t="str">
            <v>黄迎迎</v>
          </cell>
          <cell r="Q806">
            <v>21</v>
          </cell>
          <cell r="R806">
            <v>21</v>
          </cell>
          <cell r="S806">
            <v>3262</v>
          </cell>
          <cell r="T806">
            <v>272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36</v>
          </cell>
          <cell r="AG806">
            <v>0</v>
          </cell>
          <cell r="AH806">
            <v>1012.34</v>
          </cell>
          <cell r="AI806">
            <v>0</v>
          </cell>
          <cell r="AJ806">
            <v>1012.34</v>
          </cell>
          <cell r="AK806">
            <v>759.26</v>
          </cell>
          <cell r="AL806">
            <v>0</v>
          </cell>
          <cell r="AM806">
            <v>0</v>
          </cell>
          <cell r="AN806">
            <v>0</v>
          </cell>
          <cell r="AO806">
            <v>272</v>
          </cell>
          <cell r="AP806">
            <v>272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>
            <v>0</v>
          </cell>
          <cell r="AW806">
            <v>0</v>
          </cell>
          <cell r="AX806">
            <v>0</v>
          </cell>
          <cell r="AY806">
            <v>23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  <cell r="BF806">
            <v>5577.6</v>
          </cell>
          <cell r="BG806">
            <v>0</v>
          </cell>
          <cell r="BH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>
            <v>0</v>
          </cell>
          <cell r="BV806">
            <v>5577.6</v>
          </cell>
          <cell r="BW806">
            <v>0</v>
          </cell>
          <cell r="BX806">
            <v>0</v>
          </cell>
          <cell r="BY806">
            <v>5577.6</v>
          </cell>
          <cell r="BZ806">
            <v>0</v>
          </cell>
          <cell r="CA806">
            <v>0</v>
          </cell>
          <cell r="CB806">
            <v>0</v>
          </cell>
          <cell r="CC806">
            <v>880.4</v>
          </cell>
          <cell r="CD806">
            <v>3</v>
          </cell>
          <cell r="CE806">
            <v>4694.2</v>
          </cell>
          <cell r="CF806">
            <v>4694.2</v>
          </cell>
          <cell r="CG806">
            <v>3500</v>
          </cell>
          <cell r="CH806">
            <v>1194.2</v>
          </cell>
          <cell r="CI806">
            <v>35.83</v>
          </cell>
        </row>
        <row r="807">
          <cell r="A807" t="str">
            <v>N02126</v>
          </cell>
          <cell r="B807" t="str">
            <v>邹文华 (Kevin Zou)</v>
          </cell>
          <cell r="C807" t="str">
            <v>SC</v>
          </cell>
          <cell r="D807" t="str">
            <v>妮维雅（上海）有限公司</v>
          </cell>
          <cell r="E807" t="str">
            <v>上海制造部物料管理部</v>
          </cell>
          <cell r="F807" t="str">
            <v>上海物料管理部MPS</v>
          </cell>
          <cell r="G807" t="str">
            <v>10</v>
          </cell>
          <cell r="H807" t="str">
            <v>1590</v>
          </cell>
          <cell r="I807" t="str">
            <v>362502198903056233</v>
          </cell>
          <cell r="J807" t="str">
            <v>0</v>
          </cell>
          <cell r="K807" t="str">
            <v>SC</v>
          </cell>
          <cell r="L807">
            <v>41494</v>
          </cell>
          <cell r="N807" t="str">
            <v>招商银行上海虹桥支行</v>
          </cell>
          <cell r="O807" t="str">
            <v>6226091211119577</v>
          </cell>
          <cell r="P807" t="str">
            <v>邹文华</v>
          </cell>
          <cell r="Q807">
            <v>21</v>
          </cell>
          <cell r="R807">
            <v>21</v>
          </cell>
          <cell r="S807">
            <v>7790</v>
          </cell>
          <cell r="T807">
            <v>0</v>
          </cell>
          <cell r="U807">
            <v>0</v>
          </cell>
          <cell r="V807">
            <v>0.12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>
            <v>0</v>
          </cell>
          <cell r="AW807">
            <v>0</v>
          </cell>
          <cell r="AX807">
            <v>0</v>
          </cell>
          <cell r="AY807">
            <v>23</v>
          </cell>
          <cell r="AZ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7790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7790</v>
          </cell>
          <cell r="BW807">
            <v>0</v>
          </cell>
          <cell r="BX807">
            <v>0</v>
          </cell>
          <cell r="BY807">
            <v>7790</v>
          </cell>
          <cell r="BZ807">
            <v>0</v>
          </cell>
          <cell r="CA807">
            <v>0</v>
          </cell>
          <cell r="CB807">
            <v>0</v>
          </cell>
          <cell r="CC807">
            <v>1272.9000000000001</v>
          </cell>
          <cell r="CD807">
            <v>5</v>
          </cell>
          <cell r="CE807">
            <v>6512.1</v>
          </cell>
          <cell r="CF807">
            <v>6512.1</v>
          </cell>
          <cell r="CG807">
            <v>3500</v>
          </cell>
          <cell r="CH807">
            <v>3012.1</v>
          </cell>
          <cell r="CI807">
            <v>196.21</v>
          </cell>
        </row>
        <row r="808">
          <cell r="A808" t="str">
            <v>N02127</v>
          </cell>
          <cell r="B808" t="str">
            <v>王钰文 (Derek Wang)</v>
          </cell>
          <cell r="C808" t="str">
            <v>RGN</v>
          </cell>
          <cell r="D808" t="str">
            <v>妮维雅（上海）有限公司</v>
          </cell>
          <cell r="E808" t="str">
            <v>IIM&amp;Tech&amp;QA</v>
          </cell>
          <cell r="F808" t="str">
            <v>Regional SC Project Manager</v>
          </cell>
          <cell r="G808" t="str">
            <v>18</v>
          </cell>
          <cell r="H808" t="str">
            <v>9002.021</v>
          </cell>
          <cell r="I808" t="str">
            <v>450205198308230017</v>
          </cell>
          <cell r="J808" t="str">
            <v>0</v>
          </cell>
          <cell r="K808" t="str">
            <v>REGIONAL</v>
          </cell>
          <cell r="L808">
            <v>41512</v>
          </cell>
          <cell r="N808" t="str">
            <v>招商银行上海虹桥支行</v>
          </cell>
          <cell r="O808" t="str">
            <v>6226091211119585</v>
          </cell>
          <cell r="P808" t="str">
            <v>王钰文</v>
          </cell>
          <cell r="Q808">
            <v>21</v>
          </cell>
          <cell r="R808">
            <v>21</v>
          </cell>
          <cell r="S808">
            <v>29206</v>
          </cell>
          <cell r="T808">
            <v>0</v>
          </cell>
          <cell r="U808">
            <v>0</v>
          </cell>
          <cell r="V808">
            <v>0.25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>
            <v>0</v>
          </cell>
          <cell r="AW808">
            <v>0</v>
          </cell>
          <cell r="AX808">
            <v>0</v>
          </cell>
          <cell r="AY808">
            <v>23</v>
          </cell>
          <cell r="AZ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29206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29206</v>
          </cell>
          <cell r="BW808">
            <v>0</v>
          </cell>
          <cell r="BX808">
            <v>0</v>
          </cell>
          <cell r="BY808">
            <v>29206</v>
          </cell>
          <cell r="BZ808">
            <v>0</v>
          </cell>
          <cell r="CA808">
            <v>0</v>
          </cell>
          <cell r="CB808">
            <v>0</v>
          </cell>
          <cell r="CC808">
            <v>2862.2</v>
          </cell>
          <cell r="CD808">
            <v>10</v>
          </cell>
          <cell r="CE808">
            <v>26333.8</v>
          </cell>
          <cell r="CF808">
            <v>26333.8</v>
          </cell>
          <cell r="CG808">
            <v>3500</v>
          </cell>
          <cell r="CH808">
            <v>22833.8</v>
          </cell>
          <cell r="CI808">
            <v>4703.45</v>
          </cell>
        </row>
        <row r="809">
          <cell r="A809" t="str">
            <v>N02129</v>
          </cell>
          <cell r="B809" t="str">
            <v>杭晋 (Jin Hang)</v>
          </cell>
          <cell r="C809" t="str">
            <v>DC</v>
          </cell>
          <cell r="D809" t="str">
            <v>妮维雅（上海）有限公司</v>
          </cell>
          <cell r="E809" t="str">
            <v>护肤市场部</v>
          </cell>
          <cell r="F809" t="str">
            <v>助理品牌经理-女士</v>
          </cell>
          <cell r="G809" t="str">
            <v>10</v>
          </cell>
          <cell r="H809" t="str">
            <v>1100.002</v>
          </cell>
          <cell r="I809" t="str">
            <v>310229199007170027</v>
          </cell>
          <cell r="J809" t="str">
            <v>0</v>
          </cell>
          <cell r="K809" t="str">
            <v>DC</v>
          </cell>
          <cell r="L809">
            <v>41456</v>
          </cell>
          <cell r="N809" t="str">
            <v>招商银行上海虹桥支行</v>
          </cell>
          <cell r="O809" t="str">
            <v>6226091210708388</v>
          </cell>
          <cell r="P809" t="str">
            <v>杭晋</v>
          </cell>
          <cell r="Q809">
            <v>21</v>
          </cell>
          <cell r="R809">
            <v>21</v>
          </cell>
          <cell r="S809">
            <v>12364</v>
          </cell>
          <cell r="T809">
            <v>0</v>
          </cell>
          <cell r="U809">
            <v>0</v>
          </cell>
          <cell r="V809">
            <v>0.12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>
            <v>0</v>
          </cell>
          <cell r="AW809">
            <v>0</v>
          </cell>
          <cell r="AX809">
            <v>0</v>
          </cell>
          <cell r="AY809">
            <v>23</v>
          </cell>
          <cell r="AZ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12364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12364</v>
          </cell>
          <cell r="BW809">
            <v>0</v>
          </cell>
          <cell r="BX809">
            <v>0</v>
          </cell>
          <cell r="BY809">
            <v>12364</v>
          </cell>
          <cell r="BZ809">
            <v>0</v>
          </cell>
          <cell r="CA809">
            <v>0</v>
          </cell>
          <cell r="CB809">
            <v>0</v>
          </cell>
          <cell r="CC809">
            <v>1929.6</v>
          </cell>
          <cell r="CD809">
            <v>7</v>
          </cell>
          <cell r="CE809">
            <v>10427.4</v>
          </cell>
          <cell r="CF809">
            <v>10427.4</v>
          </cell>
          <cell r="CG809">
            <v>3500</v>
          </cell>
          <cell r="CH809">
            <v>6927.4</v>
          </cell>
          <cell r="CI809">
            <v>830.48</v>
          </cell>
        </row>
        <row r="810">
          <cell r="A810" t="str">
            <v>N02132</v>
          </cell>
          <cell r="B810" t="str">
            <v>周昱 (Sunny Zhou)</v>
          </cell>
          <cell r="C810" t="str">
            <v>RGN</v>
          </cell>
          <cell r="D810" t="str">
            <v>妮维雅（上海）有限公司</v>
          </cell>
          <cell r="E810" t="str">
            <v>Regional Marketing</v>
          </cell>
          <cell r="F810" t="str">
            <v>Executive Assistant-Marketing</v>
          </cell>
          <cell r="G810" t="str">
            <v>16</v>
          </cell>
          <cell r="H810" t="str">
            <v>9002.004</v>
          </cell>
          <cell r="I810" t="str">
            <v>G42097410</v>
          </cell>
          <cell r="J810" t="str">
            <v>0</v>
          </cell>
          <cell r="K810" t="str">
            <v>REGIONAL</v>
          </cell>
          <cell r="L810">
            <v>41498</v>
          </cell>
          <cell r="N810" t="str">
            <v>招商银行上海虹桥支行</v>
          </cell>
          <cell r="O810" t="str">
            <v>6226091211119601</v>
          </cell>
          <cell r="P810" t="str">
            <v>周昱</v>
          </cell>
          <cell r="Q810">
            <v>21</v>
          </cell>
          <cell r="R810">
            <v>21</v>
          </cell>
          <cell r="S810">
            <v>21840</v>
          </cell>
          <cell r="T810">
            <v>0</v>
          </cell>
          <cell r="U810">
            <v>0</v>
          </cell>
          <cell r="V810">
            <v>0.12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0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0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AS810">
            <v>0</v>
          </cell>
          <cell r="AT810">
            <v>0</v>
          </cell>
          <cell r="AU810">
            <v>0</v>
          </cell>
          <cell r="AV810">
            <v>0</v>
          </cell>
          <cell r="AW810">
            <v>0</v>
          </cell>
          <cell r="AX810">
            <v>0</v>
          </cell>
          <cell r="AY810">
            <v>23</v>
          </cell>
          <cell r="AZ810">
            <v>0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E810">
            <v>0</v>
          </cell>
          <cell r="BF810">
            <v>21840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21840</v>
          </cell>
          <cell r="BW810">
            <v>0</v>
          </cell>
          <cell r="BX810">
            <v>0</v>
          </cell>
          <cell r="BY810">
            <v>21840</v>
          </cell>
          <cell r="BZ810">
            <v>0</v>
          </cell>
          <cell r="CA810">
            <v>0</v>
          </cell>
          <cell r="CB810">
            <v>0</v>
          </cell>
          <cell r="CC810">
            <v>2862.2</v>
          </cell>
          <cell r="CD810">
            <v>10</v>
          </cell>
          <cell r="CE810">
            <v>18967.8</v>
          </cell>
          <cell r="CF810">
            <v>18967.8</v>
          </cell>
          <cell r="CG810">
            <v>4800</v>
          </cell>
          <cell r="CH810">
            <v>14167.8</v>
          </cell>
          <cell r="CI810">
            <v>2536.9499999999998</v>
          </cell>
        </row>
        <row r="811">
          <cell r="A811" t="str">
            <v>N02133</v>
          </cell>
          <cell r="B811" t="str">
            <v>张来 (Wright Zhang)</v>
          </cell>
          <cell r="C811" t="str">
            <v>OTH1</v>
          </cell>
          <cell r="D811" t="str">
            <v>妮维雅（上海）有限公司</v>
          </cell>
          <cell r="E811" t="str">
            <v>通路行销部</v>
          </cell>
          <cell r="F811" t="str">
            <v>通路行销总监</v>
          </cell>
          <cell r="G811" t="str">
            <v>20</v>
          </cell>
          <cell r="H811" t="str">
            <v>1110</v>
          </cell>
          <cell r="I811" t="str">
            <v>330302197601160059</v>
          </cell>
          <cell r="J811" t="str">
            <v>0</v>
          </cell>
          <cell r="K811" t="str">
            <v>OTHERS总监以外</v>
          </cell>
          <cell r="L811">
            <v>41502</v>
          </cell>
          <cell r="N811" t="str">
            <v>招商银行上海虹桥支行</v>
          </cell>
          <cell r="O811" t="str">
            <v>6226091211119619</v>
          </cell>
          <cell r="P811" t="str">
            <v>张来</v>
          </cell>
          <cell r="Q811">
            <v>21</v>
          </cell>
          <cell r="R811">
            <v>21</v>
          </cell>
          <cell r="S811">
            <v>115817</v>
          </cell>
          <cell r="T811">
            <v>0</v>
          </cell>
          <cell r="U811">
            <v>0</v>
          </cell>
          <cell r="V811">
            <v>0.25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  <cell r="AF811">
            <v>0</v>
          </cell>
          <cell r="AG811">
            <v>0</v>
          </cell>
          <cell r="AH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0</v>
          </cell>
          <cell r="AN811">
            <v>0</v>
          </cell>
          <cell r="AO811">
            <v>0</v>
          </cell>
          <cell r="AP811">
            <v>0</v>
          </cell>
          <cell r="AQ811">
            <v>0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23</v>
          </cell>
          <cell r="AZ811">
            <v>0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E811">
            <v>0</v>
          </cell>
          <cell r="BF811">
            <v>115817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115817</v>
          </cell>
          <cell r="BW811">
            <v>0</v>
          </cell>
          <cell r="BX811">
            <v>0</v>
          </cell>
          <cell r="BY811">
            <v>115817</v>
          </cell>
          <cell r="BZ811">
            <v>0</v>
          </cell>
          <cell r="CA811">
            <v>0</v>
          </cell>
          <cell r="CB811">
            <v>0</v>
          </cell>
          <cell r="CC811">
            <v>2862.2</v>
          </cell>
          <cell r="CD811">
            <v>10</v>
          </cell>
          <cell r="CE811">
            <v>112944.8</v>
          </cell>
          <cell r="CF811">
            <v>112944.8</v>
          </cell>
          <cell r="CG811">
            <v>3500</v>
          </cell>
          <cell r="CH811">
            <v>109444.8</v>
          </cell>
          <cell r="CI811">
            <v>35745.160000000003</v>
          </cell>
        </row>
        <row r="812">
          <cell r="A812" t="str">
            <v>N02134</v>
          </cell>
          <cell r="B812" t="str">
            <v>孟俊 (Frank Meng)</v>
          </cell>
          <cell r="C812" t="str">
            <v>DC</v>
          </cell>
          <cell r="D812" t="str">
            <v>妮维雅（上海）有限公司</v>
          </cell>
          <cell r="E812" t="str">
            <v>DC采购部</v>
          </cell>
          <cell r="F812" t="str">
            <v>采购主管</v>
          </cell>
          <cell r="G812" t="str">
            <v/>
          </cell>
          <cell r="H812" t="str">
            <v>1140</v>
          </cell>
          <cell r="I812" t="str">
            <v>310104198502157236</v>
          </cell>
          <cell r="J812" t="str">
            <v>0</v>
          </cell>
          <cell r="K812" t="str">
            <v>DC</v>
          </cell>
          <cell r="L812">
            <v>41502</v>
          </cell>
          <cell r="N812" t="str">
            <v>招商银行上海虹桥支行</v>
          </cell>
          <cell r="O812" t="str">
            <v>6226091211119627</v>
          </cell>
          <cell r="P812" t="str">
            <v>孟俊</v>
          </cell>
          <cell r="Q812">
            <v>21</v>
          </cell>
          <cell r="R812">
            <v>21</v>
          </cell>
          <cell r="S812">
            <v>12581</v>
          </cell>
          <cell r="T812">
            <v>0</v>
          </cell>
          <cell r="U812">
            <v>0</v>
          </cell>
          <cell r="V812">
            <v>0.12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0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N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23</v>
          </cell>
          <cell r="AZ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  <cell r="BF812">
            <v>12581</v>
          </cell>
          <cell r="BG812">
            <v>0</v>
          </cell>
          <cell r="BH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12581</v>
          </cell>
          <cell r="BW812">
            <v>0</v>
          </cell>
          <cell r="BX812">
            <v>0</v>
          </cell>
          <cell r="BY812">
            <v>12581</v>
          </cell>
          <cell r="BZ812">
            <v>0</v>
          </cell>
          <cell r="CA812">
            <v>0</v>
          </cell>
          <cell r="CB812">
            <v>0</v>
          </cell>
          <cell r="CC812">
            <v>1914.5</v>
          </cell>
          <cell r="CD812">
            <v>7</v>
          </cell>
          <cell r="CE812">
            <v>10659.5</v>
          </cell>
          <cell r="CF812">
            <v>10659.5</v>
          </cell>
          <cell r="CG812">
            <v>3500</v>
          </cell>
          <cell r="CH812">
            <v>7159.5</v>
          </cell>
          <cell r="CI812">
            <v>876.9</v>
          </cell>
        </row>
        <row r="813">
          <cell r="A813" t="str">
            <v>N02136</v>
          </cell>
          <cell r="B813" t="str">
            <v>方文燕 (Diana Fang)</v>
          </cell>
          <cell r="C813" t="str">
            <v>DC</v>
          </cell>
          <cell r="D813" t="str">
            <v>妮维雅（上海）有限公司</v>
          </cell>
          <cell r="E813" t="str">
            <v>市场财务控制部</v>
          </cell>
          <cell r="F813" t="str">
            <v>高级品牌和供应链控制经理</v>
          </cell>
          <cell r="G813" t="str">
            <v>19</v>
          </cell>
          <cell r="H813" t="str">
            <v>9223</v>
          </cell>
          <cell r="I813" t="str">
            <v>310115197812072224</v>
          </cell>
          <cell r="J813" t="str">
            <v>0</v>
          </cell>
          <cell r="K813" t="str">
            <v>DC</v>
          </cell>
          <cell r="L813">
            <v>41533</v>
          </cell>
          <cell r="N813" t="str">
            <v>招商银行上海虹桥支行</v>
          </cell>
          <cell r="O813" t="str">
            <v>6226091211119718</v>
          </cell>
          <cell r="P813" t="str">
            <v>方文燕</v>
          </cell>
          <cell r="Q813">
            <v>21</v>
          </cell>
          <cell r="R813">
            <v>21</v>
          </cell>
          <cell r="S813">
            <v>45395</v>
          </cell>
          <cell r="T813">
            <v>0</v>
          </cell>
          <cell r="U813">
            <v>0</v>
          </cell>
          <cell r="V813">
            <v>0.25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  <cell r="AF813">
            <v>0</v>
          </cell>
          <cell r="AG813">
            <v>0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0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>
            <v>0</v>
          </cell>
          <cell r="AW813">
            <v>0</v>
          </cell>
          <cell r="AX813">
            <v>0</v>
          </cell>
          <cell r="AY813">
            <v>23</v>
          </cell>
          <cell r="AZ813">
            <v>0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E813">
            <v>0</v>
          </cell>
          <cell r="BF813">
            <v>45395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45395</v>
          </cell>
          <cell r="BW813">
            <v>0</v>
          </cell>
          <cell r="BX813">
            <v>0</v>
          </cell>
          <cell r="BY813">
            <v>45395</v>
          </cell>
          <cell r="BZ813">
            <v>0</v>
          </cell>
          <cell r="CA813">
            <v>0</v>
          </cell>
          <cell r="CB813">
            <v>0</v>
          </cell>
          <cell r="CC813">
            <v>2862.2</v>
          </cell>
          <cell r="CD813">
            <v>10</v>
          </cell>
          <cell r="CE813">
            <v>42522.8</v>
          </cell>
          <cell r="CF813">
            <v>42522.8</v>
          </cell>
          <cell r="CG813">
            <v>3500</v>
          </cell>
          <cell r="CH813">
            <v>39022.800000000003</v>
          </cell>
          <cell r="CI813">
            <v>8951.84</v>
          </cell>
        </row>
        <row r="814">
          <cell r="A814" t="str">
            <v>N02137</v>
          </cell>
          <cell r="B814" t="str">
            <v>孔晓蔚 (River Kong)</v>
          </cell>
          <cell r="C814" t="str">
            <v>OTH2</v>
          </cell>
          <cell r="D814" t="str">
            <v>妮维雅（上海）有限公司</v>
          </cell>
          <cell r="E814" t="str">
            <v>人才发展部</v>
          </cell>
          <cell r="F814" t="str">
            <v>人才发展主管</v>
          </cell>
          <cell r="G814" t="str">
            <v/>
          </cell>
          <cell r="H814" t="str">
            <v>9200</v>
          </cell>
          <cell r="I814" t="str">
            <v>310110198409130044</v>
          </cell>
          <cell r="J814" t="str">
            <v>0</v>
          </cell>
          <cell r="K814" t="str">
            <v>OTHERS总监</v>
          </cell>
          <cell r="L814">
            <v>41519</v>
          </cell>
          <cell r="N814" t="str">
            <v>招商银行上海虹桥支行</v>
          </cell>
          <cell r="O814" t="str">
            <v>6226091211119643</v>
          </cell>
          <cell r="P814" t="str">
            <v>孔晓蔚</v>
          </cell>
          <cell r="Q814">
            <v>21</v>
          </cell>
          <cell r="R814">
            <v>21</v>
          </cell>
          <cell r="S814">
            <v>13867</v>
          </cell>
          <cell r="T814">
            <v>0</v>
          </cell>
          <cell r="U814">
            <v>0</v>
          </cell>
          <cell r="V814">
            <v>0.12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>
            <v>0</v>
          </cell>
          <cell r="AW814">
            <v>0</v>
          </cell>
          <cell r="AX814">
            <v>0</v>
          </cell>
          <cell r="AY814">
            <v>23</v>
          </cell>
          <cell r="AZ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  <cell r="BF814">
            <v>13867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>
            <v>0</v>
          </cell>
          <cell r="BV814">
            <v>13867</v>
          </cell>
          <cell r="BW814">
            <v>0</v>
          </cell>
          <cell r="BX814">
            <v>0</v>
          </cell>
          <cell r="BY814">
            <v>13867</v>
          </cell>
          <cell r="BZ814">
            <v>0</v>
          </cell>
          <cell r="CA814">
            <v>0</v>
          </cell>
          <cell r="CB814">
            <v>0</v>
          </cell>
          <cell r="CC814">
            <v>2330.3000000000002</v>
          </cell>
          <cell r="CD814">
            <v>7</v>
          </cell>
          <cell r="CE814">
            <v>11529.7</v>
          </cell>
          <cell r="CF814">
            <v>11529.7</v>
          </cell>
          <cell r="CG814">
            <v>3500</v>
          </cell>
          <cell r="CH814">
            <v>8029.7</v>
          </cell>
          <cell r="CI814">
            <v>1050.94</v>
          </cell>
        </row>
        <row r="815">
          <cell r="A815" t="str">
            <v>N02139</v>
          </cell>
          <cell r="B815" t="str">
            <v>介明蕙 (Tiffany Jieh)</v>
          </cell>
          <cell r="C815" t="str">
            <v>RGN</v>
          </cell>
          <cell r="D815" t="str">
            <v>妮维雅（上海）有限公司</v>
          </cell>
          <cell r="E815" t="str">
            <v>Body&amp;APM</v>
          </cell>
          <cell r="F815" t="str">
            <v>Reg.Asst.Brand Manager.-APM</v>
          </cell>
          <cell r="G815" t="str">
            <v>17</v>
          </cell>
          <cell r="H815" t="str">
            <v>9002.004</v>
          </cell>
          <cell r="I815" t="str">
            <v>06924060</v>
          </cell>
          <cell r="J815" t="str">
            <v>0</v>
          </cell>
          <cell r="K815" t="str">
            <v>REGIONAL</v>
          </cell>
          <cell r="L815">
            <v>41526</v>
          </cell>
          <cell r="N815" t="str">
            <v>招商银行上海虹桥支行</v>
          </cell>
          <cell r="O815" t="str">
            <v>6226091211119692</v>
          </cell>
          <cell r="P815" t="str">
            <v>介明蕙</v>
          </cell>
          <cell r="Q815">
            <v>21</v>
          </cell>
          <cell r="R815">
            <v>21</v>
          </cell>
          <cell r="S815">
            <v>12922</v>
          </cell>
          <cell r="T815">
            <v>0</v>
          </cell>
          <cell r="U815">
            <v>0</v>
          </cell>
          <cell r="V815">
            <v>0.25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>
            <v>0</v>
          </cell>
          <cell r="AX815">
            <v>0</v>
          </cell>
          <cell r="AY815">
            <v>23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12922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12922</v>
          </cell>
          <cell r="BW815">
            <v>-4097.8999999999996</v>
          </cell>
          <cell r="BX815">
            <v>0</v>
          </cell>
          <cell r="BY815">
            <v>8824.1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8824.1</v>
          </cell>
          <cell r="CF815">
            <v>8824.1</v>
          </cell>
          <cell r="CG815">
            <v>4800</v>
          </cell>
          <cell r="CH815">
            <v>4024.1</v>
          </cell>
          <cell r="CI815">
            <v>297.41000000000003</v>
          </cell>
        </row>
        <row r="816">
          <cell r="A816" t="str">
            <v>N02142</v>
          </cell>
          <cell r="B816" t="str">
            <v>李伽 (Jessica Lee)</v>
          </cell>
          <cell r="C816" t="str">
            <v>DC</v>
          </cell>
          <cell r="D816" t="str">
            <v>妮维雅（上海）有限公司</v>
          </cell>
          <cell r="E816" t="str">
            <v>BDF品牌保护部</v>
          </cell>
          <cell r="F816" t="str">
            <v>亚洲区品牌保护副经理</v>
          </cell>
          <cell r="G816" t="str">
            <v/>
          </cell>
          <cell r="H816" t="str">
            <v>9300</v>
          </cell>
          <cell r="I816" t="str">
            <v>310109197912020424</v>
          </cell>
          <cell r="J816" t="str">
            <v>0</v>
          </cell>
          <cell r="K816" t="str">
            <v>DC</v>
          </cell>
          <cell r="L816">
            <v>41561</v>
          </cell>
          <cell r="N816" t="str">
            <v>招商银行上海虹桥支行</v>
          </cell>
          <cell r="O816" t="str">
            <v>6226091211119726</v>
          </cell>
          <cell r="P816" t="str">
            <v>李伽</v>
          </cell>
          <cell r="Q816">
            <v>21</v>
          </cell>
          <cell r="R816">
            <v>21</v>
          </cell>
          <cell r="S816">
            <v>17120</v>
          </cell>
          <cell r="T816">
            <v>0</v>
          </cell>
          <cell r="U816">
            <v>0</v>
          </cell>
          <cell r="V816">
            <v>0.12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>
            <v>0</v>
          </cell>
          <cell r="AW816">
            <v>0</v>
          </cell>
          <cell r="AX816">
            <v>0</v>
          </cell>
          <cell r="AY816">
            <v>23</v>
          </cell>
          <cell r="AZ816">
            <v>0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E816">
            <v>0</v>
          </cell>
          <cell r="BF816">
            <v>17120</v>
          </cell>
          <cell r="BG816">
            <v>0</v>
          </cell>
          <cell r="BH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>
            <v>0</v>
          </cell>
          <cell r="BV816">
            <v>17120</v>
          </cell>
          <cell r="BW816">
            <v>0</v>
          </cell>
          <cell r="BX816">
            <v>0</v>
          </cell>
          <cell r="BY816">
            <v>17120</v>
          </cell>
          <cell r="BZ816">
            <v>0</v>
          </cell>
          <cell r="CA816">
            <v>0</v>
          </cell>
          <cell r="CB816">
            <v>0</v>
          </cell>
          <cell r="CC816">
            <v>2815.9</v>
          </cell>
          <cell r="CD816">
            <v>10</v>
          </cell>
          <cell r="CE816">
            <v>14294.1</v>
          </cell>
          <cell r="CF816">
            <v>14294.1</v>
          </cell>
          <cell r="CG816">
            <v>3500</v>
          </cell>
          <cell r="CH816">
            <v>10794.1</v>
          </cell>
          <cell r="CI816">
            <v>1693.53</v>
          </cell>
        </row>
        <row r="817">
          <cell r="A817" t="str">
            <v>N02143</v>
          </cell>
          <cell r="B817" t="str">
            <v>王丽 (Lena Wang)</v>
          </cell>
          <cell r="C817" t="str">
            <v>SC</v>
          </cell>
          <cell r="D817" t="str">
            <v>妮维雅（上海）有限公司</v>
          </cell>
          <cell r="E817" t="str">
            <v>制造部采购部</v>
          </cell>
          <cell r="F817" t="str">
            <v>采购员-间接材料&amp;3PM</v>
          </cell>
          <cell r="G817" t="str">
            <v>15</v>
          </cell>
          <cell r="H817" t="str">
            <v>1600</v>
          </cell>
          <cell r="I817" t="str">
            <v>342922198210171785</v>
          </cell>
          <cell r="J817" t="str">
            <v>0</v>
          </cell>
          <cell r="K817" t="str">
            <v>SC</v>
          </cell>
          <cell r="L817">
            <v>41579</v>
          </cell>
          <cell r="N817" t="str">
            <v>招商银行上海虹桥支行</v>
          </cell>
          <cell r="O817" t="str">
            <v>6226091211119908</v>
          </cell>
          <cell r="P817" t="str">
            <v>王丽</v>
          </cell>
          <cell r="Q817">
            <v>21</v>
          </cell>
          <cell r="R817">
            <v>21</v>
          </cell>
          <cell r="S817">
            <v>8880</v>
          </cell>
          <cell r="T817">
            <v>0</v>
          </cell>
          <cell r="U817">
            <v>0</v>
          </cell>
          <cell r="V817">
            <v>0.12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23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8880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8880</v>
          </cell>
          <cell r="BW817">
            <v>0</v>
          </cell>
          <cell r="BX817">
            <v>0</v>
          </cell>
          <cell r="BY817">
            <v>8880</v>
          </cell>
          <cell r="BZ817">
            <v>0</v>
          </cell>
          <cell r="CA817">
            <v>0</v>
          </cell>
          <cell r="CB817">
            <v>0</v>
          </cell>
          <cell r="CC817">
            <v>1427.8</v>
          </cell>
          <cell r="CD817">
            <v>5</v>
          </cell>
          <cell r="CE817">
            <v>7447.2</v>
          </cell>
          <cell r="CF817">
            <v>7447.2</v>
          </cell>
          <cell r="CG817">
            <v>3500</v>
          </cell>
          <cell r="CH817">
            <v>3947.2</v>
          </cell>
          <cell r="CI817">
            <v>289.72000000000003</v>
          </cell>
        </row>
        <row r="818">
          <cell r="A818" t="str">
            <v>N02145</v>
          </cell>
          <cell r="B818" t="str">
            <v>乔洋洋 (Candice Qiao)</v>
          </cell>
          <cell r="C818" t="str">
            <v>DC</v>
          </cell>
          <cell r="D818" t="str">
            <v>妮维雅（上海）有限公司</v>
          </cell>
          <cell r="E818" t="str">
            <v>重点客户部-欧尚/大润发</v>
          </cell>
          <cell r="F818" t="str">
            <v>重点客户销售副经理－SC大润发</v>
          </cell>
          <cell r="G818" t="str">
            <v>10</v>
          </cell>
          <cell r="H818" t="str">
            <v>3001</v>
          </cell>
          <cell r="I818" t="str">
            <v>622826198604083785</v>
          </cell>
          <cell r="J818" t="str">
            <v>0</v>
          </cell>
          <cell r="K818" t="str">
            <v>DC</v>
          </cell>
          <cell r="L818">
            <v>41575</v>
          </cell>
          <cell r="N818" t="str">
            <v>招商银行上海虹桥支行</v>
          </cell>
          <cell r="O818" t="str">
            <v>6226091211119767</v>
          </cell>
          <cell r="P818" t="str">
            <v>乔洋洋</v>
          </cell>
          <cell r="Q818">
            <v>21</v>
          </cell>
          <cell r="R818">
            <v>21</v>
          </cell>
          <cell r="S818">
            <v>9887</v>
          </cell>
          <cell r="T818">
            <v>0</v>
          </cell>
          <cell r="U818">
            <v>0</v>
          </cell>
          <cell r="V818">
            <v>0.17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>
            <v>4836.99</v>
          </cell>
          <cell r="AS818">
            <v>0</v>
          </cell>
          <cell r="AT818">
            <v>0</v>
          </cell>
          <cell r="AU818">
            <v>0</v>
          </cell>
          <cell r="AV818">
            <v>4836.99</v>
          </cell>
          <cell r="AW818">
            <v>0</v>
          </cell>
          <cell r="AX818">
            <v>0</v>
          </cell>
          <cell r="AY818">
            <v>23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14723.99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14723.99</v>
          </cell>
          <cell r="BW818">
            <v>0</v>
          </cell>
          <cell r="BX818">
            <v>0</v>
          </cell>
          <cell r="BY818">
            <v>14723.99</v>
          </cell>
          <cell r="BZ818">
            <v>0</v>
          </cell>
          <cell r="CA818">
            <v>0</v>
          </cell>
          <cell r="CB818">
            <v>0</v>
          </cell>
          <cell r="CC818">
            <v>2392.3000000000002</v>
          </cell>
          <cell r="CD818">
            <v>5</v>
          </cell>
          <cell r="CE818">
            <v>12326.69</v>
          </cell>
          <cell r="CF818">
            <v>12326.69</v>
          </cell>
          <cell r="CG818">
            <v>3500</v>
          </cell>
          <cell r="CH818">
            <v>8826.69</v>
          </cell>
          <cell r="CI818">
            <v>1210.3399999999999</v>
          </cell>
        </row>
        <row r="819">
          <cell r="A819" t="str">
            <v>N02146</v>
          </cell>
          <cell r="B819" t="str">
            <v>钱晓斌 (Chandler Qian)</v>
          </cell>
          <cell r="C819" t="str">
            <v>DC</v>
          </cell>
          <cell r="D819" t="str">
            <v>妮维雅（上海）有限公司</v>
          </cell>
          <cell r="E819" t="str">
            <v>包装开发部</v>
          </cell>
          <cell r="F819" t="str">
            <v>包装开发专家</v>
          </cell>
          <cell r="G819" t="str">
            <v/>
          </cell>
          <cell r="H819" t="str">
            <v>9400</v>
          </cell>
          <cell r="I819" t="str">
            <v>320581198401044036</v>
          </cell>
          <cell r="J819" t="str">
            <v>0</v>
          </cell>
          <cell r="K819" t="str">
            <v>DC</v>
          </cell>
          <cell r="L819">
            <v>41577</v>
          </cell>
          <cell r="N819" t="str">
            <v>招商银行上海虹桥支行</v>
          </cell>
          <cell r="O819" t="str">
            <v>6226091211119783</v>
          </cell>
          <cell r="P819" t="str">
            <v>钱晓斌</v>
          </cell>
          <cell r="Q819">
            <v>21</v>
          </cell>
          <cell r="R819">
            <v>21</v>
          </cell>
          <cell r="S819">
            <v>18360</v>
          </cell>
          <cell r="T819">
            <v>0</v>
          </cell>
          <cell r="U819">
            <v>0</v>
          </cell>
          <cell r="V819">
            <v>0.25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AO819">
            <v>0</v>
          </cell>
          <cell r="AP819">
            <v>0</v>
          </cell>
          <cell r="AQ819">
            <v>0</v>
          </cell>
          <cell r="AR819">
            <v>0</v>
          </cell>
          <cell r="AS819">
            <v>0</v>
          </cell>
          <cell r="AT819">
            <v>0</v>
          </cell>
          <cell r="AU819">
            <v>0</v>
          </cell>
          <cell r="AV819">
            <v>0</v>
          </cell>
          <cell r="AW819">
            <v>0</v>
          </cell>
          <cell r="AX819">
            <v>0</v>
          </cell>
          <cell r="AY819">
            <v>23</v>
          </cell>
          <cell r="AZ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0</v>
          </cell>
          <cell r="BF819">
            <v>18360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18360</v>
          </cell>
          <cell r="BW819">
            <v>0</v>
          </cell>
          <cell r="BX819">
            <v>0</v>
          </cell>
          <cell r="BY819">
            <v>18360</v>
          </cell>
          <cell r="BZ819">
            <v>0</v>
          </cell>
          <cell r="CA819">
            <v>0</v>
          </cell>
          <cell r="CB819">
            <v>0</v>
          </cell>
          <cell r="CC819">
            <v>2862.2</v>
          </cell>
          <cell r="CD819">
            <v>10</v>
          </cell>
          <cell r="CE819">
            <v>15487.8</v>
          </cell>
          <cell r="CF819">
            <v>15487.8</v>
          </cell>
          <cell r="CG819">
            <v>3500</v>
          </cell>
          <cell r="CH819">
            <v>11987.8</v>
          </cell>
          <cell r="CI819">
            <v>1991.95</v>
          </cell>
        </row>
        <row r="820">
          <cell r="A820" t="str">
            <v>N02147</v>
          </cell>
          <cell r="B820" t="str">
            <v>卢晨 (Maria Lu)</v>
          </cell>
          <cell r="C820" t="str">
            <v>DC</v>
          </cell>
          <cell r="D820" t="str">
            <v>妮维雅（上海）有限公司</v>
          </cell>
          <cell r="E820" t="str">
            <v>护肤市场部</v>
          </cell>
          <cell r="F820" t="str">
            <v>品牌经理-NM Cleanser</v>
          </cell>
          <cell r="G820" t="str">
            <v/>
          </cell>
          <cell r="H820" t="str">
            <v>1100.003</v>
          </cell>
          <cell r="I820" t="str">
            <v>31011319870806244X</v>
          </cell>
          <cell r="J820" t="str">
            <v>0</v>
          </cell>
          <cell r="K820" t="str">
            <v>DC</v>
          </cell>
          <cell r="L820">
            <v>41582</v>
          </cell>
          <cell r="N820" t="str">
            <v>招商银行上海虹桥支行</v>
          </cell>
          <cell r="O820" t="str">
            <v>6226091211119916</v>
          </cell>
          <cell r="P820" t="str">
            <v>卢晨</v>
          </cell>
          <cell r="Q820">
            <v>21</v>
          </cell>
          <cell r="R820">
            <v>21</v>
          </cell>
          <cell r="S820">
            <v>16666</v>
          </cell>
          <cell r="T820">
            <v>0</v>
          </cell>
          <cell r="U820">
            <v>0</v>
          </cell>
          <cell r="V820">
            <v>0.25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23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F820">
            <v>16666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16666</v>
          </cell>
          <cell r="BW820">
            <v>0</v>
          </cell>
          <cell r="BX820">
            <v>0</v>
          </cell>
          <cell r="BY820">
            <v>16666</v>
          </cell>
          <cell r="BZ820">
            <v>0</v>
          </cell>
          <cell r="CA820">
            <v>0</v>
          </cell>
          <cell r="CB820">
            <v>0</v>
          </cell>
          <cell r="CC820">
            <v>2765.5</v>
          </cell>
          <cell r="CD820">
            <v>10</v>
          </cell>
          <cell r="CE820">
            <v>13890.5</v>
          </cell>
          <cell r="CF820">
            <v>13890.5</v>
          </cell>
          <cell r="CG820">
            <v>3500</v>
          </cell>
          <cell r="CH820">
            <v>10390.5</v>
          </cell>
          <cell r="CI820">
            <v>1592.63</v>
          </cell>
        </row>
        <row r="821">
          <cell r="A821" t="str">
            <v>N02148</v>
          </cell>
          <cell r="B821" t="str">
            <v>Mireille Lockefeer</v>
          </cell>
          <cell r="C821" t="str">
            <v>RGN</v>
          </cell>
          <cell r="D821" t="str">
            <v>妮维雅（上海）有限公司</v>
          </cell>
          <cell r="E821" t="str">
            <v>Body&amp;APM</v>
          </cell>
          <cell r="F821" t="str">
            <v>Regional Brand Manager-Body</v>
          </cell>
          <cell r="G821" t="str">
            <v>16</v>
          </cell>
          <cell r="H821" t="str">
            <v>9002.004</v>
          </cell>
          <cell r="I821" t="str">
            <v>NN4B4FR49</v>
          </cell>
          <cell r="J821" t="str">
            <v>0</v>
          </cell>
          <cell r="K821" t="str">
            <v>REGIONAL</v>
          </cell>
          <cell r="L821">
            <v>41561</v>
          </cell>
          <cell r="N821" t="str">
            <v>招商银行上海虹桥支行</v>
          </cell>
          <cell r="O821" t="str">
            <v>6226091211119858</v>
          </cell>
          <cell r="P821" t="str">
            <v>LOCKEFEER MIREILLE MARIETTE REGINA</v>
          </cell>
          <cell r="Q821">
            <v>21</v>
          </cell>
          <cell r="R821">
            <v>21</v>
          </cell>
          <cell r="S821">
            <v>37485</v>
          </cell>
          <cell r="T821">
            <v>0</v>
          </cell>
          <cell r="U821">
            <v>0</v>
          </cell>
          <cell r="V821">
            <v>0.25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23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F821">
            <v>37485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37485</v>
          </cell>
          <cell r="BW821">
            <v>-12495</v>
          </cell>
          <cell r="BX821">
            <v>0</v>
          </cell>
          <cell r="BY821">
            <v>24990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24990</v>
          </cell>
          <cell r="CF821">
            <v>24990</v>
          </cell>
          <cell r="CG821">
            <v>4800</v>
          </cell>
          <cell r="CH821">
            <v>20190</v>
          </cell>
          <cell r="CI821">
            <v>4042.5</v>
          </cell>
        </row>
        <row r="822">
          <cell r="A822" t="str">
            <v>N02149</v>
          </cell>
          <cell r="B822" t="str">
            <v>卢易 (Louisa Lu)</v>
          </cell>
          <cell r="C822" t="str">
            <v>RGN</v>
          </cell>
          <cell r="D822" t="str">
            <v>妮维雅（上海）有限公司</v>
          </cell>
          <cell r="E822" t="str">
            <v>Men,Deo,Hair&amp;Shower</v>
          </cell>
          <cell r="F822" t="str">
            <v>Reg.Senior Brand Manager-Deo</v>
          </cell>
          <cell r="G822" t="str">
            <v>17</v>
          </cell>
          <cell r="H822" t="str">
            <v>9002.004</v>
          </cell>
          <cell r="I822" t="str">
            <v>330421198006060028</v>
          </cell>
          <cell r="J822" t="str">
            <v>0</v>
          </cell>
          <cell r="K822" t="str">
            <v>REGIONAL</v>
          </cell>
          <cell r="L822">
            <v>41565</v>
          </cell>
          <cell r="N822" t="str">
            <v>招商银行上海虹桥支行</v>
          </cell>
          <cell r="O822" t="str">
            <v>6226091211119775</v>
          </cell>
          <cell r="P822" t="str">
            <v>卢易</v>
          </cell>
          <cell r="Q822">
            <v>21</v>
          </cell>
          <cell r="R822">
            <v>21</v>
          </cell>
          <cell r="S822">
            <v>39312</v>
          </cell>
          <cell r="T822">
            <v>0</v>
          </cell>
          <cell r="U822">
            <v>0</v>
          </cell>
          <cell r="V822">
            <v>0.25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>
            <v>0</v>
          </cell>
          <cell r="AW822">
            <v>0</v>
          </cell>
          <cell r="AX822">
            <v>0</v>
          </cell>
          <cell r="AY822">
            <v>23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39312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39312</v>
          </cell>
          <cell r="BW822">
            <v>0</v>
          </cell>
          <cell r="BX822">
            <v>0</v>
          </cell>
          <cell r="BY822">
            <v>39312</v>
          </cell>
          <cell r="BZ822">
            <v>0</v>
          </cell>
          <cell r="CA822">
            <v>0</v>
          </cell>
          <cell r="CB822">
            <v>0</v>
          </cell>
          <cell r="CC822">
            <v>2862.2</v>
          </cell>
          <cell r="CD822">
            <v>10</v>
          </cell>
          <cell r="CE822">
            <v>36439.800000000003</v>
          </cell>
          <cell r="CF822">
            <v>36439.800000000003</v>
          </cell>
          <cell r="CG822">
            <v>3500</v>
          </cell>
          <cell r="CH822">
            <v>32939.800000000003</v>
          </cell>
          <cell r="CI822">
            <v>7229.95</v>
          </cell>
        </row>
        <row r="823">
          <cell r="A823" t="str">
            <v>N02150</v>
          </cell>
          <cell r="B823" t="str">
            <v>Susanne Mueller</v>
          </cell>
          <cell r="C823" t="str">
            <v>RGN</v>
          </cell>
          <cell r="D823" t="str">
            <v>妮维雅（上海）有限公司</v>
          </cell>
          <cell r="E823" t="str">
            <v>Planning</v>
          </cell>
          <cell r="F823" t="str">
            <v>Regional Manager Demand</v>
          </cell>
          <cell r="G823" t="str">
            <v>19</v>
          </cell>
          <cell r="H823" t="str">
            <v>9002.001</v>
          </cell>
          <cell r="I823" t="str">
            <v>C4JHV7101</v>
          </cell>
          <cell r="J823" t="str">
            <v>2</v>
          </cell>
          <cell r="K823" t="str">
            <v>REGIONAL</v>
          </cell>
          <cell r="L823">
            <v>41548</v>
          </cell>
          <cell r="M823">
            <v>42277</v>
          </cell>
          <cell r="N823" t="str">
            <v>招商银行上海虹桥支行</v>
          </cell>
          <cell r="O823" t="str">
            <v>6226091211119841</v>
          </cell>
          <cell r="P823" t="str">
            <v>MUELLER SUSANNE</v>
          </cell>
          <cell r="Q823">
            <v>21</v>
          </cell>
          <cell r="R823">
            <v>21</v>
          </cell>
          <cell r="S823">
            <v>63271.96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2716.08</v>
          </cell>
          <cell r="Z823">
            <v>3613.25</v>
          </cell>
          <cell r="AA823">
            <v>0</v>
          </cell>
          <cell r="AB823">
            <v>0</v>
          </cell>
          <cell r="AC823">
            <v>0</v>
          </cell>
          <cell r="AD823">
            <v>7.633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AO823">
            <v>0</v>
          </cell>
          <cell r="AP823">
            <v>0</v>
          </cell>
          <cell r="AQ823">
            <v>0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23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63271.96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63271.96</v>
          </cell>
          <cell r="BW823">
            <v>0</v>
          </cell>
          <cell r="BX823">
            <v>0</v>
          </cell>
          <cell r="BY823">
            <v>63271.96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63271.96</v>
          </cell>
          <cell r="CF823">
            <v>63271.96</v>
          </cell>
          <cell r="CG823">
            <v>4800</v>
          </cell>
          <cell r="CH823">
            <v>58471.96</v>
          </cell>
          <cell r="CI823">
            <v>14960.19</v>
          </cell>
        </row>
        <row r="824">
          <cell r="A824" t="str">
            <v>N02153</v>
          </cell>
          <cell r="B824" t="str">
            <v>钱一鸣 (Jimmy Qian)</v>
          </cell>
          <cell r="C824" t="str">
            <v>OTH2</v>
          </cell>
          <cell r="D824" t="str">
            <v>妮维雅（上海）有限公司</v>
          </cell>
          <cell r="E824" t="str">
            <v>人才发展部</v>
          </cell>
          <cell r="F824" t="str">
            <v>人才发展主管</v>
          </cell>
          <cell r="G824" t="str">
            <v>16</v>
          </cell>
          <cell r="H824" t="str">
            <v>9200</v>
          </cell>
          <cell r="I824" t="str">
            <v>31011019830608003X</v>
          </cell>
          <cell r="J824" t="str">
            <v>0</v>
          </cell>
          <cell r="K824" t="str">
            <v>OTHERS总监</v>
          </cell>
          <cell r="L824">
            <v>41570</v>
          </cell>
          <cell r="N824" t="str">
            <v>招商银行上海虹桥支行</v>
          </cell>
          <cell r="O824" t="str">
            <v>6226091211119759</v>
          </cell>
          <cell r="P824" t="str">
            <v>钱一鸣</v>
          </cell>
          <cell r="Q824">
            <v>21</v>
          </cell>
          <cell r="R824">
            <v>21</v>
          </cell>
          <cell r="S824">
            <v>12000</v>
          </cell>
          <cell r="T824">
            <v>0</v>
          </cell>
          <cell r="U824">
            <v>0</v>
          </cell>
          <cell r="V824">
            <v>0.12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0</v>
          </cell>
          <cell r="AG824">
            <v>0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23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12000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12000</v>
          </cell>
          <cell r="BW824">
            <v>0</v>
          </cell>
          <cell r="BX824">
            <v>0</v>
          </cell>
          <cell r="BY824">
            <v>12000</v>
          </cell>
          <cell r="BZ824">
            <v>0</v>
          </cell>
          <cell r="CA824">
            <v>0</v>
          </cell>
          <cell r="CB824">
            <v>0</v>
          </cell>
          <cell r="CC824">
            <v>1612.5</v>
          </cell>
          <cell r="CD824">
            <v>7</v>
          </cell>
          <cell r="CE824">
            <v>10380.5</v>
          </cell>
          <cell r="CF824">
            <v>10380.5</v>
          </cell>
          <cell r="CG824">
            <v>3500</v>
          </cell>
          <cell r="CH824">
            <v>6880.5</v>
          </cell>
          <cell r="CI824">
            <v>821.1</v>
          </cell>
        </row>
        <row r="825">
          <cell r="A825" t="str">
            <v>N02158</v>
          </cell>
          <cell r="B825" t="str">
            <v>许倩</v>
          </cell>
          <cell r="C825" t="str">
            <v>SC</v>
          </cell>
          <cell r="D825" t="str">
            <v>妮维雅（上海）有限公司</v>
          </cell>
          <cell r="E825" t="str">
            <v>生产部</v>
          </cell>
          <cell r="F825" t="str">
            <v>灌包装工</v>
          </cell>
          <cell r="G825" t="str">
            <v>12</v>
          </cell>
          <cell r="H825" t="str">
            <v>1530</v>
          </cell>
          <cell r="I825" t="str">
            <v>321281199211051947</v>
          </cell>
          <cell r="J825" t="str">
            <v>0</v>
          </cell>
          <cell r="K825" t="str">
            <v>SC</v>
          </cell>
          <cell r="L825">
            <v>41548</v>
          </cell>
          <cell r="N825" t="str">
            <v>招商银行上海虹桥支行</v>
          </cell>
          <cell r="O825" t="str">
            <v>6226091211119825</v>
          </cell>
          <cell r="P825" t="str">
            <v>许倩</v>
          </cell>
          <cell r="Q825">
            <v>21</v>
          </cell>
          <cell r="R825">
            <v>21</v>
          </cell>
          <cell r="S825">
            <v>2683</v>
          </cell>
          <cell r="T825">
            <v>224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N825">
            <v>0</v>
          </cell>
          <cell r="AO825">
            <v>224</v>
          </cell>
          <cell r="AP825">
            <v>224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23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  <cell r="BF825">
            <v>3131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3131</v>
          </cell>
          <cell r="BW825">
            <v>0</v>
          </cell>
          <cell r="BX825">
            <v>0</v>
          </cell>
          <cell r="BY825">
            <v>3131</v>
          </cell>
          <cell r="BZ825">
            <v>0</v>
          </cell>
          <cell r="CA825">
            <v>0</v>
          </cell>
          <cell r="CB825">
            <v>0</v>
          </cell>
          <cell r="CC825">
            <v>664.8</v>
          </cell>
          <cell r="CD825">
            <v>3</v>
          </cell>
          <cell r="CE825">
            <v>2463.1999999999998</v>
          </cell>
          <cell r="CF825">
            <v>2463.1999999999998</v>
          </cell>
          <cell r="CG825">
            <v>3500</v>
          </cell>
          <cell r="CH825">
            <v>0</v>
          </cell>
          <cell r="CI825">
            <v>0</v>
          </cell>
        </row>
        <row r="826">
          <cell r="A826" t="str">
            <v>N02160</v>
          </cell>
          <cell r="B826" t="str">
            <v>唐江勇 (Thomas Tang)</v>
          </cell>
          <cell r="C826" t="str">
            <v>SC</v>
          </cell>
          <cell r="D826" t="str">
            <v>妮维雅（上海）有限公司</v>
          </cell>
          <cell r="E826" t="str">
            <v>质量部</v>
          </cell>
          <cell r="F826" t="str">
            <v>IPC检验员</v>
          </cell>
          <cell r="G826" t="str">
            <v>10</v>
          </cell>
          <cell r="H826" t="str">
            <v>1510</v>
          </cell>
          <cell r="I826" t="str">
            <v>362201198605130017</v>
          </cell>
          <cell r="J826" t="str">
            <v>0</v>
          </cell>
          <cell r="K826" t="str">
            <v>SC</v>
          </cell>
          <cell r="L826">
            <v>41579</v>
          </cell>
          <cell r="N826" t="str">
            <v>招商银行上海虹桥支行</v>
          </cell>
          <cell r="O826" t="str">
            <v>6226091211119882</v>
          </cell>
          <cell r="P826" t="str">
            <v>唐江勇</v>
          </cell>
          <cell r="Q826">
            <v>21</v>
          </cell>
          <cell r="R826">
            <v>21</v>
          </cell>
          <cell r="S826">
            <v>3735</v>
          </cell>
          <cell r="T826">
            <v>311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36</v>
          </cell>
          <cell r="AG826">
            <v>0</v>
          </cell>
          <cell r="AH826">
            <v>1159.1400000000001</v>
          </cell>
          <cell r="AI826">
            <v>0</v>
          </cell>
          <cell r="AJ826">
            <v>1159.1400000000001</v>
          </cell>
          <cell r="AK826">
            <v>3123.23</v>
          </cell>
          <cell r="AL826">
            <v>0</v>
          </cell>
          <cell r="AM826">
            <v>0</v>
          </cell>
          <cell r="AN826">
            <v>0</v>
          </cell>
          <cell r="AO826">
            <v>311</v>
          </cell>
          <cell r="AP826">
            <v>311</v>
          </cell>
          <cell r="AQ826">
            <v>0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23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  <cell r="BF826">
            <v>8639.3700000000008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8639.3700000000008</v>
          </cell>
          <cell r="BW826">
            <v>0</v>
          </cell>
          <cell r="BX826">
            <v>0</v>
          </cell>
          <cell r="BY826">
            <v>8639.3700000000008</v>
          </cell>
          <cell r="BZ826">
            <v>0</v>
          </cell>
          <cell r="CA826">
            <v>0</v>
          </cell>
          <cell r="CB826">
            <v>0</v>
          </cell>
          <cell r="CC826">
            <v>1171.9000000000001</v>
          </cell>
          <cell r="CD826">
            <v>3</v>
          </cell>
          <cell r="CE826">
            <v>7464.47</v>
          </cell>
          <cell r="CF826">
            <v>7464.47</v>
          </cell>
          <cell r="CG826">
            <v>3500</v>
          </cell>
          <cell r="CH826">
            <v>3964.47</v>
          </cell>
          <cell r="CI826">
            <v>291.45</v>
          </cell>
        </row>
        <row r="827">
          <cell r="A827" t="str">
            <v>N02161</v>
          </cell>
          <cell r="B827" t="str">
            <v>熊文婷 (Amanda Xiong)</v>
          </cell>
          <cell r="C827" t="str">
            <v>DC</v>
          </cell>
          <cell r="D827" t="str">
            <v>妮维雅（上海）有限公司</v>
          </cell>
          <cell r="E827" t="str">
            <v>电子商务部</v>
          </cell>
          <cell r="F827" t="str">
            <v>电子商务重点客户副经理</v>
          </cell>
          <cell r="G827" t="str">
            <v/>
          </cell>
          <cell r="H827" t="str">
            <v>4100</v>
          </cell>
          <cell r="I827" t="str">
            <v>530111198712220023</v>
          </cell>
          <cell r="J827" t="str">
            <v>0</v>
          </cell>
          <cell r="K827" t="str">
            <v>DC</v>
          </cell>
          <cell r="L827">
            <v>41600</v>
          </cell>
          <cell r="N827" t="str">
            <v>招商银行上海虹桥支行</v>
          </cell>
          <cell r="O827" t="str">
            <v>6226091211119981</v>
          </cell>
          <cell r="P827" t="str">
            <v>熊文婷</v>
          </cell>
          <cell r="Q827">
            <v>21</v>
          </cell>
          <cell r="R827">
            <v>21</v>
          </cell>
          <cell r="S827">
            <v>8050</v>
          </cell>
          <cell r="T827">
            <v>0</v>
          </cell>
          <cell r="U827">
            <v>0</v>
          </cell>
          <cell r="V827">
            <v>0.33329999999999999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3419.97</v>
          </cell>
          <cell r="AS827">
            <v>0</v>
          </cell>
          <cell r="AT827">
            <v>0</v>
          </cell>
          <cell r="AU827">
            <v>0</v>
          </cell>
          <cell r="AV827">
            <v>3419.97</v>
          </cell>
          <cell r="AW827">
            <v>0</v>
          </cell>
          <cell r="AX827">
            <v>0</v>
          </cell>
          <cell r="AY827">
            <v>23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11469.97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>
            <v>11469.97</v>
          </cell>
          <cell r="BW827">
            <v>0</v>
          </cell>
          <cell r="BX827">
            <v>0</v>
          </cell>
          <cell r="BY827">
            <v>11469.97</v>
          </cell>
          <cell r="BZ827">
            <v>0</v>
          </cell>
          <cell r="CA827">
            <v>0</v>
          </cell>
          <cell r="CB827">
            <v>0</v>
          </cell>
          <cell r="CC827">
            <v>1320.3</v>
          </cell>
          <cell r="CD827">
            <v>5</v>
          </cell>
          <cell r="CE827">
            <v>10144.67</v>
          </cell>
          <cell r="CF827">
            <v>10144.67</v>
          </cell>
          <cell r="CG827">
            <v>3500</v>
          </cell>
          <cell r="CH827">
            <v>6644.67</v>
          </cell>
          <cell r="CI827">
            <v>773.93</v>
          </cell>
        </row>
        <row r="828">
          <cell r="A828" t="str">
            <v>N02162</v>
          </cell>
          <cell r="B828" t="str">
            <v>Byoung-IL Kim</v>
          </cell>
          <cell r="C828" t="str">
            <v>RGN</v>
          </cell>
          <cell r="D828" t="str">
            <v>妮维雅（上海）有限公司</v>
          </cell>
          <cell r="E828" t="str">
            <v>Men,Deo,Hair&amp;Shower</v>
          </cell>
          <cell r="F828" t="str">
            <v>Reg.Brand Manager-Hair/Shower</v>
          </cell>
          <cell r="G828" t="str">
            <v>10</v>
          </cell>
          <cell r="H828" t="str">
            <v>9002.004</v>
          </cell>
          <cell r="I828" t="str">
            <v>M13610438</v>
          </cell>
          <cell r="J828" t="str">
            <v>2</v>
          </cell>
          <cell r="K828" t="str">
            <v>REGIONAL</v>
          </cell>
          <cell r="L828">
            <v>41579</v>
          </cell>
          <cell r="N828" t="str">
            <v>招商银行上海虹桥支行</v>
          </cell>
          <cell r="O828" t="str">
            <v>6226091211120179</v>
          </cell>
          <cell r="P828" t="str">
            <v>KIM BYOUNG IL</v>
          </cell>
          <cell r="Q828">
            <v>21</v>
          </cell>
          <cell r="R828">
            <v>21</v>
          </cell>
          <cell r="S828">
            <v>29823.45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2483068.75</v>
          </cell>
          <cell r="Z828">
            <v>1846902.25</v>
          </cell>
          <cell r="AA828">
            <v>0</v>
          </cell>
          <cell r="AB828">
            <v>0</v>
          </cell>
          <cell r="AC828">
            <v>0</v>
          </cell>
          <cell r="AD828">
            <v>5.6750000000000004E-3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AO828">
            <v>0</v>
          </cell>
          <cell r="AP828">
            <v>0</v>
          </cell>
          <cell r="AQ828">
            <v>0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23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29823.45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29823.45</v>
          </cell>
          <cell r="BW828">
            <v>0</v>
          </cell>
          <cell r="BX828">
            <v>0</v>
          </cell>
          <cell r="BY828">
            <v>29823.45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29823.45</v>
          </cell>
          <cell r="CF828">
            <v>29823.45</v>
          </cell>
          <cell r="CG828">
            <v>4800</v>
          </cell>
          <cell r="CH828">
            <v>25023.45</v>
          </cell>
          <cell r="CI828">
            <v>5250.86</v>
          </cell>
        </row>
        <row r="829">
          <cell r="A829" t="str">
            <v>N02163</v>
          </cell>
          <cell r="B829" t="str">
            <v>马虹 (Lily Ma)</v>
          </cell>
          <cell r="C829" t="str">
            <v>SC</v>
          </cell>
          <cell r="D829" t="str">
            <v>妮维雅（上海）有限公司</v>
          </cell>
          <cell r="E829" t="str">
            <v>上海制造部物料管理部</v>
          </cell>
          <cell r="F829" t="str">
            <v>上海制造部物料管理经理</v>
          </cell>
          <cell r="G829" t="str">
            <v/>
          </cell>
          <cell r="H829" t="str">
            <v>1590</v>
          </cell>
          <cell r="I829" t="str">
            <v>370902197810141284</v>
          </cell>
          <cell r="J829" t="str">
            <v>0</v>
          </cell>
          <cell r="K829" t="str">
            <v>SC</v>
          </cell>
          <cell r="L829">
            <v>41612</v>
          </cell>
          <cell r="N829" t="str">
            <v>招商银行上海虹桥支行</v>
          </cell>
          <cell r="O829" t="str">
            <v>6226091211120369</v>
          </cell>
          <cell r="P829" t="str">
            <v>马虹</v>
          </cell>
          <cell r="Q829">
            <v>21</v>
          </cell>
          <cell r="R829">
            <v>21</v>
          </cell>
          <cell r="S829">
            <v>25915</v>
          </cell>
          <cell r="T829">
            <v>0</v>
          </cell>
          <cell r="U829">
            <v>0</v>
          </cell>
          <cell r="V829">
            <v>0.2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  <cell r="AF829">
            <v>0</v>
          </cell>
          <cell r="AG829">
            <v>0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23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F829">
            <v>25915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>
            <v>0</v>
          </cell>
          <cell r="BV829">
            <v>25915</v>
          </cell>
          <cell r="BW829">
            <v>0</v>
          </cell>
          <cell r="BX829">
            <v>0</v>
          </cell>
          <cell r="BY829">
            <v>25915</v>
          </cell>
          <cell r="BZ829">
            <v>0</v>
          </cell>
          <cell r="CA829">
            <v>0</v>
          </cell>
          <cell r="CB829">
            <v>0</v>
          </cell>
          <cell r="CC829">
            <v>2862.2</v>
          </cell>
          <cell r="CD829">
            <v>10</v>
          </cell>
          <cell r="CE829">
            <v>23042.799999999999</v>
          </cell>
          <cell r="CF829">
            <v>23042.799999999999</v>
          </cell>
          <cell r="CG829">
            <v>3500</v>
          </cell>
          <cell r="CH829">
            <v>19542.8</v>
          </cell>
          <cell r="CI829">
            <v>3880.7</v>
          </cell>
        </row>
        <row r="830">
          <cell r="A830" t="str">
            <v>N02165</v>
          </cell>
          <cell r="B830" t="str">
            <v>高骏 (Kevin Gao)</v>
          </cell>
          <cell r="C830" t="str">
            <v>DC</v>
          </cell>
          <cell r="D830" t="str">
            <v>妮维雅（上海）有限公司</v>
          </cell>
          <cell r="E830" t="str">
            <v>护发市场部</v>
          </cell>
          <cell r="F830" t="str">
            <v>品牌群经理-SLEK HC</v>
          </cell>
          <cell r="G830" t="str">
            <v/>
          </cell>
          <cell r="H830" t="str">
            <v>1199</v>
          </cell>
          <cell r="I830" t="str">
            <v>340302198303220216</v>
          </cell>
          <cell r="J830" t="str">
            <v>0</v>
          </cell>
          <cell r="K830" t="str">
            <v>DC</v>
          </cell>
          <cell r="L830">
            <v>41579</v>
          </cell>
          <cell r="N830" t="str">
            <v>招商银行上海虹桥支行</v>
          </cell>
          <cell r="O830" t="str">
            <v>6226091211119965</v>
          </cell>
          <cell r="P830" t="str">
            <v>高骏</v>
          </cell>
          <cell r="Q830">
            <v>21</v>
          </cell>
          <cell r="R830">
            <v>21</v>
          </cell>
          <cell r="S830">
            <v>43800</v>
          </cell>
          <cell r="T830">
            <v>0</v>
          </cell>
          <cell r="U830">
            <v>0</v>
          </cell>
          <cell r="V830">
            <v>0.25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0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0</v>
          </cell>
          <cell r="AN830">
            <v>0</v>
          </cell>
          <cell r="AO830">
            <v>0</v>
          </cell>
          <cell r="AP830">
            <v>0</v>
          </cell>
          <cell r="AQ830">
            <v>0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>
            <v>0</v>
          </cell>
          <cell r="AW830">
            <v>0</v>
          </cell>
          <cell r="AX830">
            <v>0</v>
          </cell>
          <cell r="AY830">
            <v>23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0</v>
          </cell>
          <cell r="BF830">
            <v>43800</v>
          </cell>
          <cell r="BG830">
            <v>0</v>
          </cell>
          <cell r="BH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>
            <v>0</v>
          </cell>
          <cell r="BV830">
            <v>43800</v>
          </cell>
          <cell r="BW830">
            <v>0</v>
          </cell>
          <cell r="BX830">
            <v>0</v>
          </cell>
          <cell r="BY830">
            <v>43800</v>
          </cell>
          <cell r="BZ830">
            <v>0</v>
          </cell>
          <cell r="CA830">
            <v>0</v>
          </cell>
          <cell r="CB830">
            <v>0</v>
          </cell>
          <cell r="CC830">
            <v>2862.2</v>
          </cell>
          <cell r="CD830">
            <v>10</v>
          </cell>
          <cell r="CE830">
            <v>40927.800000000003</v>
          </cell>
          <cell r="CF830">
            <v>40927.800000000003</v>
          </cell>
          <cell r="CG830">
            <v>3500</v>
          </cell>
          <cell r="CH830">
            <v>37427.800000000003</v>
          </cell>
          <cell r="CI830">
            <v>8473.34</v>
          </cell>
        </row>
        <row r="831">
          <cell r="A831" t="str">
            <v>N02166</v>
          </cell>
          <cell r="B831" t="str">
            <v>乐佳莺 (Sherry Le)</v>
          </cell>
          <cell r="C831" t="str">
            <v>DC</v>
          </cell>
          <cell r="D831" t="str">
            <v>妮维雅（上海）有限公司</v>
          </cell>
          <cell r="E831" t="str">
            <v>销售运营和计划部</v>
          </cell>
          <cell r="F831" t="str">
            <v>系统专员</v>
          </cell>
          <cell r="G831" t="str">
            <v>10</v>
          </cell>
          <cell r="H831" t="str">
            <v>1250</v>
          </cell>
          <cell r="I831" t="str">
            <v>310106198809170841</v>
          </cell>
          <cell r="J831" t="str">
            <v>0</v>
          </cell>
          <cell r="K831" t="str">
            <v>DC</v>
          </cell>
          <cell r="L831">
            <v>41584</v>
          </cell>
          <cell r="N831" t="str">
            <v>招商银行上海虹桥支行</v>
          </cell>
          <cell r="O831" t="str">
            <v>6226091211119973</v>
          </cell>
          <cell r="P831" t="str">
            <v>乐佳莺</v>
          </cell>
          <cell r="Q831">
            <v>21</v>
          </cell>
          <cell r="R831">
            <v>21</v>
          </cell>
          <cell r="S831">
            <v>5460</v>
          </cell>
          <cell r="T831">
            <v>0</v>
          </cell>
          <cell r="U831">
            <v>0</v>
          </cell>
          <cell r="V831">
            <v>0.12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23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5460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31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4574.5</v>
          </cell>
          <cell r="BU831">
            <v>4574.5</v>
          </cell>
          <cell r="BV831">
            <v>885.5</v>
          </cell>
          <cell r="BW831">
            <v>0</v>
          </cell>
          <cell r="BX831">
            <v>0</v>
          </cell>
          <cell r="BY831">
            <v>885.5</v>
          </cell>
          <cell r="BZ831">
            <v>0</v>
          </cell>
          <cell r="CA831">
            <v>0</v>
          </cell>
          <cell r="CB831">
            <v>0</v>
          </cell>
          <cell r="CC831">
            <v>880.5</v>
          </cell>
          <cell r="CD831">
            <v>5</v>
          </cell>
          <cell r="CE831">
            <v>0</v>
          </cell>
          <cell r="CF831">
            <v>0</v>
          </cell>
          <cell r="CG831">
            <v>3500</v>
          </cell>
          <cell r="CH831">
            <v>0</v>
          </cell>
          <cell r="CI831">
            <v>0</v>
          </cell>
        </row>
        <row r="832">
          <cell r="A832" t="str">
            <v>N02167</v>
          </cell>
          <cell r="B832" t="str">
            <v>龚义红 (Echo Gong)</v>
          </cell>
          <cell r="C832" t="str">
            <v>DC</v>
          </cell>
          <cell r="D832" t="str">
            <v>妮维雅（上海）有限公司</v>
          </cell>
          <cell r="E832" t="str">
            <v>电子商务部</v>
          </cell>
          <cell r="F832" t="str">
            <v>优色林市场经理</v>
          </cell>
          <cell r="G832" t="str">
            <v>10</v>
          </cell>
          <cell r="H832" t="str">
            <v>4100</v>
          </cell>
          <cell r="I832" t="str">
            <v>420121197608150021</v>
          </cell>
          <cell r="J832" t="str">
            <v>0</v>
          </cell>
          <cell r="K832" t="str">
            <v>DC</v>
          </cell>
          <cell r="L832">
            <v>41610</v>
          </cell>
          <cell r="N832" t="str">
            <v>招商银行上海虹桥支行</v>
          </cell>
          <cell r="O832" t="str">
            <v>6226091211120351</v>
          </cell>
          <cell r="P832" t="str">
            <v>龚义红</v>
          </cell>
          <cell r="Q832">
            <v>21</v>
          </cell>
          <cell r="R832">
            <v>21</v>
          </cell>
          <cell r="S832">
            <v>42230</v>
          </cell>
          <cell r="T832">
            <v>0</v>
          </cell>
          <cell r="U832">
            <v>0</v>
          </cell>
          <cell r="V832">
            <v>0.2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>
            <v>0</v>
          </cell>
          <cell r="AW832">
            <v>0</v>
          </cell>
          <cell r="AX832">
            <v>0</v>
          </cell>
          <cell r="AY832">
            <v>23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0</v>
          </cell>
          <cell r="BF832">
            <v>42230</v>
          </cell>
          <cell r="BG832">
            <v>0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>
            <v>0</v>
          </cell>
          <cell r="BV832">
            <v>42230</v>
          </cell>
          <cell r="BW832">
            <v>0</v>
          </cell>
          <cell r="BX832">
            <v>0</v>
          </cell>
          <cell r="BY832">
            <v>42230</v>
          </cell>
          <cell r="BZ832">
            <v>0</v>
          </cell>
          <cell r="CA832">
            <v>0</v>
          </cell>
          <cell r="CB832">
            <v>0</v>
          </cell>
          <cell r="CC832">
            <v>2862.2</v>
          </cell>
          <cell r="CD832">
            <v>10</v>
          </cell>
          <cell r="CE832">
            <v>39357.800000000003</v>
          </cell>
          <cell r="CF832">
            <v>39357.800000000003</v>
          </cell>
          <cell r="CG832">
            <v>3500</v>
          </cell>
          <cell r="CH832">
            <v>35857.800000000003</v>
          </cell>
          <cell r="CI832">
            <v>8002.34</v>
          </cell>
        </row>
        <row r="833">
          <cell r="A833" t="str">
            <v>N02168</v>
          </cell>
          <cell r="B833" t="str">
            <v>李富英</v>
          </cell>
          <cell r="C833" t="str">
            <v>SC</v>
          </cell>
          <cell r="D833" t="str">
            <v>妮维雅（上海）有限公司</v>
          </cell>
          <cell r="E833" t="str">
            <v>生产部</v>
          </cell>
          <cell r="F833" t="str">
            <v>灌包装工</v>
          </cell>
          <cell r="G833" t="str">
            <v>12</v>
          </cell>
          <cell r="H833" t="str">
            <v>1530</v>
          </cell>
          <cell r="I833" t="str">
            <v>51102319790915742X</v>
          </cell>
          <cell r="J833" t="str">
            <v>0</v>
          </cell>
          <cell r="K833" t="str">
            <v>SC</v>
          </cell>
          <cell r="L833">
            <v>41579</v>
          </cell>
          <cell r="N833" t="str">
            <v>招商银行上海虹桥支行</v>
          </cell>
          <cell r="O833" t="str">
            <v>6226091211120146</v>
          </cell>
          <cell r="P833" t="str">
            <v>李富英</v>
          </cell>
          <cell r="Q833">
            <v>21</v>
          </cell>
          <cell r="R833">
            <v>21</v>
          </cell>
          <cell r="S833">
            <v>2653</v>
          </cell>
          <cell r="T833">
            <v>221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36</v>
          </cell>
          <cell r="AG833">
            <v>0</v>
          </cell>
          <cell r="AH833">
            <v>823.34</v>
          </cell>
          <cell r="AI833">
            <v>0</v>
          </cell>
          <cell r="AJ833">
            <v>868.34</v>
          </cell>
          <cell r="AK833">
            <v>1966.88</v>
          </cell>
          <cell r="AL833">
            <v>3</v>
          </cell>
          <cell r="AM833">
            <v>0</v>
          </cell>
          <cell r="AN833">
            <v>45</v>
          </cell>
          <cell r="AO833">
            <v>221</v>
          </cell>
          <cell r="AP833">
            <v>221</v>
          </cell>
          <cell r="AQ833">
            <v>0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>
            <v>0</v>
          </cell>
          <cell r="AW833">
            <v>0</v>
          </cell>
          <cell r="AX833">
            <v>0</v>
          </cell>
          <cell r="AY833">
            <v>23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5930.22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>
            <v>0</v>
          </cell>
          <cell r="BV833">
            <v>5930.22</v>
          </cell>
          <cell r="BW833">
            <v>0</v>
          </cell>
          <cell r="BX833">
            <v>0</v>
          </cell>
          <cell r="BY833">
            <v>5930.22</v>
          </cell>
          <cell r="BZ833">
            <v>0</v>
          </cell>
          <cell r="CA833">
            <v>0</v>
          </cell>
          <cell r="CB833">
            <v>0</v>
          </cell>
          <cell r="CC833">
            <v>718.1</v>
          </cell>
          <cell r="CD833">
            <v>3</v>
          </cell>
          <cell r="CE833">
            <v>5209.12</v>
          </cell>
          <cell r="CF833">
            <v>5209.12</v>
          </cell>
          <cell r="CG833">
            <v>3500</v>
          </cell>
          <cell r="CH833">
            <v>1709.12</v>
          </cell>
          <cell r="CI833">
            <v>65.91</v>
          </cell>
        </row>
        <row r="834">
          <cell r="A834" t="str">
            <v>N02169</v>
          </cell>
          <cell r="B834" t="str">
            <v>朱翠翠</v>
          </cell>
          <cell r="C834" t="str">
            <v>SC</v>
          </cell>
          <cell r="D834" t="str">
            <v>妮维雅（上海）有限公司</v>
          </cell>
          <cell r="E834" t="str">
            <v>生产部</v>
          </cell>
          <cell r="F834" t="str">
            <v>灌包装工</v>
          </cell>
          <cell r="G834" t="str">
            <v>12</v>
          </cell>
          <cell r="H834" t="str">
            <v>1530</v>
          </cell>
          <cell r="I834" t="str">
            <v>341202199012013620</v>
          </cell>
          <cell r="J834" t="str">
            <v>0</v>
          </cell>
          <cell r="K834" t="str">
            <v>SC</v>
          </cell>
          <cell r="L834">
            <v>41579</v>
          </cell>
          <cell r="N834" t="str">
            <v>招商银行上海虹桥支行</v>
          </cell>
          <cell r="O834" t="str">
            <v>6226091211120112</v>
          </cell>
          <cell r="P834" t="str">
            <v>朱翠翠</v>
          </cell>
          <cell r="Q834">
            <v>21</v>
          </cell>
          <cell r="R834">
            <v>21</v>
          </cell>
          <cell r="S834">
            <v>2473</v>
          </cell>
          <cell r="T834">
            <v>206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36</v>
          </cell>
          <cell r="AG834">
            <v>0</v>
          </cell>
          <cell r="AH834">
            <v>767.48</v>
          </cell>
          <cell r="AI834">
            <v>0</v>
          </cell>
          <cell r="AJ834">
            <v>767.48</v>
          </cell>
          <cell r="AK834">
            <v>1407.05</v>
          </cell>
          <cell r="AL834">
            <v>0</v>
          </cell>
          <cell r="AM834">
            <v>0</v>
          </cell>
          <cell r="AN834">
            <v>0</v>
          </cell>
          <cell r="AO834">
            <v>206</v>
          </cell>
          <cell r="AP834">
            <v>206</v>
          </cell>
          <cell r="AQ834">
            <v>0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>
            <v>0</v>
          </cell>
          <cell r="AW834">
            <v>0</v>
          </cell>
          <cell r="AX834">
            <v>0</v>
          </cell>
          <cell r="AY834">
            <v>23</v>
          </cell>
          <cell r="AZ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0</v>
          </cell>
          <cell r="BF834">
            <v>5059.53</v>
          </cell>
          <cell r="BG834">
            <v>0</v>
          </cell>
          <cell r="BH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5059.53</v>
          </cell>
          <cell r="BW834">
            <v>0</v>
          </cell>
          <cell r="BX834">
            <v>0</v>
          </cell>
          <cell r="BY834">
            <v>5059.53</v>
          </cell>
          <cell r="BZ834">
            <v>0</v>
          </cell>
          <cell r="CA834">
            <v>0</v>
          </cell>
          <cell r="CB834">
            <v>0</v>
          </cell>
          <cell r="CC834">
            <v>685.7</v>
          </cell>
          <cell r="CD834">
            <v>3</v>
          </cell>
          <cell r="CE834">
            <v>4370.83</v>
          </cell>
          <cell r="CF834">
            <v>4370.83</v>
          </cell>
          <cell r="CG834">
            <v>3500</v>
          </cell>
          <cell r="CH834">
            <v>870.83</v>
          </cell>
          <cell r="CI834">
            <v>26.12</v>
          </cell>
        </row>
        <row r="835">
          <cell r="A835" t="str">
            <v>N02170</v>
          </cell>
          <cell r="B835" t="str">
            <v>吴桂珍</v>
          </cell>
          <cell r="C835" t="str">
            <v>SC</v>
          </cell>
          <cell r="D835" t="str">
            <v>妮维雅（上海）有限公司</v>
          </cell>
          <cell r="E835" t="str">
            <v>生产部</v>
          </cell>
          <cell r="F835" t="str">
            <v>灌包装工</v>
          </cell>
          <cell r="G835" t="str">
            <v>12</v>
          </cell>
          <cell r="H835" t="str">
            <v>1530</v>
          </cell>
          <cell r="I835" t="str">
            <v>362227197812060647</v>
          </cell>
          <cell r="J835" t="str">
            <v>0</v>
          </cell>
          <cell r="K835" t="str">
            <v>SC</v>
          </cell>
          <cell r="L835">
            <v>41579</v>
          </cell>
          <cell r="N835" t="str">
            <v>招商银行上海虹桥支行</v>
          </cell>
          <cell r="O835" t="str">
            <v>6226091211120096</v>
          </cell>
          <cell r="P835" t="str">
            <v>吴桂珍</v>
          </cell>
          <cell r="Q835">
            <v>21</v>
          </cell>
          <cell r="R835">
            <v>21</v>
          </cell>
          <cell r="S835">
            <v>2585</v>
          </cell>
          <cell r="T835">
            <v>215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36</v>
          </cell>
          <cell r="AG835">
            <v>0</v>
          </cell>
          <cell r="AH835">
            <v>802.24</v>
          </cell>
          <cell r="AI835">
            <v>0</v>
          </cell>
          <cell r="AJ835">
            <v>817.24</v>
          </cell>
          <cell r="AK835">
            <v>1972.18</v>
          </cell>
          <cell r="AL835">
            <v>1</v>
          </cell>
          <cell r="AM835">
            <v>0</v>
          </cell>
          <cell r="AN835">
            <v>15</v>
          </cell>
          <cell r="AO835">
            <v>107.5</v>
          </cell>
          <cell r="AP835">
            <v>215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23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5696.92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5696.92</v>
          </cell>
          <cell r="BW835">
            <v>0</v>
          </cell>
          <cell r="BX835">
            <v>0</v>
          </cell>
          <cell r="BY835">
            <v>5696.92</v>
          </cell>
          <cell r="BZ835">
            <v>0</v>
          </cell>
          <cell r="CA835">
            <v>0</v>
          </cell>
          <cell r="CB835">
            <v>0</v>
          </cell>
          <cell r="CC835">
            <v>733.4</v>
          </cell>
          <cell r="CD835">
            <v>3</v>
          </cell>
          <cell r="CE835">
            <v>4960.5200000000004</v>
          </cell>
          <cell r="CF835">
            <v>4960.5200000000004</v>
          </cell>
          <cell r="CG835">
            <v>3500</v>
          </cell>
          <cell r="CH835">
            <v>1460.52</v>
          </cell>
          <cell r="CI835">
            <v>43.82</v>
          </cell>
        </row>
        <row r="836">
          <cell r="A836" t="str">
            <v>N02171</v>
          </cell>
          <cell r="B836" t="str">
            <v>陈武艳</v>
          </cell>
          <cell r="C836" t="str">
            <v>SC</v>
          </cell>
          <cell r="D836" t="str">
            <v>妮维雅（上海）有限公司</v>
          </cell>
          <cell r="E836" t="str">
            <v>生产部</v>
          </cell>
          <cell r="F836" t="str">
            <v>灌包装工</v>
          </cell>
          <cell r="G836" t="str">
            <v>12</v>
          </cell>
          <cell r="H836" t="str">
            <v>1530</v>
          </cell>
          <cell r="I836" t="str">
            <v>321321198610297666</v>
          </cell>
          <cell r="J836" t="str">
            <v>0</v>
          </cell>
          <cell r="K836" t="str">
            <v>SC</v>
          </cell>
          <cell r="L836">
            <v>41579</v>
          </cell>
          <cell r="N836" t="str">
            <v>招商银行上海虹桥支行</v>
          </cell>
          <cell r="O836" t="str">
            <v>6226091211120138</v>
          </cell>
          <cell r="P836" t="str">
            <v>陈武艳</v>
          </cell>
          <cell r="Q836">
            <v>21</v>
          </cell>
          <cell r="R836">
            <v>21</v>
          </cell>
          <cell r="S836">
            <v>2585</v>
          </cell>
          <cell r="T836">
            <v>215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36</v>
          </cell>
          <cell r="AG836">
            <v>0</v>
          </cell>
          <cell r="AH836">
            <v>802.24</v>
          </cell>
          <cell r="AI836">
            <v>0</v>
          </cell>
          <cell r="AJ836">
            <v>802.24</v>
          </cell>
          <cell r="AK836">
            <v>1671.34</v>
          </cell>
          <cell r="AL836">
            <v>0</v>
          </cell>
          <cell r="AM836">
            <v>0</v>
          </cell>
          <cell r="AN836">
            <v>0</v>
          </cell>
          <cell r="AO836">
            <v>322.5</v>
          </cell>
          <cell r="AP836">
            <v>215</v>
          </cell>
          <cell r="AQ836">
            <v>0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>
            <v>23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5596.08</v>
          </cell>
          <cell r="BG836">
            <v>0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>
            <v>5596.08</v>
          </cell>
          <cell r="BW836">
            <v>0</v>
          </cell>
          <cell r="BX836">
            <v>0</v>
          </cell>
          <cell r="BY836">
            <v>5596.08</v>
          </cell>
          <cell r="BZ836">
            <v>0</v>
          </cell>
          <cell r="CA836">
            <v>0</v>
          </cell>
          <cell r="CB836">
            <v>0</v>
          </cell>
          <cell r="CC836">
            <v>744.9</v>
          </cell>
          <cell r="CD836">
            <v>3</v>
          </cell>
          <cell r="CE836">
            <v>4848.18</v>
          </cell>
          <cell r="CF836">
            <v>4848.18</v>
          </cell>
          <cell r="CG836">
            <v>3500</v>
          </cell>
          <cell r="CH836">
            <v>1348.18</v>
          </cell>
          <cell r="CI836">
            <v>40.450000000000003</v>
          </cell>
        </row>
        <row r="837">
          <cell r="A837" t="str">
            <v>N02172</v>
          </cell>
          <cell r="B837" t="str">
            <v>陶梅</v>
          </cell>
          <cell r="C837" t="str">
            <v>SC</v>
          </cell>
          <cell r="D837" t="str">
            <v>妮维雅（上海）有限公司</v>
          </cell>
          <cell r="E837" t="str">
            <v>生产部</v>
          </cell>
          <cell r="F837" t="str">
            <v>灌包装工</v>
          </cell>
          <cell r="G837" t="str">
            <v>12</v>
          </cell>
          <cell r="H837" t="str">
            <v>1530</v>
          </cell>
          <cell r="I837" t="str">
            <v>522126198502051529</v>
          </cell>
          <cell r="J837" t="str">
            <v>0</v>
          </cell>
          <cell r="K837" t="str">
            <v>SC</v>
          </cell>
          <cell r="L837">
            <v>41579</v>
          </cell>
          <cell r="N837" t="str">
            <v>招商银行上海虹桥支行</v>
          </cell>
          <cell r="O837" t="str">
            <v>6226091211120005</v>
          </cell>
          <cell r="P837" t="str">
            <v>陶梅</v>
          </cell>
          <cell r="Q837">
            <v>21</v>
          </cell>
          <cell r="R837">
            <v>21</v>
          </cell>
          <cell r="S837">
            <v>2653</v>
          </cell>
          <cell r="T837">
            <v>221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36</v>
          </cell>
          <cell r="AG837">
            <v>0</v>
          </cell>
          <cell r="AH837">
            <v>823.34</v>
          </cell>
          <cell r="AI837">
            <v>0</v>
          </cell>
          <cell r="AJ837">
            <v>823.34</v>
          </cell>
          <cell r="AK837">
            <v>2046.93</v>
          </cell>
          <cell r="AL837">
            <v>0</v>
          </cell>
          <cell r="AM837">
            <v>0</v>
          </cell>
          <cell r="AN837">
            <v>0</v>
          </cell>
          <cell r="AO837">
            <v>221</v>
          </cell>
          <cell r="AP837">
            <v>221</v>
          </cell>
          <cell r="AQ837">
            <v>0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>
            <v>0</v>
          </cell>
          <cell r="AW837">
            <v>0</v>
          </cell>
          <cell r="AX837">
            <v>0</v>
          </cell>
          <cell r="AY837">
            <v>23</v>
          </cell>
          <cell r="AZ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  <cell r="BF837">
            <v>5965.27</v>
          </cell>
          <cell r="BG837">
            <v>0</v>
          </cell>
          <cell r="BH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>
            <v>0</v>
          </cell>
          <cell r="BV837">
            <v>5965.27</v>
          </cell>
          <cell r="BW837">
            <v>0</v>
          </cell>
          <cell r="BX837">
            <v>0</v>
          </cell>
          <cell r="BY837">
            <v>5965.27</v>
          </cell>
          <cell r="BZ837">
            <v>0</v>
          </cell>
          <cell r="CA837">
            <v>0</v>
          </cell>
          <cell r="CB837">
            <v>0</v>
          </cell>
          <cell r="CC837">
            <v>736</v>
          </cell>
          <cell r="CD837">
            <v>3</v>
          </cell>
          <cell r="CE837">
            <v>5226.2700000000004</v>
          </cell>
          <cell r="CF837">
            <v>5226.2700000000004</v>
          </cell>
          <cell r="CG837">
            <v>3500</v>
          </cell>
          <cell r="CH837">
            <v>1726.27</v>
          </cell>
          <cell r="CI837">
            <v>67.63</v>
          </cell>
        </row>
        <row r="838">
          <cell r="A838" t="str">
            <v>N02173</v>
          </cell>
          <cell r="B838" t="str">
            <v>石龙</v>
          </cell>
          <cell r="C838" t="str">
            <v>SC</v>
          </cell>
          <cell r="D838" t="str">
            <v>妮维雅（上海）有限公司</v>
          </cell>
          <cell r="E838" t="str">
            <v>生产部</v>
          </cell>
          <cell r="F838" t="str">
            <v>灌包装工</v>
          </cell>
          <cell r="G838" t="str">
            <v>12</v>
          </cell>
          <cell r="H838" t="str">
            <v>1530</v>
          </cell>
          <cell r="I838" t="str">
            <v>53212619931008113X</v>
          </cell>
          <cell r="J838" t="str">
            <v>0</v>
          </cell>
          <cell r="K838" t="str">
            <v>SC</v>
          </cell>
          <cell r="L838">
            <v>41579</v>
          </cell>
          <cell r="N838" t="str">
            <v>招商银行上海虹桥支行</v>
          </cell>
          <cell r="O838" t="str">
            <v>6226091211120013</v>
          </cell>
          <cell r="P838" t="str">
            <v>石龙</v>
          </cell>
          <cell r="Q838">
            <v>21</v>
          </cell>
          <cell r="R838">
            <v>21</v>
          </cell>
          <cell r="S838">
            <v>2676</v>
          </cell>
          <cell r="T838">
            <v>223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36</v>
          </cell>
          <cell r="AG838">
            <v>0</v>
          </cell>
          <cell r="AH838">
            <v>830.48</v>
          </cell>
          <cell r="AI838">
            <v>0</v>
          </cell>
          <cell r="AJ838">
            <v>830.48</v>
          </cell>
          <cell r="AK838">
            <v>1810.91</v>
          </cell>
          <cell r="AL838">
            <v>0</v>
          </cell>
          <cell r="AM838">
            <v>0</v>
          </cell>
          <cell r="AN838">
            <v>0</v>
          </cell>
          <cell r="AO838">
            <v>223</v>
          </cell>
          <cell r="AP838">
            <v>223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23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5763.39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5763.39</v>
          </cell>
          <cell r="BW838">
            <v>0</v>
          </cell>
          <cell r="BX838">
            <v>0</v>
          </cell>
          <cell r="BY838">
            <v>5763.39</v>
          </cell>
          <cell r="BZ838">
            <v>0</v>
          </cell>
          <cell r="CA838">
            <v>0</v>
          </cell>
          <cell r="CB838">
            <v>0</v>
          </cell>
          <cell r="CC838">
            <v>709.1</v>
          </cell>
          <cell r="CD838">
            <v>3</v>
          </cell>
          <cell r="CE838">
            <v>5051.29</v>
          </cell>
          <cell r="CF838">
            <v>5051.29</v>
          </cell>
          <cell r="CG838">
            <v>3500</v>
          </cell>
          <cell r="CH838">
            <v>1551.29</v>
          </cell>
          <cell r="CI838">
            <v>50.13</v>
          </cell>
        </row>
        <row r="839">
          <cell r="A839" t="str">
            <v>N02175</v>
          </cell>
          <cell r="B839" t="str">
            <v>赵敏</v>
          </cell>
          <cell r="C839" t="str">
            <v>SC</v>
          </cell>
          <cell r="D839" t="str">
            <v>妮维雅（上海）有限公司</v>
          </cell>
          <cell r="E839" t="str">
            <v>生产部</v>
          </cell>
          <cell r="F839" t="str">
            <v>灌包装工</v>
          </cell>
          <cell r="G839" t="str">
            <v>12</v>
          </cell>
          <cell r="H839" t="str">
            <v>1530</v>
          </cell>
          <cell r="I839" t="str">
            <v>640422199201094729</v>
          </cell>
          <cell r="J839" t="str">
            <v>0</v>
          </cell>
          <cell r="K839" t="str">
            <v>SC</v>
          </cell>
          <cell r="L839">
            <v>41579</v>
          </cell>
          <cell r="N839" t="str">
            <v>招商银行上海虹桥支行</v>
          </cell>
          <cell r="O839" t="str">
            <v>6226091211120021</v>
          </cell>
          <cell r="P839" t="str">
            <v>赵敏</v>
          </cell>
          <cell r="Q839">
            <v>21</v>
          </cell>
          <cell r="R839">
            <v>21</v>
          </cell>
          <cell r="S839">
            <v>2585</v>
          </cell>
          <cell r="T839">
            <v>215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36</v>
          </cell>
          <cell r="AG839">
            <v>0</v>
          </cell>
          <cell r="AH839">
            <v>802.24</v>
          </cell>
          <cell r="AI839">
            <v>0</v>
          </cell>
          <cell r="AJ839">
            <v>802.24</v>
          </cell>
          <cell r="AK839">
            <v>1203.3599999999999</v>
          </cell>
          <cell r="AL839">
            <v>0</v>
          </cell>
          <cell r="AM839">
            <v>0</v>
          </cell>
          <cell r="AN839">
            <v>0</v>
          </cell>
          <cell r="AO839">
            <v>322.5</v>
          </cell>
          <cell r="AP839">
            <v>215</v>
          </cell>
          <cell r="AQ839">
            <v>0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23</v>
          </cell>
          <cell r="AZ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5128.1000000000004</v>
          </cell>
          <cell r="BG839">
            <v>0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5128.1000000000004</v>
          </cell>
          <cell r="BW839">
            <v>0</v>
          </cell>
          <cell r="BX839">
            <v>0</v>
          </cell>
          <cell r="BY839">
            <v>5128.1000000000004</v>
          </cell>
          <cell r="BZ839">
            <v>0</v>
          </cell>
          <cell r="CA839">
            <v>0</v>
          </cell>
          <cell r="CB839">
            <v>0</v>
          </cell>
          <cell r="CC839">
            <v>690.3</v>
          </cell>
          <cell r="CD839">
            <v>3</v>
          </cell>
          <cell r="CE839">
            <v>4434.8</v>
          </cell>
          <cell r="CF839">
            <v>4434.8</v>
          </cell>
          <cell r="CG839">
            <v>3500</v>
          </cell>
          <cell r="CH839">
            <v>934.8</v>
          </cell>
          <cell r="CI839">
            <v>28.04</v>
          </cell>
        </row>
        <row r="840">
          <cell r="A840" t="str">
            <v>N02176</v>
          </cell>
          <cell r="B840" t="str">
            <v>杨阳</v>
          </cell>
          <cell r="C840" t="str">
            <v>SC</v>
          </cell>
          <cell r="D840" t="str">
            <v>妮维雅（上海）有限公司</v>
          </cell>
          <cell r="E840" t="str">
            <v>生产部</v>
          </cell>
          <cell r="F840" t="str">
            <v>称量工</v>
          </cell>
          <cell r="G840" t="str">
            <v>12</v>
          </cell>
          <cell r="H840" t="str">
            <v>1510</v>
          </cell>
          <cell r="I840" t="str">
            <v>511023199210040892</v>
          </cell>
          <cell r="J840" t="str">
            <v>0</v>
          </cell>
          <cell r="K840" t="str">
            <v>SC</v>
          </cell>
          <cell r="L840">
            <v>41579</v>
          </cell>
          <cell r="N840" t="str">
            <v>招商银行上海虹桥支行</v>
          </cell>
          <cell r="O840" t="str">
            <v>6226091211120419</v>
          </cell>
          <cell r="P840" t="str">
            <v>杨阳</v>
          </cell>
          <cell r="Q840">
            <v>21</v>
          </cell>
          <cell r="R840">
            <v>21</v>
          </cell>
          <cell r="S840">
            <v>2614</v>
          </cell>
          <cell r="T840">
            <v>218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36</v>
          </cell>
          <cell r="AG840">
            <v>0</v>
          </cell>
          <cell r="AH840">
            <v>811.24</v>
          </cell>
          <cell r="AI840">
            <v>0</v>
          </cell>
          <cell r="AJ840">
            <v>811.24</v>
          </cell>
          <cell r="AK840">
            <v>3075.96</v>
          </cell>
          <cell r="AL840">
            <v>0</v>
          </cell>
          <cell r="AM840">
            <v>0</v>
          </cell>
          <cell r="AN840">
            <v>0</v>
          </cell>
          <cell r="AO840">
            <v>100.23</v>
          </cell>
          <cell r="AP840">
            <v>218</v>
          </cell>
          <cell r="AQ840">
            <v>0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23</v>
          </cell>
          <cell r="AZ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6819.43</v>
          </cell>
          <cell r="BG840">
            <v>0</v>
          </cell>
          <cell r="BH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6819.43</v>
          </cell>
          <cell r="BW840">
            <v>0</v>
          </cell>
          <cell r="BX840">
            <v>0</v>
          </cell>
          <cell r="BY840">
            <v>6819.43</v>
          </cell>
          <cell r="BZ840">
            <v>0</v>
          </cell>
          <cell r="CA840">
            <v>0</v>
          </cell>
          <cell r="CB840">
            <v>0</v>
          </cell>
          <cell r="CC840">
            <v>671.9</v>
          </cell>
          <cell r="CD840">
            <v>3</v>
          </cell>
          <cell r="CE840">
            <v>6144.53</v>
          </cell>
          <cell r="CF840">
            <v>6144.53</v>
          </cell>
          <cell r="CG840">
            <v>3500</v>
          </cell>
          <cell r="CH840">
            <v>2644.53</v>
          </cell>
          <cell r="CI840">
            <v>159.44999999999999</v>
          </cell>
        </row>
        <row r="841">
          <cell r="A841" t="str">
            <v>N02177</v>
          </cell>
          <cell r="B841" t="str">
            <v>王海燕</v>
          </cell>
          <cell r="C841" t="str">
            <v>SC</v>
          </cell>
          <cell r="D841" t="str">
            <v>妮维雅（上海）有限公司</v>
          </cell>
          <cell r="E841" t="str">
            <v>生产部</v>
          </cell>
          <cell r="F841" t="str">
            <v>灌包装工</v>
          </cell>
          <cell r="G841" t="str">
            <v>12</v>
          </cell>
          <cell r="H841" t="str">
            <v>1530</v>
          </cell>
          <cell r="I841" t="str">
            <v>500230199402210480</v>
          </cell>
          <cell r="J841" t="str">
            <v>0</v>
          </cell>
          <cell r="K841" t="str">
            <v>SC</v>
          </cell>
          <cell r="L841">
            <v>41579</v>
          </cell>
          <cell r="N841" t="str">
            <v>招商银行上海虹桥支行</v>
          </cell>
          <cell r="O841" t="str">
            <v>6226091211120047</v>
          </cell>
          <cell r="P841" t="str">
            <v>王海燕</v>
          </cell>
          <cell r="Q841">
            <v>21</v>
          </cell>
          <cell r="R841">
            <v>21</v>
          </cell>
          <cell r="S841">
            <v>2585</v>
          </cell>
          <cell r="T841">
            <v>215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36</v>
          </cell>
          <cell r="AG841">
            <v>0</v>
          </cell>
          <cell r="AH841">
            <v>802.24</v>
          </cell>
          <cell r="AI841">
            <v>0</v>
          </cell>
          <cell r="AJ841">
            <v>802.24</v>
          </cell>
          <cell r="AK841">
            <v>1782.76</v>
          </cell>
          <cell r="AL841">
            <v>0</v>
          </cell>
          <cell r="AM841">
            <v>0</v>
          </cell>
          <cell r="AN841">
            <v>0</v>
          </cell>
          <cell r="AO841">
            <v>322.5</v>
          </cell>
          <cell r="AP841">
            <v>215</v>
          </cell>
          <cell r="AQ841">
            <v>0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23</v>
          </cell>
          <cell r="AZ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5707.5</v>
          </cell>
          <cell r="BG841">
            <v>0</v>
          </cell>
          <cell r="BH841">
            <v>0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5707.5</v>
          </cell>
          <cell r="BW841">
            <v>0</v>
          </cell>
          <cell r="BX841">
            <v>0</v>
          </cell>
          <cell r="BY841">
            <v>5707.5</v>
          </cell>
          <cell r="BZ841">
            <v>0</v>
          </cell>
          <cell r="CA841">
            <v>0</v>
          </cell>
          <cell r="CB841">
            <v>0</v>
          </cell>
          <cell r="CC841">
            <v>720</v>
          </cell>
          <cell r="CD841">
            <v>3</v>
          </cell>
          <cell r="CE841">
            <v>4984.5</v>
          </cell>
          <cell r="CF841">
            <v>4984.5</v>
          </cell>
          <cell r="CG841">
            <v>3500</v>
          </cell>
          <cell r="CH841">
            <v>1484.5</v>
          </cell>
          <cell r="CI841">
            <v>44.54</v>
          </cell>
        </row>
        <row r="842">
          <cell r="A842" t="str">
            <v>N02179</v>
          </cell>
          <cell r="B842" t="str">
            <v>黄卫勇</v>
          </cell>
          <cell r="C842" t="str">
            <v>SC</v>
          </cell>
          <cell r="D842" t="str">
            <v>妮维雅（上海）有限公司</v>
          </cell>
          <cell r="E842" t="str">
            <v>生产部</v>
          </cell>
          <cell r="F842" t="str">
            <v>称量工</v>
          </cell>
          <cell r="G842" t="str">
            <v>12</v>
          </cell>
          <cell r="H842" t="str">
            <v>1510</v>
          </cell>
          <cell r="I842" t="str">
            <v>341022198008151318</v>
          </cell>
          <cell r="J842" t="str">
            <v>0</v>
          </cell>
          <cell r="K842" t="str">
            <v>SC</v>
          </cell>
          <cell r="L842">
            <v>41579</v>
          </cell>
          <cell r="N842" t="str">
            <v>招商银行上海虹桥支行</v>
          </cell>
          <cell r="O842" t="str">
            <v>6226091211120088</v>
          </cell>
          <cell r="P842" t="str">
            <v>黄卫勇</v>
          </cell>
          <cell r="Q842">
            <v>21</v>
          </cell>
          <cell r="R842">
            <v>21</v>
          </cell>
          <cell r="S842">
            <v>2614</v>
          </cell>
          <cell r="T842">
            <v>218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36</v>
          </cell>
          <cell r="AG842">
            <v>0</v>
          </cell>
          <cell r="AH842">
            <v>811.24</v>
          </cell>
          <cell r="AI842">
            <v>0</v>
          </cell>
          <cell r="AJ842">
            <v>811.24</v>
          </cell>
          <cell r="AK842">
            <v>3290.03</v>
          </cell>
          <cell r="AL842">
            <v>0</v>
          </cell>
          <cell r="AM842">
            <v>0</v>
          </cell>
          <cell r="AN842">
            <v>0</v>
          </cell>
          <cell r="AO842">
            <v>218</v>
          </cell>
          <cell r="AP842">
            <v>218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23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7151.27</v>
          </cell>
          <cell r="BG842">
            <v>0</v>
          </cell>
          <cell r="BH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7151.27</v>
          </cell>
          <cell r="BW842">
            <v>0</v>
          </cell>
          <cell r="BX842">
            <v>0</v>
          </cell>
          <cell r="BY842">
            <v>7151.27</v>
          </cell>
          <cell r="BZ842">
            <v>0</v>
          </cell>
          <cell r="CA842">
            <v>0</v>
          </cell>
          <cell r="CB842">
            <v>0</v>
          </cell>
          <cell r="CC842">
            <v>747.1</v>
          </cell>
          <cell r="CD842">
            <v>3</v>
          </cell>
          <cell r="CE842">
            <v>6401.17</v>
          </cell>
          <cell r="CF842">
            <v>6401.17</v>
          </cell>
          <cell r="CG842">
            <v>3500</v>
          </cell>
          <cell r="CH842">
            <v>2901.17</v>
          </cell>
          <cell r="CI842">
            <v>185.12</v>
          </cell>
        </row>
        <row r="843">
          <cell r="A843" t="str">
            <v>N02180</v>
          </cell>
          <cell r="B843" t="str">
            <v>谢俊</v>
          </cell>
          <cell r="C843" t="str">
            <v>OTH2</v>
          </cell>
          <cell r="D843" t="str">
            <v>妮维雅（上海）有限公司</v>
          </cell>
          <cell r="E843" t="str">
            <v>人才发展部</v>
          </cell>
          <cell r="F843" t="str">
            <v>领导力发展经理</v>
          </cell>
          <cell r="G843" t="str">
            <v/>
          </cell>
          <cell r="H843" t="str">
            <v>9200</v>
          </cell>
          <cell r="I843" t="str">
            <v>310105197504184424</v>
          </cell>
          <cell r="J843" t="str">
            <v>0</v>
          </cell>
          <cell r="K843" t="str">
            <v>OTHERS总监</v>
          </cell>
          <cell r="L843">
            <v>41617</v>
          </cell>
          <cell r="N843" t="str">
            <v>招商银行上海虹桥支行</v>
          </cell>
          <cell r="O843" t="str">
            <v>6226091211120328</v>
          </cell>
          <cell r="P843" t="str">
            <v>谢俊</v>
          </cell>
          <cell r="Q843">
            <v>21</v>
          </cell>
          <cell r="R843">
            <v>21</v>
          </cell>
          <cell r="S843">
            <v>24080</v>
          </cell>
          <cell r="T843">
            <v>0</v>
          </cell>
          <cell r="U843">
            <v>0</v>
          </cell>
          <cell r="V843">
            <v>0.12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>
            <v>0</v>
          </cell>
          <cell r="AW843">
            <v>0</v>
          </cell>
          <cell r="AX843">
            <v>0</v>
          </cell>
          <cell r="AY843">
            <v>23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24080</v>
          </cell>
          <cell r="BG843">
            <v>0</v>
          </cell>
          <cell r="BH843">
            <v>0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24080</v>
          </cell>
          <cell r="BW843">
            <v>0</v>
          </cell>
          <cell r="BX843">
            <v>0</v>
          </cell>
          <cell r="BY843">
            <v>24080</v>
          </cell>
          <cell r="BZ843">
            <v>0</v>
          </cell>
          <cell r="CA843">
            <v>0</v>
          </cell>
          <cell r="CB843">
            <v>0</v>
          </cell>
          <cell r="CC843">
            <v>2862.2</v>
          </cell>
          <cell r="CD843">
            <v>10</v>
          </cell>
          <cell r="CE843">
            <v>21207.8</v>
          </cell>
          <cell r="CF843">
            <v>21207.8</v>
          </cell>
          <cell r="CG843">
            <v>3500</v>
          </cell>
          <cell r="CH843">
            <v>17707.8</v>
          </cell>
          <cell r="CI843">
            <v>3421.95</v>
          </cell>
        </row>
        <row r="844">
          <cell r="A844" t="str">
            <v>N02182</v>
          </cell>
          <cell r="B844" t="str">
            <v>Nivedita Rastogi</v>
          </cell>
          <cell r="C844" t="str">
            <v>RGN</v>
          </cell>
          <cell r="D844" t="str">
            <v>妮维雅（上海）有限公司</v>
          </cell>
          <cell r="E844" t="str">
            <v>Visage,Sun&amp;Lip</v>
          </cell>
          <cell r="F844" t="str">
            <v>Reg.Marketing Mgr.-VSG,Sun&amp;Lip</v>
          </cell>
          <cell r="G844" t="str">
            <v>19</v>
          </cell>
          <cell r="H844" t="str">
            <v>9002.004</v>
          </cell>
          <cell r="I844" t="str">
            <v>Z2261111</v>
          </cell>
          <cell r="J844" t="str">
            <v>0</v>
          </cell>
          <cell r="K844" t="str">
            <v>REGIONAL</v>
          </cell>
          <cell r="L844">
            <v>41610</v>
          </cell>
          <cell r="N844" t="str">
            <v>招商银行上海虹桥支行</v>
          </cell>
          <cell r="O844" t="str">
            <v>6226091211120377</v>
          </cell>
          <cell r="P844" t="str">
            <v>RASTOGI NIVEDITA</v>
          </cell>
          <cell r="Q844">
            <v>21</v>
          </cell>
          <cell r="R844">
            <v>21</v>
          </cell>
          <cell r="S844">
            <v>50445</v>
          </cell>
          <cell r="T844">
            <v>0</v>
          </cell>
          <cell r="U844">
            <v>0</v>
          </cell>
          <cell r="V844">
            <v>0.25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>
            <v>23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50445</v>
          </cell>
          <cell r="BG844">
            <v>0</v>
          </cell>
          <cell r="BH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50445</v>
          </cell>
          <cell r="BW844">
            <v>-16230</v>
          </cell>
          <cell r="BX844">
            <v>0</v>
          </cell>
          <cell r="BY844">
            <v>34215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10</v>
          </cell>
          <cell r="CE844">
            <v>34205</v>
          </cell>
          <cell r="CF844">
            <v>34205</v>
          </cell>
          <cell r="CG844">
            <v>4800</v>
          </cell>
          <cell r="CH844">
            <v>29405</v>
          </cell>
          <cell r="CI844">
            <v>6346.25</v>
          </cell>
        </row>
        <row r="845">
          <cell r="A845" t="str">
            <v>N02183</v>
          </cell>
          <cell r="B845" t="str">
            <v>Sudarshan Singh</v>
          </cell>
          <cell r="C845" t="str">
            <v>RGN</v>
          </cell>
          <cell r="D845" t="str">
            <v>妮维雅（上海）有限公司</v>
          </cell>
          <cell r="E845" t="str">
            <v>Regional Marketing</v>
          </cell>
          <cell r="F845" t="str">
            <v>Regional MKT Director-BS&amp;A</v>
          </cell>
          <cell r="G845" t="str">
            <v>20</v>
          </cell>
          <cell r="H845" t="str">
            <v>9002.004</v>
          </cell>
          <cell r="I845" t="str">
            <v>Z2322630</v>
          </cell>
          <cell r="J845" t="str">
            <v>2</v>
          </cell>
          <cell r="K845" t="str">
            <v>REGIONAL</v>
          </cell>
          <cell r="L845">
            <v>41609</v>
          </cell>
          <cell r="N845" t="str">
            <v>招商银行上海虹桥支行</v>
          </cell>
          <cell r="O845" t="str">
            <v>6226091211120302</v>
          </cell>
          <cell r="P845" t="str">
            <v>SINGH SUDARSHAN HARI BHAJAN</v>
          </cell>
          <cell r="Q845">
            <v>21</v>
          </cell>
          <cell r="R845">
            <v>21</v>
          </cell>
          <cell r="S845">
            <v>62547.92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479235.75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9.9828E-2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AS845">
            <v>0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23</v>
          </cell>
          <cell r="AZ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F845">
            <v>62547.92</v>
          </cell>
          <cell r="BG845">
            <v>0</v>
          </cell>
          <cell r="BH845">
            <v>0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62547.92</v>
          </cell>
          <cell r="BW845">
            <v>0</v>
          </cell>
          <cell r="BX845">
            <v>0</v>
          </cell>
          <cell r="BY845">
            <v>62547.92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62547.92</v>
          </cell>
          <cell r="CF845">
            <v>62547.92</v>
          </cell>
          <cell r="CG845">
            <v>4800</v>
          </cell>
          <cell r="CH845">
            <v>57747.92</v>
          </cell>
          <cell r="CI845">
            <v>14706.77</v>
          </cell>
        </row>
        <row r="846">
          <cell r="A846" t="str">
            <v>N02186</v>
          </cell>
          <cell r="B846" t="str">
            <v>傅臻豫 (Demi Fu)</v>
          </cell>
          <cell r="C846" t="str">
            <v>DC</v>
          </cell>
          <cell r="D846" t="str">
            <v>妮维雅（上海）有限公司</v>
          </cell>
          <cell r="E846" t="str">
            <v>销售运营和计划部</v>
          </cell>
          <cell r="F846" t="str">
            <v>销售计划经理</v>
          </cell>
          <cell r="G846" t="str">
            <v>18</v>
          </cell>
          <cell r="H846" t="str">
            <v>1110</v>
          </cell>
          <cell r="I846" t="str">
            <v>330725197901150027</v>
          </cell>
          <cell r="J846" t="str">
            <v>0</v>
          </cell>
          <cell r="K846" t="str">
            <v>DC</v>
          </cell>
          <cell r="L846">
            <v>41610</v>
          </cell>
          <cell r="N846" t="str">
            <v>招商银行上海虹桥支行</v>
          </cell>
          <cell r="O846" t="str">
            <v>6226091211120336</v>
          </cell>
          <cell r="P846" t="str">
            <v>傅臻豫</v>
          </cell>
          <cell r="Q846">
            <v>21</v>
          </cell>
          <cell r="R846">
            <v>21</v>
          </cell>
          <cell r="S846">
            <v>25152</v>
          </cell>
          <cell r="T846">
            <v>0</v>
          </cell>
          <cell r="U846">
            <v>0</v>
          </cell>
          <cell r="V846">
            <v>0.2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23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25152</v>
          </cell>
          <cell r="BG846">
            <v>0</v>
          </cell>
          <cell r="BH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25152</v>
          </cell>
          <cell r="BW846">
            <v>0</v>
          </cell>
          <cell r="BX846">
            <v>0</v>
          </cell>
          <cell r="BY846">
            <v>25152</v>
          </cell>
          <cell r="BZ846">
            <v>0</v>
          </cell>
          <cell r="CA846">
            <v>0</v>
          </cell>
          <cell r="CB846">
            <v>0</v>
          </cell>
          <cell r="CC846">
            <v>2862.2</v>
          </cell>
          <cell r="CD846">
            <v>10</v>
          </cell>
          <cell r="CE846">
            <v>22279.8</v>
          </cell>
          <cell r="CF846">
            <v>22279.8</v>
          </cell>
          <cell r="CG846">
            <v>3500</v>
          </cell>
          <cell r="CH846">
            <v>18779.8</v>
          </cell>
          <cell r="CI846">
            <v>3689.95</v>
          </cell>
        </row>
        <row r="847">
          <cell r="A847" t="str">
            <v>N02188</v>
          </cell>
          <cell r="B847" t="str">
            <v>Paul Brandt</v>
          </cell>
          <cell r="C847" t="str">
            <v>RGN</v>
          </cell>
          <cell r="D847" t="str">
            <v>妮维雅（上海）有限公司</v>
          </cell>
          <cell r="E847" t="str">
            <v>IIM&amp;Tech&amp;QA</v>
          </cell>
          <cell r="F847" t="str">
            <v>Process Technology Engineer</v>
          </cell>
          <cell r="G847" t="str">
            <v>10</v>
          </cell>
          <cell r="H847" t="str">
            <v>9002.091</v>
          </cell>
          <cell r="I847" t="str">
            <v>C1T5321YJ</v>
          </cell>
          <cell r="J847" t="str">
            <v>2</v>
          </cell>
          <cell r="K847" t="str">
            <v>REGIONAL</v>
          </cell>
          <cell r="L847">
            <v>41609</v>
          </cell>
          <cell r="N847" t="str">
            <v>招商银行上海虹桥支行</v>
          </cell>
          <cell r="O847" t="str">
            <v>6226091211120385</v>
          </cell>
          <cell r="P847" t="str">
            <v>BRANDT PAUL WALTER</v>
          </cell>
          <cell r="Q847">
            <v>21</v>
          </cell>
          <cell r="R847">
            <v>21</v>
          </cell>
          <cell r="S847">
            <v>65693.03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6535.5</v>
          </cell>
          <cell r="AA847">
            <v>0</v>
          </cell>
          <cell r="AB847">
            <v>0</v>
          </cell>
          <cell r="AC847">
            <v>0</v>
          </cell>
          <cell r="AD847">
            <v>7.633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23</v>
          </cell>
          <cell r="AZ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F847">
            <v>65693.03</v>
          </cell>
          <cell r="BG847">
            <v>0</v>
          </cell>
          <cell r="BH847">
            <v>0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65693.03</v>
          </cell>
          <cell r="BW847">
            <v>0</v>
          </cell>
          <cell r="BX847">
            <v>0</v>
          </cell>
          <cell r="BY847">
            <v>65693.03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65693.03</v>
          </cell>
          <cell r="CF847">
            <v>65693.03</v>
          </cell>
          <cell r="CG847">
            <v>4800</v>
          </cell>
          <cell r="CH847">
            <v>60893.03</v>
          </cell>
          <cell r="CI847">
            <v>15807.56</v>
          </cell>
        </row>
        <row r="848">
          <cell r="A848" t="str">
            <v>N02190</v>
          </cell>
          <cell r="B848" t="str">
            <v>冯振梅 (Fiona Feng)</v>
          </cell>
          <cell r="C848" t="str">
            <v>DC</v>
          </cell>
          <cell r="D848" t="str">
            <v>妮维雅（上海）有限公司</v>
          </cell>
          <cell r="E848" t="str">
            <v>质量管理部</v>
          </cell>
          <cell r="F848" t="str">
            <v>质量管理主管</v>
          </cell>
          <cell r="G848" t="str">
            <v>10</v>
          </cell>
          <cell r="H848" t="str">
            <v>1120</v>
          </cell>
          <cell r="I848" t="str">
            <v>410204197609126020</v>
          </cell>
          <cell r="J848" t="str">
            <v>0</v>
          </cell>
          <cell r="K848" t="str">
            <v>DC</v>
          </cell>
          <cell r="L848">
            <v>41620</v>
          </cell>
          <cell r="N848" t="str">
            <v>招商银行上海虹桥支行</v>
          </cell>
          <cell r="O848" t="str">
            <v>6226091211120401</v>
          </cell>
          <cell r="P848" t="str">
            <v>冯振梅</v>
          </cell>
          <cell r="Q848">
            <v>21</v>
          </cell>
          <cell r="R848">
            <v>21</v>
          </cell>
          <cell r="S848">
            <v>14621</v>
          </cell>
          <cell r="T848">
            <v>0</v>
          </cell>
          <cell r="U848">
            <v>0</v>
          </cell>
          <cell r="V848">
            <v>0.12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23</v>
          </cell>
          <cell r="AZ848">
            <v>0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  <cell r="BF848">
            <v>14621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14621</v>
          </cell>
          <cell r="BW848">
            <v>0</v>
          </cell>
          <cell r="BX848">
            <v>0</v>
          </cell>
          <cell r="BY848">
            <v>14621</v>
          </cell>
          <cell r="BZ848">
            <v>0</v>
          </cell>
          <cell r="CA848">
            <v>0</v>
          </cell>
          <cell r="CB848">
            <v>0</v>
          </cell>
          <cell r="CC848">
            <v>2379.4</v>
          </cell>
          <cell r="CD848">
            <v>7</v>
          </cell>
          <cell r="CE848">
            <v>12234.6</v>
          </cell>
          <cell r="CF848">
            <v>12234.6</v>
          </cell>
          <cell r="CG848">
            <v>3500</v>
          </cell>
          <cell r="CH848">
            <v>8734.6</v>
          </cell>
          <cell r="CI848">
            <v>1191.92</v>
          </cell>
        </row>
        <row r="849">
          <cell r="A849" t="str">
            <v>N02192</v>
          </cell>
          <cell r="B849" t="str">
            <v>吴俊 (Fox Wu)</v>
          </cell>
          <cell r="C849" t="str">
            <v>DC</v>
          </cell>
          <cell r="D849" t="str">
            <v>妮维雅（上海）有限公司</v>
          </cell>
          <cell r="E849" t="str">
            <v>仙桃日化厂</v>
          </cell>
          <cell r="F849" t="str">
            <v>仙桃工厂负责人</v>
          </cell>
          <cell r="G849" t="str">
            <v/>
          </cell>
          <cell r="H849" t="str">
            <v>1399</v>
          </cell>
          <cell r="I849" t="str">
            <v>522731197504140196</v>
          </cell>
          <cell r="J849" t="str">
            <v>0</v>
          </cell>
          <cell r="K849" t="str">
            <v>DC</v>
          </cell>
          <cell r="L849">
            <v>41631</v>
          </cell>
          <cell r="N849" t="str">
            <v>招商银行上海虹桥支行</v>
          </cell>
          <cell r="O849" t="str">
            <v>6226091211120427</v>
          </cell>
          <cell r="P849" t="str">
            <v>吴俊</v>
          </cell>
          <cell r="Q849">
            <v>21</v>
          </cell>
          <cell r="R849">
            <v>21</v>
          </cell>
          <cell r="S849">
            <v>48573</v>
          </cell>
          <cell r="T849">
            <v>0</v>
          </cell>
          <cell r="U849">
            <v>0</v>
          </cell>
          <cell r="V849">
            <v>0.25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5000</v>
          </cell>
          <cell r="AC849">
            <v>0</v>
          </cell>
          <cell r="AD849">
            <v>0</v>
          </cell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>
            <v>0</v>
          </cell>
          <cell r="AW849">
            <v>0</v>
          </cell>
          <cell r="AX849">
            <v>0</v>
          </cell>
          <cell r="AY849">
            <v>23</v>
          </cell>
          <cell r="AZ849">
            <v>0</v>
          </cell>
          <cell r="BA849">
            <v>0</v>
          </cell>
          <cell r="BB849">
            <v>0</v>
          </cell>
          <cell r="BC849">
            <v>5000</v>
          </cell>
          <cell r="BD849">
            <v>0</v>
          </cell>
          <cell r="BE849">
            <v>0</v>
          </cell>
          <cell r="BF849">
            <v>53573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>
            <v>53573</v>
          </cell>
          <cell r="BW849">
            <v>0</v>
          </cell>
          <cell r="BX849">
            <v>0</v>
          </cell>
          <cell r="BY849">
            <v>53573</v>
          </cell>
          <cell r="BZ849">
            <v>0</v>
          </cell>
          <cell r="CA849">
            <v>0</v>
          </cell>
          <cell r="CB849">
            <v>0</v>
          </cell>
          <cell r="CC849">
            <v>2862.2</v>
          </cell>
          <cell r="CD849">
            <v>10</v>
          </cell>
          <cell r="CE849">
            <v>50700.800000000003</v>
          </cell>
          <cell r="CF849">
            <v>50700.800000000003</v>
          </cell>
          <cell r="CG849">
            <v>3500</v>
          </cell>
          <cell r="CH849">
            <v>47200.800000000003</v>
          </cell>
          <cell r="CI849">
            <v>11405.24</v>
          </cell>
        </row>
        <row r="850">
          <cell r="A850" t="str">
            <v>N02193</v>
          </cell>
          <cell r="B850" t="str">
            <v>徐慧慧 (Nicole Xu)</v>
          </cell>
          <cell r="C850" t="str">
            <v>DC</v>
          </cell>
          <cell r="D850" t="str">
            <v>妮维雅（上海）有限公司</v>
          </cell>
          <cell r="E850" t="str">
            <v>销售运营和计划部</v>
          </cell>
          <cell r="F850" t="str">
            <v>数据报告专员</v>
          </cell>
          <cell r="G850" t="str">
            <v/>
          </cell>
          <cell r="H850" t="str">
            <v>1250</v>
          </cell>
          <cell r="I850" t="str">
            <v>310225198911282641</v>
          </cell>
          <cell r="J850" t="str">
            <v>0</v>
          </cell>
          <cell r="K850" t="str">
            <v>DC</v>
          </cell>
          <cell r="L850">
            <v>41638</v>
          </cell>
          <cell r="N850" t="str">
            <v>招商银行上海虹桥支行</v>
          </cell>
          <cell r="O850" t="str">
            <v>6226091211120252</v>
          </cell>
          <cell r="P850" t="str">
            <v>徐慧慧</v>
          </cell>
          <cell r="Q850">
            <v>21</v>
          </cell>
          <cell r="R850">
            <v>21</v>
          </cell>
          <cell r="S850">
            <v>6019</v>
          </cell>
          <cell r="T850">
            <v>0</v>
          </cell>
          <cell r="U850">
            <v>0</v>
          </cell>
          <cell r="V850">
            <v>0.12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AS850">
            <v>0</v>
          </cell>
          <cell r="AT850">
            <v>0</v>
          </cell>
          <cell r="AU850">
            <v>0</v>
          </cell>
          <cell r="AV850">
            <v>0</v>
          </cell>
          <cell r="AW850">
            <v>0</v>
          </cell>
          <cell r="AX850">
            <v>0</v>
          </cell>
          <cell r="AY850">
            <v>23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6019</v>
          </cell>
          <cell r="BG850">
            <v>0</v>
          </cell>
          <cell r="BH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>
            <v>6019</v>
          </cell>
          <cell r="BW850">
            <v>0</v>
          </cell>
          <cell r="BX850">
            <v>0</v>
          </cell>
          <cell r="BY850">
            <v>6019</v>
          </cell>
          <cell r="BZ850">
            <v>0</v>
          </cell>
          <cell r="CA850">
            <v>0</v>
          </cell>
          <cell r="CB850">
            <v>0</v>
          </cell>
          <cell r="CC850">
            <v>874.7</v>
          </cell>
          <cell r="CD850">
            <v>5</v>
          </cell>
          <cell r="CE850">
            <v>5139.3</v>
          </cell>
          <cell r="CF850">
            <v>5139.3</v>
          </cell>
          <cell r="CG850">
            <v>3500</v>
          </cell>
          <cell r="CH850">
            <v>1639.3</v>
          </cell>
          <cell r="CI850">
            <v>58.93</v>
          </cell>
        </row>
        <row r="851">
          <cell r="A851" t="str">
            <v>N02194</v>
          </cell>
          <cell r="B851" t="str">
            <v>张平 (Brandon Zhang)</v>
          </cell>
          <cell r="C851" t="str">
            <v>RGN</v>
          </cell>
          <cell r="D851" t="str">
            <v>妮维雅（上海）有限公司</v>
          </cell>
          <cell r="E851" t="str">
            <v>Controlling</v>
          </cell>
          <cell r="F851" t="str">
            <v>Regional Business Controller</v>
          </cell>
          <cell r="G851" t="str">
            <v>18</v>
          </cell>
          <cell r="H851" t="str">
            <v>9002.003</v>
          </cell>
          <cell r="I851" t="str">
            <v>370683198209189216</v>
          </cell>
          <cell r="J851" t="str">
            <v>0</v>
          </cell>
          <cell r="K851" t="str">
            <v>REGIONAL</v>
          </cell>
          <cell r="L851">
            <v>41645</v>
          </cell>
          <cell r="N851" t="str">
            <v>招商银行上海虹桥支行</v>
          </cell>
          <cell r="O851" t="str">
            <v>6226091211120211</v>
          </cell>
          <cell r="P851" t="str">
            <v>张平</v>
          </cell>
          <cell r="Q851">
            <v>21</v>
          </cell>
          <cell r="R851">
            <v>21</v>
          </cell>
          <cell r="S851">
            <v>37730</v>
          </cell>
          <cell r="T851">
            <v>0</v>
          </cell>
          <cell r="U851">
            <v>0</v>
          </cell>
          <cell r="V851">
            <v>0.25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AS851">
            <v>0</v>
          </cell>
          <cell r="AT851">
            <v>0</v>
          </cell>
          <cell r="AU851">
            <v>0</v>
          </cell>
          <cell r="AV851">
            <v>0</v>
          </cell>
          <cell r="AW851">
            <v>0</v>
          </cell>
          <cell r="AX851">
            <v>0</v>
          </cell>
          <cell r="AY851">
            <v>23</v>
          </cell>
          <cell r="AZ851">
            <v>0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E851">
            <v>0</v>
          </cell>
          <cell r="BF851">
            <v>37730</v>
          </cell>
          <cell r="BG851">
            <v>0</v>
          </cell>
          <cell r="BH851">
            <v>0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37730</v>
          </cell>
          <cell r="BW851">
            <v>0</v>
          </cell>
          <cell r="BX851">
            <v>0</v>
          </cell>
          <cell r="BY851">
            <v>37730</v>
          </cell>
          <cell r="BZ851">
            <v>0</v>
          </cell>
          <cell r="CA851">
            <v>0</v>
          </cell>
          <cell r="CB851">
            <v>0</v>
          </cell>
          <cell r="CC851">
            <v>2862.2</v>
          </cell>
          <cell r="CD851">
            <v>10</v>
          </cell>
          <cell r="CE851">
            <v>34857.800000000003</v>
          </cell>
          <cell r="CF851">
            <v>34857.800000000003</v>
          </cell>
          <cell r="CG851">
            <v>3500</v>
          </cell>
          <cell r="CH851">
            <v>31357.8</v>
          </cell>
          <cell r="CI851">
            <v>6834.45</v>
          </cell>
        </row>
        <row r="852">
          <cell r="A852" t="str">
            <v>N02197</v>
          </cell>
          <cell r="B852" t="str">
            <v>陆勋焘 (Ace Lu)</v>
          </cell>
          <cell r="C852" t="str">
            <v>SC</v>
          </cell>
          <cell r="D852" t="str">
            <v>妮维雅（上海）有限公司</v>
          </cell>
          <cell r="E852" t="str">
            <v>质量部</v>
          </cell>
          <cell r="F852" t="str">
            <v>产品开发工程师</v>
          </cell>
          <cell r="G852" t="str">
            <v/>
          </cell>
          <cell r="H852" t="str">
            <v>1555</v>
          </cell>
          <cell r="I852" t="str">
            <v>310104198803034010</v>
          </cell>
          <cell r="J852" t="str">
            <v>0</v>
          </cell>
          <cell r="K852" t="str">
            <v>SC</v>
          </cell>
          <cell r="L852">
            <v>41641</v>
          </cell>
          <cell r="N852" t="str">
            <v>招商银行上海虹桥支行</v>
          </cell>
          <cell r="O852" t="str">
            <v>6226091211120203</v>
          </cell>
          <cell r="P852" t="str">
            <v>陆勋焘</v>
          </cell>
          <cell r="Q852">
            <v>21</v>
          </cell>
          <cell r="R852">
            <v>21</v>
          </cell>
          <cell r="S852">
            <v>8050</v>
          </cell>
          <cell r="T852">
            <v>0</v>
          </cell>
          <cell r="U852">
            <v>0</v>
          </cell>
          <cell r="V852">
            <v>0.12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>
            <v>0</v>
          </cell>
          <cell r="AW852">
            <v>0</v>
          </cell>
          <cell r="AX852">
            <v>0</v>
          </cell>
          <cell r="AY852">
            <v>23</v>
          </cell>
          <cell r="AZ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8050</v>
          </cell>
          <cell r="BG852">
            <v>0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8050</v>
          </cell>
          <cell r="BW852">
            <v>0</v>
          </cell>
          <cell r="BX852">
            <v>0</v>
          </cell>
          <cell r="BY852">
            <v>8050</v>
          </cell>
          <cell r="BZ852">
            <v>0</v>
          </cell>
          <cell r="CA852">
            <v>0</v>
          </cell>
          <cell r="CB852">
            <v>0</v>
          </cell>
          <cell r="CC852">
            <v>1225</v>
          </cell>
          <cell r="CD852">
            <v>5</v>
          </cell>
          <cell r="CE852">
            <v>6820</v>
          </cell>
          <cell r="CF852">
            <v>6820</v>
          </cell>
          <cell r="CG852">
            <v>3500</v>
          </cell>
          <cell r="CH852">
            <v>3320</v>
          </cell>
          <cell r="CI852">
            <v>227</v>
          </cell>
        </row>
        <row r="853">
          <cell r="A853" t="str">
            <v>N02200</v>
          </cell>
          <cell r="B853" t="str">
            <v>吕娜 (Lisa Lv)</v>
          </cell>
          <cell r="C853" t="str">
            <v>OTH2</v>
          </cell>
          <cell r="D853" t="str">
            <v>妮维雅（上海）有限公司</v>
          </cell>
          <cell r="E853" t="str">
            <v>业务支持部</v>
          </cell>
          <cell r="F853" t="str">
            <v>人力资源经理-BP-N1&amp;N2</v>
          </cell>
          <cell r="G853" t="str">
            <v/>
          </cell>
          <cell r="H853" t="str">
            <v>9200</v>
          </cell>
          <cell r="I853" t="str">
            <v>430503197510151529</v>
          </cell>
          <cell r="J853" t="str">
            <v>0</v>
          </cell>
          <cell r="K853" t="str">
            <v>OTHERS总监</v>
          </cell>
          <cell r="L853">
            <v>41687</v>
          </cell>
          <cell r="N853" t="str">
            <v>招商银行上海虹桥支行</v>
          </cell>
          <cell r="O853" t="str">
            <v>6226091211120492</v>
          </cell>
          <cell r="P853" t="str">
            <v>吕娜</v>
          </cell>
          <cell r="Q853">
            <v>21</v>
          </cell>
          <cell r="R853">
            <v>21</v>
          </cell>
          <cell r="S853">
            <v>27540</v>
          </cell>
          <cell r="T853">
            <v>0</v>
          </cell>
          <cell r="U853">
            <v>0</v>
          </cell>
          <cell r="V853">
            <v>0.2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>
            <v>0</v>
          </cell>
          <cell r="AW853">
            <v>0</v>
          </cell>
          <cell r="AX853">
            <v>0</v>
          </cell>
          <cell r="AY853">
            <v>23</v>
          </cell>
          <cell r="AZ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27540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27540</v>
          </cell>
          <cell r="BW853">
            <v>0</v>
          </cell>
          <cell r="BX853">
            <v>0</v>
          </cell>
          <cell r="BY853">
            <v>27540</v>
          </cell>
          <cell r="BZ853">
            <v>0</v>
          </cell>
          <cell r="CA853">
            <v>0</v>
          </cell>
          <cell r="CB853">
            <v>0</v>
          </cell>
          <cell r="CC853">
            <v>2684.97</v>
          </cell>
          <cell r="CD853">
            <v>10</v>
          </cell>
          <cell r="CE853">
            <v>24845.03</v>
          </cell>
          <cell r="CF853">
            <v>24845.03</v>
          </cell>
          <cell r="CG853">
            <v>3500</v>
          </cell>
          <cell r="CH853">
            <v>21345.03</v>
          </cell>
          <cell r="CI853">
            <v>4331.26</v>
          </cell>
        </row>
        <row r="854">
          <cell r="A854" t="str">
            <v>N02202</v>
          </cell>
          <cell r="B854" t="str">
            <v>王蓓芸 (Kandy Wang)</v>
          </cell>
          <cell r="C854" t="str">
            <v>DC</v>
          </cell>
          <cell r="D854" t="str">
            <v>妮维雅（上海）有限公司</v>
          </cell>
          <cell r="E854" t="str">
            <v>供应链财务控制部</v>
          </cell>
          <cell r="F854" t="str">
            <v>供应链财务控制副经理</v>
          </cell>
          <cell r="G854" t="str">
            <v>10</v>
          </cell>
          <cell r="H854" t="str">
            <v>9223</v>
          </cell>
          <cell r="I854" t="str">
            <v>310109197909014023</v>
          </cell>
          <cell r="J854" t="str">
            <v>0</v>
          </cell>
          <cell r="K854" t="str">
            <v>DC</v>
          </cell>
          <cell r="L854">
            <v>41680</v>
          </cell>
          <cell r="N854" t="str">
            <v>招商银行上海虹桥支行</v>
          </cell>
          <cell r="O854" t="str">
            <v>6226091211120468</v>
          </cell>
          <cell r="P854" t="str">
            <v>王蓓芸</v>
          </cell>
          <cell r="Q854">
            <v>21</v>
          </cell>
          <cell r="R854">
            <v>21</v>
          </cell>
          <cell r="S854">
            <v>27750</v>
          </cell>
          <cell r="T854">
            <v>0</v>
          </cell>
          <cell r="U854">
            <v>0</v>
          </cell>
          <cell r="V854">
            <v>0.12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>
            <v>0</v>
          </cell>
          <cell r="AV854">
            <v>0</v>
          </cell>
          <cell r="AW854">
            <v>0</v>
          </cell>
          <cell r="AX854">
            <v>0</v>
          </cell>
          <cell r="AY854">
            <v>23</v>
          </cell>
          <cell r="AZ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27750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27750</v>
          </cell>
          <cell r="BW854">
            <v>0</v>
          </cell>
          <cell r="BX854">
            <v>0</v>
          </cell>
          <cell r="BY854">
            <v>27750</v>
          </cell>
          <cell r="BZ854">
            <v>0</v>
          </cell>
          <cell r="CA854">
            <v>0</v>
          </cell>
          <cell r="CB854">
            <v>0</v>
          </cell>
          <cell r="CC854">
            <v>2862.2</v>
          </cell>
          <cell r="CD854">
            <v>10</v>
          </cell>
          <cell r="CE854">
            <v>24877.8</v>
          </cell>
          <cell r="CF854">
            <v>24877.8</v>
          </cell>
          <cell r="CG854">
            <v>3500</v>
          </cell>
          <cell r="CH854">
            <v>21377.8</v>
          </cell>
          <cell r="CI854">
            <v>4339.45</v>
          </cell>
        </row>
        <row r="855">
          <cell r="A855" t="str">
            <v>N02207</v>
          </cell>
          <cell r="B855" t="str">
            <v>韩雪 (Sharon Han)</v>
          </cell>
          <cell r="C855" t="str">
            <v>OTH2</v>
          </cell>
          <cell r="D855" t="str">
            <v>妮维雅（上海）有限公司</v>
          </cell>
          <cell r="E855" t="str">
            <v>中国工厂人事行政部</v>
          </cell>
          <cell r="F855" t="str">
            <v>中国区制造部人力资源经理</v>
          </cell>
          <cell r="G855" t="str">
            <v>18</v>
          </cell>
          <cell r="H855" t="str">
            <v>1630</v>
          </cell>
          <cell r="I855" t="str">
            <v>230604198607252624</v>
          </cell>
          <cell r="J855" t="str">
            <v>0</v>
          </cell>
          <cell r="K855" t="str">
            <v>OTHERS总监</v>
          </cell>
          <cell r="L855">
            <v>41678</v>
          </cell>
          <cell r="N855" t="str">
            <v>招商银行上海虹桥支行</v>
          </cell>
          <cell r="O855" t="str">
            <v>6226091211120443</v>
          </cell>
          <cell r="P855" t="str">
            <v>韩雪</v>
          </cell>
          <cell r="Q855">
            <v>21</v>
          </cell>
          <cell r="R855">
            <v>21</v>
          </cell>
          <cell r="S855">
            <v>26000</v>
          </cell>
          <cell r="T855">
            <v>0</v>
          </cell>
          <cell r="U855">
            <v>0</v>
          </cell>
          <cell r="V855">
            <v>0.25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>
            <v>0</v>
          </cell>
          <cell r="AW855">
            <v>0</v>
          </cell>
          <cell r="AX855">
            <v>0</v>
          </cell>
          <cell r="AY855">
            <v>23</v>
          </cell>
          <cell r="AZ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26000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26000</v>
          </cell>
          <cell r="BW855">
            <v>0</v>
          </cell>
          <cell r="BX855">
            <v>0</v>
          </cell>
          <cell r="BY855">
            <v>26000</v>
          </cell>
          <cell r="BZ855">
            <v>0</v>
          </cell>
          <cell r="CA855">
            <v>0</v>
          </cell>
          <cell r="CB855">
            <v>0</v>
          </cell>
          <cell r="CC855">
            <v>2862.2</v>
          </cell>
          <cell r="CD855">
            <v>10</v>
          </cell>
          <cell r="CE855">
            <v>23127.8</v>
          </cell>
          <cell r="CF855">
            <v>23127.8</v>
          </cell>
          <cell r="CG855">
            <v>3500</v>
          </cell>
          <cell r="CH855">
            <v>19627.8</v>
          </cell>
          <cell r="CI855">
            <v>3901.95</v>
          </cell>
        </row>
        <row r="856">
          <cell r="A856" t="str">
            <v>N02208</v>
          </cell>
          <cell r="B856" t="str">
            <v>Kim NamYeon</v>
          </cell>
          <cell r="C856" t="str">
            <v>RGN</v>
          </cell>
          <cell r="D856" t="str">
            <v>妮维雅（上海）有限公司</v>
          </cell>
          <cell r="E856" t="str">
            <v>B.exact</v>
          </cell>
          <cell r="F856" t="str">
            <v>Reg. Transition Mgr. B. exact</v>
          </cell>
          <cell r="G856" t="str">
            <v>20</v>
          </cell>
          <cell r="H856" t="str">
            <v>9500</v>
          </cell>
          <cell r="I856" t="str">
            <v>M74281946</v>
          </cell>
          <cell r="J856" t="str">
            <v>2</v>
          </cell>
          <cell r="K856" t="str">
            <v>REGIONAL</v>
          </cell>
          <cell r="L856">
            <v>41671</v>
          </cell>
          <cell r="N856" t="str">
            <v>招商银行上海虹桥支行</v>
          </cell>
          <cell r="O856" t="str">
            <v>6226091211119502</v>
          </cell>
          <cell r="P856" t="str">
            <v>KIM NAMYEON</v>
          </cell>
          <cell r="Q856">
            <v>21</v>
          </cell>
          <cell r="R856">
            <v>21</v>
          </cell>
          <cell r="S856">
            <v>63952.49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4074607.75</v>
          </cell>
          <cell r="Z856">
            <v>4612869</v>
          </cell>
          <cell r="AA856">
            <v>0</v>
          </cell>
          <cell r="AB856">
            <v>0</v>
          </cell>
          <cell r="AC856">
            <v>0</v>
          </cell>
          <cell r="AD856">
            <v>5.6119999999999998E-3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>
            <v>0</v>
          </cell>
          <cell r="AV856">
            <v>0</v>
          </cell>
          <cell r="AW856">
            <v>0</v>
          </cell>
          <cell r="AX856">
            <v>0</v>
          </cell>
          <cell r="AY856">
            <v>23</v>
          </cell>
          <cell r="AZ856">
            <v>0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  <cell r="BF856">
            <v>63952.49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>
            <v>0</v>
          </cell>
          <cell r="BV856">
            <v>63952.49</v>
          </cell>
          <cell r="BW856">
            <v>0</v>
          </cell>
          <cell r="BX856">
            <v>0</v>
          </cell>
          <cell r="BY856">
            <v>63952.49</v>
          </cell>
          <cell r="BZ856">
            <v>0</v>
          </cell>
          <cell r="CA856">
            <v>0</v>
          </cell>
          <cell r="CB856">
            <v>0</v>
          </cell>
          <cell r="CC856">
            <v>0</v>
          </cell>
          <cell r="CD856">
            <v>0</v>
          </cell>
          <cell r="CE856">
            <v>63952.49</v>
          </cell>
          <cell r="CF856">
            <v>63952.49</v>
          </cell>
          <cell r="CG856">
            <v>4800</v>
          </cell>
          <cell r="CH856">
            <v>59152.49</v>
          </cell>
          <cell r="CI856">
            <v>15198.37</v>
          </cell>
        </row>
        <row r="857">
          <cell r="A857" t="str">
            <v>N02210</v>
          </cell>
          <cell r="B857" t="str">
            <v>操龙琴 (Miki Cao)</v>
          </cell>
          <cell r="C857" t="str">
            <v>SC</v>
          </cell>
          <cell r="D857" t="str">
            <v>妮维雅（上海）有限公司</v>
          </cell>
          <cell r="E857" t="str">
            <v>制造部供应计划部</v>
          </cell>
          <cell r="F857" t="str">
            <v>上海物料管理部第三方计划员</v>
          </cell>
          <cell r="G857" t="str">
            <v>10</v>
          </cell>
          <cell r="H857" t="str">
            <v>1650</v>
          </cell>
          <cell r="I857" t="str">
            <v>340824198908143220</v>
          </cell>
          <cell r="J857" t="str">
            <v>0</v>
          </cell>
          <cell r="K857" t="str">
            <v>SC</v>
          </cell>
          <cell r="L857">
            <v>41687</v>
          </cell>
          <cell r="N857" t="str">
            <v>招商银行上海虹桥支行</v>
          </cell>
          <cell r="O857" t="str">
            <v>6226091211120518</v>
          </cell>
          <cell r="P857" t="str">
            <v>操龙琴</v>
          </cell>
          <cell r="Q857">
            <v>21</v>
          </cell>
          <cell r="R857">
            <v>21</v>
          </cell>
          <cell r="S857">
            <v>6955</v>
          </cell>
          <cell r="T857">
            <v>0</v>
          </cell>
          <cell r="U857">
            <v>0</v>
          </cell>
          <cell r="V857">
            <v>0.12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0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>
            <v>0</v>
          </cell>
          <cell r="AW857">
            <v>0</v>
          </cell>
          <cell r="AX857">
            <v>0</v>
          </cell>
          <cell r="AY857">
            <v>23</v>
          </cell>
          <cell r="AZ857">
            <v>0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  <cell r="BF857">
            <v>6955</v>
          </cell>
          <cell r="BG857">
            <v>0</v>
          </cell>
          <cell r="BH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>
            <v>0</v>
          </cell>
          <cell r="BV857">
            <v>6955</v>
          </cell>
          <cell r="BW857">
            <v>0</v>
          </cell>
          <cell r="BX857">
            <v>0</v>
          </cell>
          <cell r="BY857">
            <v>6955</v>
          </cell>
          <cell r="BZ857">
            <v>0</v>
          </cell>
          <cell r="CA857">
            <v>0</v>
          </cell>
          <cell r="CB857">
            <v>0</v>
          </cell>
          <cell r="CC857">
            <v>1040</v>
          </cell>
          <cell r="CD857">
            <v>5</v>
          </cell>
          <cell r="CE857">
            <v>5910</v>
          </cell>
          <cell r="CF857">
            <v>5910</v>
          </cell>
          <cell r="CG857">
            <v>3500</v>
          </cell>
          <cell r="CH857">
            <v>2410</v>
          </cell>
          <cell r="CI857">
            <v>136</v>
          </cell>
        </row>
        <row r="858">
          <cell r="A858" t="str">
            <v>N02214</v>
          </cell>
          <cell r="B858" t="str">
            <v>Gerda Lerchner</v>
          </cell>
          <cell r="C858" t="str">
            <v>OTH1</v>
          </cell>
          <cell r="D858" t="str">
            <v>妮维雅（上海）有限公司</v>
          </cell>
          <cell r="E858" t="str">
            <v>护发市场部</v>
          </cell>
          <cell r="F858" t="str">
            <v>护发市场副总监</v>
          </cell>
          <cell r="G858" t="str">
            <v>20</v>
          </cell>
          <cell r="H858" t="str">
            <v>1199</v>
          </cell>
          <cell r="I858" t="str">
            <v>P6313998</v>
          </cell>
          <cell r="J858" t="str">
            <v>1</v>
          </cell>
          <cell r="K858" t="str">
            <v>OTHERS总监以外</v>
          </cell>
          <cell r="L858">
            <v>41671</v>
          </cell>
          <cell r="N858" t="str">
            <v>招商银行上海虹桥支行</v>
          </cell>
          <cell r="O858" t="str">
            <v>6226091211120435</v>
          </cell>
          <cell r="P858" t="str">
            <v>MMAG LERCHNER MIM GERDA CHRISTINE</v>
          </cell>
          <cell r="Q858">
            <v>21</v>
          </cell>
          <cell r="R858">
            <v>21</v>
          </cell>
          <cell r="S858">
            <v>88333.33</v>
          </cell>
          <cell r="T858">
            <v>0</v>
          </cell>
          <cell r="U858">
            <v>0</v>
          </cell>
          <cell r="V858">
            <v>0.25</v>
          </cell>
          <cell r="W858">
            <v>0</v>
          </cell>
          <cell r="X858">
            <v>52999.8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>
            <v>23</v>
          </cell>
          <cell r="AZ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88333.33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>
            <v>88333.33</v>
          </cell>
          <cell r="BW858">
            <v>-6000</v>
          </cell>
          <cell r="BX858">
            <v>0</v>
          </cell>
          <cell r="BY858">
            <v>82333.33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>
            <v>82333.33</v>
          </cell>
          <cell r="CF858">
            <v>82333.33</v>
          </cell>
          <cell r="CG858">
            <v>4800</v>
          </cell>
          <cell r="CH858">
            <v>77533.33</v>
          </cell>
          <cell r="CI858">
            <v>21631.67</v>
          </cell>
        </row>
        <row r="859">
          <cell r="A859" t="str">
            <v>N02216</v>
          </cell>
          <cell r="B859" t="str">
            <v>俞璀璀 (Lizzy YU)</v>
          </cell>
          <cell r="C859" t="str">
            <v>DC</v>
          </cell>
          <cell r="D859" t="str">
            <v>妮维雅（上海）有限公司</v>
          </cell>
          <cell r="E859" t="str">
            <v>品类管理-护肤</v>
          </cell>
          <cell r="F859" t="str">
            <v>品类管理副经理</v>
          </cell>
          <cell r="G859" t="str">
            <v>17</v>
          </cell>
          <cell r="H859" t="str">
            <v>1110</v>
          </cell>
          <cell r="I859" t="str">
            <v>310107198703254947</v>
          </cell>
          <cell r="J859" t="str">
            <v>0</v>
          </cell>
          <cell r="K859" t="str">
            <v>DC</v>
          </cell>
          <cell r="L859">
            <v>41701</v>
          </cell>
          <cell r="N859" t="str">
            <v>招商银行上海虹桥支行</v>
          </cell>
          <cell r="O859" t="str">
            <v>6226091211119528</v>
          </cell>
          <cell r="P859" t="str">
            <v>俞璀璀</v>
          </cell>
          <cell r="Q859">
            <v>21</v>
          </cell>
          <cell r="R859">
            <v>21</v>
          </cell>
          <cell r="S859">
            <v>19963</v>
          </cell>
          <cell r="T859">
            <v>0</v>
          </cell>
          <cell r="U859">
            <v>0</v>
          </cell>
          <cell r="V859">
            <v>0.2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>
            <v>0</v>
          </cell>
          <cell r="AW859">
            <v>0</v>
          </cell>
          <cell r="AX859">
            <v>0</v>
          </cell>
          <cell r="AY859">
            <v>23</v>
          </cell>
          <cell r="AZ859">
            <v>0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  <cell r="BF859">
            <v>19963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19963</v>
          </cell>
          <cell r="BW859">
            <v>0</v>
          </cell>
          <cell r="BX859">
            <v>0</v>
          </cell>
          <cell r="BY859">
            <v>19963</v>
          </cell>
          <cell r="BZ859">
            <v>0</v>
          </cell>
          <cell r="CA859">
            <v>0</v>
          </cell>
          <cell r="CB859">
            <v>0</v>
          </cell>
          <cell r="CC859">
            <v>2862.2</v>
          </cell>
          <cell r="CD859">
            <v>10</v>
          </cell>
          <cell r="CE859">
            <v>17090.8</v>
          </cell>
          <cell r="CF859">
            <v>17090.8</v>
          </cell>
          <cell r="CG859">
            <v>3500</v>
          </cell>
          <cell r="CH859">
            <v>13590.8</v>
          </cell>
          <cell r="CI859">
            <v>2392.6999999999998</v>
          </cell>
        </row>
        <row r="860">
          <cell r="A860" t="str">
            <v>N02219</v>
          </cell>
          <cell r="B860" t="str">
            <v>王晓翠 (Ada Wang)</v>
          </cell>
          <cell r="C860" t="str">
            <v>DC</v>
          </cell>
          <cell r="D860" t="str">
            <v>妮维雅（上海）有限公司</v>
          </cell>
          <cell r="E860" t="str">
            <v>化妆品渠道部</v>
          </cell>
          <cell r="F860" t="str">
            <v>化妆品渠道经理</v>
          </cell>
          <cell r="G860" t="str">
            <v>17</v>
          </cell>
          <cell r="H860" t="str">
            <v>4200</v>
          </cell>
          <cell r="I860" t="str">
            <v>232330198305182825</v>
          </cell>
          <cell r="J860" t="str">
            <v>0</v>
          </cell>
          <cell r="K860" t="str">
            <v>DC</v>
          </cell>
          <cell r="L860">
            <v>41703</v>
          </cell>
          <cell r="M860">
            <v>42237</v>
          </cell>
          <cell r="N860" t="str">
            <v>招商银行上海虹桥支行</v>
          </cell>
          <cell r="O860" t="str">
            <v>6226091211119536</v>
          </cell>
          <cell r="P860" t="str">
            <v>王晓翠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0.23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3854.73</v>
          </cell>
          <cell r="AS860">
            <v>0</v>
          </cell>
          <cell r="AT860">
            <v>0</v>
          </cell>
          <cell r="AU860">
            <v>0</v>
          </cell>
          <cell r="AV860">
            <v>3854.73</v>
          </cell>
          <cell r="AW860">
            <v>0</v>
          </cell>
          <cell r="AX860">
            <v>0</v>
          </cell>
          <cell r="AY860">
            <v>23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3854.73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3854.73</v>
          </cell>
          <cell r="BW860">
            <v>0</v>
          </cell>
          <cell r="BX860">
            <v>0</v>
          </cell>
          <cell r="BY860">
            <v>3854.73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3854.73</v>
          </cell>
          <cell r="CF860">
            <v>3854.73</v>
          </cell>
          <cell r="CG860">
            <v>3500</v>
          </cell>
          <cell r="CH860">
            <v>354.73</v>
          </cell>
          <cell r="CI860">
            <v>10.64</v>
          </cell>
        </row>
        <row r="861">
          <cell r="A861" t="str">
            <v>N02220</v>
          </cell>
          <cell r="B861" t="str">
            <v>王文静 (Lisa Wang)</v>
          </cell>
          <cell r="C861" t="str">
            <v>SC</v>
          </cell>
          <cell r="D861" t="str">
            <v>妮维雅（上海）有限公司</v>
          </cell>
          <cell r="E861" t="str">
            <v>质量部</v>
          </cell>
          <cell r="F861" t="str">
            <v>包材开发工程师</v>
          </cell>
          <cell r="G861" t="str">
            <v>10</v>
          </cell>
          <cell r="H861" t="str">
            <v>1560</v>
          </cell>
          <cell r="I861" t="str">
            <v>412824198606280625</v>
          </cell>
          <cell r="J861" t="str">
            <v>0</v>
          </cell>
          <cell r="K861" t="str">
            <v>SC</v>
          </cell>
          <cell r="L861">
            <v>41708</v>
          </cell>
          <cell r="N861" t="str">
            <v>招商银行上海虹桥支行</v>
          </cell>
          <cell r="O861" t="str">
            <v>6226091211119551</v>
          </cell>
          <cell r="P861" t="str">
            <v>王文静</v>
          </cell>
          <cell r="Q861">
            <v>21</v>
          </cell>
          <cell r="R861">
            <v>21</v>
          </cell>
          <cell r="S861">
            <v>9975</v>
          </cell>
          <cell r="T861">
            <v>0</v>
          </cell>
          <cell r="U861">
            <v>0</v>
          </cell>
          <cell r="V861">
            <v>0.12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23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9975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9975</v>
          </cell>
          <cell r="BW861">
            <v>0</v>
          </cell>
          <cell r="BX861">
            <v>0</v>
          </cell>
          <cell r="BY861">
            <v>9975</v>
          </cell>
          <cell r="BZ861">
            <v>0</v>
          </cell>
          <cell r="CA861">
            <v>0</v>
          </cell>
          <cell r="CB861">
            <v>0</v>
          </cell>
          <cell r="CC861">
            <v>1662.5</v>
          </cell>
          <cell r="CD861">
            <v>5</v>
          </cell>
          <cell r="CE861">
            <v>8307.5</v>
          </cell>
          <cell r="CF861">
            <v>8307.5</v>
          </cell>
          <cell r="CG861">
            <v>3500</v>
          </cell>
          <cell r="CH861">
            <v>4807.5</v>
          </cell>
          <cell r="CI861">
            <v>406.5</v>
          </cell>
        </row>
        <row r="862">
          <cell r="A862" t="str">
            <v>N02222</v>
          </cell>
          <cell r="B862" t="str">
            <v>余丽君 (Lilian Yu)</v>
          </cell>
          <cell r="C862" t="str">
            <v>DC</v>
          </cell>
          <cell r="D862" t="str">
            <v>妮维雅（上海）有限公司</v>
          </cell>
          <cell r="E862" t="str">
            <v>护发市场部</v>
          </cell>
          <cell r="F862" t="str">
            <v>助理品牌经理-美涛</v>
          </cell>
          <cell r="G862" t="str">
            <v>10</v>
          </cell>
          <cell r="H862" t="str">
            <v>1199</v>
          </cell>
          <cell r="I862" t="str">
            <v>31010919861213458X</v>
          </cell>
          <cell r="J862" t="str">
            <v>0</v>
          </cell>
          <cell r="K862" t="str">
            <v>DC</v>
          </cell>
          <cell r="L862">
            <v>41743</v>
          </cell>
          <cell r="N862" t="str">
            <v>招商银行上海虹桥支行</v>
          </cell>
          <cell r="O862" t="str">
            <v>6226091211120591</v>
          </cell>
          <cell r="P862" t="str">
            <v>余丽君</v>
          </cell>
          <cell r="Q862">
            <v>21</v>
          </cell>
          <cell r="R862">
            <v>21</v>
          </cell>
          <cell r="S862">
            <v>13110</v>
          </cell>
          <cell r="T862">
            <v>0</v>
          </cell>
          <cell r="U862">
            <v>0</v>
          </cell>
          <cell r="V862">
            <v>0.2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>
            <v>0</v>
          </cell>
          <cell r="AW862">
            <v>0</v>
          </cell>
          <cell r="AX862">
            <v>0</v>
          </cell>
          <cell r="AY862">
            <v>23</v>
          </cell>
          <cell r="AZ862">
            <v>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13110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13110</v>
          </cell>
          <cell r="BW862">
            <v>0</v>
          </cell>
          <cell r="BX862">
            <v>0</v>
          </cell>
          <cell r="BY862">
            <v>13110</v>
          </cell>
          <cell r="BZ862">
            <v>0</v>
          </cell>
          <cell r="CA862">
            <v>0</v>
          </cell>
          <cell r="CB862">
            <v>0</v>
          </cell>
          <cell r="CC862">
            <v>2012.5</v>
          </cell>
          <cell r="CD862">
            <v>7</v>
          </cell>
          <cell r="CE862">
            <v>11090.5</v>
          </cell>
          <cell r="CF862">
            <v>11090.5</v>
          </cell>
          <cell r="CG862">
            <v>3500</v>
          </cell>
          <cell r="CH862">
            <v>7590.5</v>
          </cell>
          <cell r="CI862">
            <v>963.1</v>
          </cell>
        </row>
        <row r="863">
          <cell r="A863" t="str">
            <v>N02225</v>
          </cell>
          <cell r="B863" t="str">
            <v>马琰彦 (Samantha Ma)</v>
          </cell>
          <cell r="C863" t="str">
            <v>DC</v>
          </cell>
          <cell r="D863" t="str">
            <v>妮维雅（上海）有限公司</v>
          </cell>
          <cell r="E863" t="str">
            <v>销售运营和计划部</v>
          </cell>
          <cell r="F863" t="str">
            <v>POSM主任</v>
          </cell>
          <cell r="G863" t="str">
            <v>16</v>
          </cell>
          <cell r="H863" t="str">
            <v>1110</v>
          </cell>
          <cell r="I863" t="str">
            <v>310110198806053724</v>
          </cell>
          <cell r="J863" t="str">
            <v>0</v>
          </cell>
          <cell r="K863" t="str">
            <v>DC</v>
          </cell>
          <cell r="L863">
            <v>41737</v>
          </cell>
          <cell r="N863" t="str">
            <v>招商银行上海虹桥支行</v>
          </cell>
          <cell r="O863" t="str">
            <v>6226091211120617</v>
          </cell>
          <cell r="P863" t="str">
            <v>马琰彦</v>
          </cell>
          <cell r="Q863">
            <v>21</v>
          </cell>
          <cell r="R863">
            <v>21</v>
          </cell>
          <cell r="S863">
            <v>9809</v>
          </cell>
          <cell r="T863">
            <v>0</v>
          </cell>
          <cell r="U863">
            <v>0</v>
          </cell>
          <cell r="V863">
            <v>0.12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>
            <v>0</v>
          </cell>
          <cell r="AW863">
            <v>0</v>
          </cell>
          <cell r="AX863">
            <v>0</v>
          </cell>
          <cell r="AY863">
            <v>23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9809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9809</v>
          </cell>
          <cell r="BW863">
            <v>0</v>
          </cell>
          <cell r="BX863">
            <v>0</v>
          </cell>
          <cell r="BY863">
            <v>9809</v>
          </cell>
          <cell r="BZ863">
            <v>0</v>
          </cell>
          <cell r="CA863">
            <v>0</v>
          </cell>
          <cell r="CB863">
            <v>0</v>
          </cell>
          <cell r="CC863">
            <v>1452.5</v>
          </cell>
          <cell r="CD863">
            <v>5</v>
          </cell>
          <cell r="CE863">
            <v>8351.5</v>
          </cell>
          <cell r="CF863">
            <v>8351.5</v>
          </cell>
          <cell r="CG863">
            <v>3500</v>
          </cell>
          <cell r="CH863">
            <v>4851.5</v>
          </cell>
          <cell r="CI863">
            <v>415.3</v>
          </cell>
        </row>
        <row r="864">
          <cell r="A864" t="str">
            <v>N02227</v>
          </cell>
          <cell r="B864" t="str">
            <v>毛劲松 (James Mao)</v>
          </cell>
          <cell r="C864" t="str">
            <v>OTH1</v>
          </cell>
          <cell r="D864" t="str">
            <v>妮维雅（上海）有限公司</v>
          </cell>
          <cell r="E864" t="str">
            <v>销售部</v>
          </cell>
          <cell r="F864" t="str">
            <v>全国销售总监</v>
          </cell>
          <cell r="G864" t="str">
            <v>20</v>
          </cell>
          <cell r="H864" t="str">
            <v>1201</v>
          </cell>
          <cell r="I864" t="str">
            <v>430103197109231037</v>
          </cell>
          <cell r="J864" t="str">
            <v>0</v>
          </cell>
          <cell r="K864" t="str">
            <v>OTHERS总监以外</v>
          </cell>
          <cell r="L864">
            <v>41719</v>
          </cell>
          <cell r="N864" t="str">
            <v>招商银行上海虹桥支行</v>
          </cell>
          <cell r="O864" t="str">
            <v>6226091211120567</v>
          </cell>
          <cell r="P864" t="str">
            <v>毛劲松</v>
          </cell>
          <cell r="Q864">
            <v>21</v>
          </cell>
          <cell r="R864">
            <v>21</v>
          </cell>
          <cell r="S864">
            <v>151900</v>
          </cell>
          <cell r="T864">
            <v>0</v>
          </cell>
          <cell r="U864">
            <v>0</v>
          </cell>
          <cell r="V864">
            <v>0.25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23</v>
          </cell>
          <cell r="AZ864">
            <v>0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151900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151900</v>
          </cell>
          <cell r="BW864">
            <v>0</v>
          </cell>
          <cell r="BX864">
            <v>0</v>
          </cell>
          <cell r="BY864">
            <v>151900</v>
          </cell>
          <cell r="BZ864">
            <v>0</v>
          </cell>
          <cell r="CA864">
            <v>0</v>
          </cell>
          <cell r="CB864">
            <v>0</v>
          </cell>
          <cell r="CC864">
            <v>2862.2</v>
          </cell>
          <cell r="CD864">
            <v>10</v>
          </cell>
          <cell r="CE864">
            <v>149027.79999999999</v>
          </cell>
          <cell r="CF864">
            <v>149027.79999999999</v>
          </cell>
          <cell r="CG864">
            <v>3500</v>
          </cell>
          <cell r="CH864">
            <v>145527.79999999999</v>
          </cell>
          <cell r="CI864">
            <v>51982.51</v>
          </cell>
        </row>
        <row r="865">
          <cell r="A865" t="str">
            <v>N02229</v>
          </cell>
          <cell r="B865" t="str">
            <v>石伯坚 (Stone Shi)</v>
          </cell>
          <cell r="C865" t="str">
            <v>SC</v>
          </cell>
          <cell r="D865" t="str">
            <v>妮维雅（上海）有限公司</v>
          </cell>
          <cell r="E865" t="str">
            <v>制造部财务部</v>
          </cell>
          <cell r="F865" t="str">
            <v>制造部控制经理</v>
          </cell>
          <cell r="G865" t="str">
            <v>18</v>
          </cell>
          <cell r="H865" t="str">
            <v>1551</v>
          </cell>
          <cell r="I865" t="str">
            <v>321201197704011619</v>
          </cell>
          <cell r="J865" t="str">
            <v>0</v>
          </cell>
          <cell r="K865" t="str">
            <v>SC</v>
          </cell>
          <cell r="L865">
            <v>41750</v>
          </cell>
          <cell r="N865" t="str">
            <v>招商银行上海虹桥支行</v>
          </cell>
          <cell r="O865" t="str">
            <v>6226091211120625</v>
          </cell>
          <cell r="P865" t="str">
            <v>石伯坚</v>
          </cell>
          <cell r="Q865">
            <v>21</v>
          </cell>
          <cell r="R865">
            <v>21</v>
          </cell>
          <cell r="S865">
            <v>38134</v>
          </cell>
          <cell r="T865">
            <v>0</v>
          </cell>
          <cell r="U865">
            <v>0</v>
          </cell>
          <cell r="V865">
            <v>0.25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23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38134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38134</v>
          </cell>
          <cell r="BW865">
            <v>0</v>
          </cell>
          <cell r="BX865">
            <v>0</v>
          </cell>
          <cell r="BY865">
            <v>38134</v>
          </cell>
          <cell r="BZ865">
            <v>0</v>
          </cell>
          <cell r="CA865">
            <v>0</v>
          </cell>
          <cell r="CB865">
            <v>0</v>
          </cell>
          <cell r="CC865">
            <v>2862.2</v>
          </cell>
          <cell r="CD865">
            <v>10</v>
          </cell>
          <cell r="CE865">
            <v>35261.800000000003</v>
          </cell>
          <cell r="CF865">
            <v>35261.800000000003</v>
          </cell>
          <cell r="CG865">
            <v>3500</v>
          </cell>
          <cell r="CH865">
            <v>31761.8</v>
          </cell>
          <cell r="CI865">
            <v>6935.45</v>
          </cell>
        </row>
        <row r="866">
          <cell r="A866" t="str">
            <v>N02230</v>
          </cell>
          <cell r="B866" t="str">
            <v>郝新 (Xin Hao)</v>
          </cell>
          <cell r="C866" t="str">
            <v>SC</v>
          </cell>
          <cell r="D866" t="str">
            <v>妮维雅（上海）有限公司</v>
          </cell>
          <cell r="E866" t="str">
            <v>质量部</v>
          </cell>
          <cell r="F866" t="str">
            <v>IPC检验员</v>
          </cell>
          <cell r="G866" t="str">
            <v>10</v>
          </cell>
          <cell r="H866" t="str">
            <v>1510</v>
          </cell>
          <cell r="I866" t="str">
            <v>412727198510163030</v>
          </cell>
          <cell r="J866" t="str">
            <v>0</v>
          </cell>
          <cell r="K866" t="str">
            <v>SC</v>
          </cell>
          <cell r="L866">
            <v>41730</v>
          </cell>
          <cell r="N866" t="str">
            <v>招商银行上海虹桥支行</v>
          </cell>
          <cell r="O866" t="str">
            <v>6226091211120633</v>
          </cell>
          <cell r="P866" t="str">
            <v>郝新</v>
          </cell>
          <cell r="Q866">
            <v>21</v>
          </cell>
          <cell r="R866">
            <v>21</v>
          </cell>
          <cell r="S866">
            <v>3669</v>
          </cell>
          <cell r="T866">
            <v>306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36</v>
          </cell>
          <cell r="AG866">
            <v>0</v>
          </cell>
          <cell r="AH866">
            <v>1138.6600000000001</v>
          </cell>
          <cell r="AI866">
            <v>0</v>
          </cell>
          <cell r="AJ866">
            <v>1138.6600000000001</v>
          </cell>
          <cell r="AK866">
            <v>2435.46</v>
          </cell>
          <cell r="AL866">
            <v>0</v>
          </cell>
          <cell r="AM866">
            <v>0</v>
          </cell>
          <cell r="AN866">
            <v>0</v>
          </cell>
          <cell r="AO866">
            <v>306</v>
          </cell>
          <cell r="AP866">
            <v>306</v>
          </cell>
          <cell r="AQ866">
            <v>0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23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  <cell r="BF866">
            <v>7855.12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7855.12</v>
          </cell>
          <cell r="BW866">
            <v>0</v>
          </cell>
          <cell r="BX866">
            <v>0</v>
          </cell>
          <cell r="BY866">
            <v>7855.12</v>
          </cell>
          <cell r="BZ866">
            <v>0</v>
          </cell>
          <cell r="CA866">
            <v>0</v>
          </cell>
          <cell r="CB866">
            <v>0</v>
          </cell>
          <cell r="CC866">
            <v>933.2</v>
          </cell>
          <cell r="CD866">
            <v>3</v>
          </cell>
          <cell r="CE866">
            <v>6918.92</v>
          </cell>
          <cell r="CF866">
            <v>6918.92</v>
          </cell>
          <cell r="CG866">
            <v>3500</v>
          </cell>
          <cell r="CH866">
            <v>3418.92</v>
          </cell>
          <cell r="CI866">
            <v>236.89</v>
          </cell>
        </row>
        <row r="867">
          <cell r="A867" t="str">
            <v>N02231</v>
          </cell>
          <cell r="B867" t="str">
            <v>王欢 (Huan Wang)</v>
          </cell>
          <cell r="C867" t="str">
            <v>SC</v>
          </cell>
          <cell r="D867" t="str">
            <v>妮维雅（上海）有限公司</v>
          </cell>
          <cell r="E867" t="str">
            <v>生产部</v>
          </cell>
          <cell r="F867" t="str">
            <v>称量配制生产工程师</v>
          </cell>
          <cell r="G867" t="str">
            <v/>
          </cell>
          <cell r="H867" t="str">
            <v>1595</v>
          </cell>
          <cell r="I867" t="str">
            <v>320829198512200434</v>
          </cell>
          <cell r="J867" t="str">
            <v>0</v>
          </cell>
          <cell r="K867" t="str">
            <v>SC</v>
          </cell>
          <cell r="L867">
            <v>41737</v>
          </cell>
          <cell r="N867" t="str">
            <v>招商银行上海虹桥支行</v>
          </cell>
          <cell r="O867" t="str">
            <v>6226091211120641</v>
          </cell>
          <cell r="P867" t="str">
            <v>王欢</v>
          </cell>
          <cell r="Q867">
            <v>21</v>
          </cell>
          <cell r="R867">
            <v>21</v>
          </cell>
          <cell r="S867">
            <v>9000</v>
          </cell>
          <cell r="T867">
            <v>0</v>
          </cell>
          <cell r="U867">
            <v>0</v>
          </cell>
          <cell r="V867">
            <v>0.12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0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23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0</v>
          </cell>
          <cell r="BF867">
            <v>9000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9000</v>
          </cell>
          <cell r="BW867">
            <v>0</v>
          </cell>
          <cell r="BX867">
            <v>0</v>
          </cell>
          <cell r="BY867">
            <v>9000</v>
          </cell>
          <cell r="BZ867">
            <v>0</v>
          </cell>
          <cell r="CA867">
            <v>0</v>
          </cell>
          <cell r="CB867">
            <v>0</v>
          </cell>
          <cell r="CC867">
            <v>1980.9</v>
          </cell>
          <cell r="CD867">
            <v>5</v>
          </cell>
          <cell r="CE867">
            <v>7014.1</v>
          </cell>
          <cell r="CF867">
            <v>7014.1</v>
          </cell>
          <cell r="CG867">
            <v>3500</v>
          </cell>
          <cell r="CH867">
            <v>3514.1</v>
          </cell>
          <cell r="CI867">
            <v>246.41</v>
          </cell>
        </row>
        <row r="868">
          <cell r="A868" t="str">
            <v>N02232</v>
          </cell>
          <cell r="B868" t="str">
            <v>刘冯可 (Mark Liu)</v>
          </cell>
          <cell r="C868" t="str">
            <v>SC</v>
          </cell>
          <cell r="D868" t="str">
            <v>妮维雅（上海）有限公司</v>
          </cell>
          <cell r="E868" t="str">
            <v>上海技术部</v>
          </cell>
          <cell r="F868" t="str">
            <v>机械工程师</v>
          </cell>
          <cell r="G868" t="str">
            <v/>
          </cell>
          <cell r="H868" t="str">
            <v>1575</v>
          </cell>
          <cell r="I868" t="str">
            <v>652927198506150291</v>
          </cell>
          <cell r="J868" t="str">
            <v>0</v>
          </cell>
          <cell r="K868" t="str">
            <v>SC</v>
          </cell>
          <cell r="L868">
            <v>41764</v>
          </cell>
          <cell r="N868" t="str">
            <v>招商银行上海虹桥支行</v>
          </cell>
          <cell r="O868" t="str">
            <v>6226091211121185</v>
          </cell>
          <cell r="P868" t="str">
            <v>刘冯可</v>
          </cell>
          <cell r="Q868">
            <v>21</v>
          </cell>
          <cell r="R868">
            <v>21</v>
          </cell>
          <cell r="S868">
            <v>12321</v>
          </cell>
          <cell r="T868">
            <v>0</v>
          </cell>
          <cell r="U868">
            <v>0</v>
          </cell>
          <cell r="V868">
            <v>0.12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  <cell r="AF868">
            <v>0</v>
          </cell>
          <cell r="AG868">
            <v>0</v>
          </cell>
          <cell r="AH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23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0</v>
          </cell>
          <cell r="BF868">
            <v>12321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12321</v>
          </cell>
          <cell r="BW868">
            <v>0</v>
          </cell>
          <cell r="BX868">
            <v>0</v>
          </cell>
          <cell r="BY868">
            <v>12321</v>
          </cell>
          <cell r="BZ868">
            <v>0</v>
          </cell>
          <cell r="CA868">
            <v>0</v>
          </cell>
          <cell r="CB868">
            <v>0</v>
          </cell>
          <cell r="CC868">
            <v>1750</v>
          </cell>
          <cell r="CD868">
            <v>7</v>
          </cell>
          <cell r="CE868">
            <v>10564</v>
          </cell>
          <cell r="CF868">
            <v>10564</v>
          </cell>
          <cell r="CG868">
            <v>3500</v>
          </cell>
          <cell r="CH868">
            <v>7064</v>
          </cell>
          <cell r="CI868">
            <v>857.8</v>
          </cell>
        </row>
        <row r="869">
          <cell r="A869" t="str">
            <v>N02233</v>
          </cell>
          <cell r="B869" t="str">
            <v>许赟朝 (Lisa Xu)</v>
          </cell>
          <cell r="C869" t="str">
            <v>DC</v>
          </cell>
          <cell r="D869" t="str">
            <v>妮维雅（上海）有限公司</v>
          </cell>
          <cell r="E869" t="str">
            <v>重点客户部－家乐福/北京华联</v>
          </cell>
          <cell r="F869" t="str">
            <v>重点客户销售副经理-北京华联</v>
          </cell>
          <cell r="G869" t="str">
            <v/>
          </cell>
          <cell r="H869" t="str">
            <v>3003</v>
          </cell>
          <cell r="I869" t="str">
            <v>632521198511130021</v>
          </cell>
          <cell r="J869" t="str">
            <v>0</v>
          </cell>
          <cell r="K869" t="str">
            <v>DC</v>
          </cell>
          <cell r="L869">
            <v>41767</v>
          </cell>
          <cell r="N869" t="str">
            <v>招商银行上海虹桥支行</v>
          </cell>
          <cell r="O869" t="str">
            <v>6226091211121193</v>
          </cell>
          <cell r="P869" t="str">
            <v>许赟朝</v>
          </cell>
          <cell r="Q869">
            <v>21</v>
          </cell>
          <cell r="R869">
            <v>21</v>
          </cell>
          <cell r="S869">
            <v>11660</v>
          </cell>
          <cell r="T869">
            <v>0</v>
          </cell>
          <cell r="U869">
            <v>0</v>
          </cell>
          <cell r="V869">
            <v>0.17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5142.04</v>
          </cell>
          <cell r="AS869">
            <v>0</v>
          </cell>
          <cell r="AT869">
            <v>0</v>
          </cell>
          <cell r="AU869">
            <v>0</v>
          </cell>
          <cell r="AV869">
            <v>5142.04</v>
          </cell>
          <cell r="AW869">
            <v>0</v>
          </cell>
          <cell r="AX869">
            <v>0</v>
          </cell>
          <cell r="AY869">
            <v>23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16802.04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16802.04</v>
          </cell>
          <cell r="BW869">
            <v>0</v>
          </cell>
          <cell r="BX869">
            <v>0</v>
          </cell>
          <cell r="BY869">
            <v>16802.04</v>
          </cell>
          <cell r="BZ869">
            <v>0</v>
          </cell>
          <cell r="CA869">
            <v>0</v>
          </cell>
          <cell r="CB869">
            <v>0</v>
          </cell>
          <cell r="CC869">
            <v>2488.4</v>
          </cell>
          <cell r="CD869">
            <v>7</v>
          </cell>
          <cell r="CE869">
            <v>14306.64</v>
          </cell>
          <cell r="CF869">
            <v>14306.64</v>
          </cell>
          <cell r="CG869">
            <v>3500</v>
          </cell>
          <cell r="CH869">
            <v>10806.64</v>
          </cell>
          <cell r="CI869">
            <v>1696.66</v>
          </cell>
        </row>
        <row r="870">
          <cell r="A870" t="str">
            <v>N02235</v>
          </cell>
          <cell r="B870" t="str">
            <v>贺宪锋 (Xianfeng He)</v>
          </cell>
          <cell r="C870" t="str">
            <v>SC</v>
          </cell>
          <cell r="D870" t="str">
            <v>妮维雅（上海）有限公司</v>
          </cell>
          <cell r="E870" t="str">
            <v>生产部</v>
          </cell>
          <cell r="F870" t="str">
            <v>生产翻班主管</v>
          </cell>
          <cell r="G870" t="str">
            <v>15</v>
          </cell>
          <cell r="H870" t="str">
            <v>1530</v>
          </cell>
          <cell r="I870" t="str">
            <v>310112198212173633</v>
          </cell>
          <cell r="J870" t="str">
            <v>0</v>
          </cell>
          <cell r="K870" t="str">
            <v>SC</v>
          </cell>
          <cell r="L870">
            <v>41772</v>
          </cell>
          <cell r="N870" t="str">
            <v>招商银行上海虹桥支行</v>
          </cell>
          <cell r="O870" t="str">
            <v>6226091211121201</v>
          </cell>
          <cell r="P870" t="str">
            <v>贺宪锋</v>
          </cell>
          <cell r="Q870">
            <v>21</v>
          </cell>
          <cell r="R870">
            <v>21</v>
          </cell>
          <cell r="S870">
            <v>6471</v>
          </cell>
          <cell r="T870">
            <v>539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36</v>
          </cell>
          <cell r="AG870">
            <v>0</v>
          </cell>
          <cell r="AH870">
            <v>2008.24</v>
          </cell>
          <cell r="AI870">
            <v>0</v>
          </cell>
          <cell r="AJ870">
            <v>2008.24</v>
          </cell>
          <cell r="AK870">
            <v>111.57</v>
          </cell>
          <cell r="AL870">
            <v>0</v>
          </cell>
          <cell r="AM870">
            <v>0</v>
          </cell>
          <cell r="AN870">
            <v>0</v>
          </cell>
          <cell r="AO870">
            <v>539</v>
          </cell>
          <cell r="AP870">
            <v>539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23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9668.81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9668.81</v>
          </cell>
          <cell r="BW870">
            <v>0</v>
          </cell>
          <cell r="BX870">
            <v>0</v>
          </cell>
          <cell r="BY870">
            <v>9668.81</v>
          </cell>
          <cell r="BZ870">
            <v>0</v>
          </cell>
          <cell r="CA870">
            <v>0</v>
          </cell>
          <cell r="CB870">
            <v>0</v>
          </cell>
          <cell r="CC870">
            <v>1757</v>
          </cell>
          <cell r="CD870">
            <v>5</v>
          </cell>
          <cell r="CE870">
            <v>7906.81</v>
          </cell>
          <cell r="CF870">
            <v>7906.81</v>
          </cell>
          <cell r="CG870">
            <v>3500</v>
          </cell>
          <cell r="CH870">
            <v>4406.8100000000004</v>
          </cell>
          <cell r="CI870">
            <v>335.68</v>
          </cell>
        </row>
        <row r="871">
          <cell r="A871" t="str">
            <v>N02236</v>
          </cell>
          <cell r="B871" t="str">
            <v>刘炼 (Lian Liu)</v>
          </cell>
          <cell r="C871" t="str">
            <v>SC</v>
          </cell>
          <cell r="D871" t="str">
            <v>妮维雅（上海）有限公司</v>
          </cell>
          <cell r="E871" t="str">
            <v>质量部</v>
          </cell>
          <cell r="F871" t="str">
            <v>实验室分析工程师</v>
          </cell>
          <cell r="G871" t="str">
            <v>15</v>
          </cell>
          <cell r="H871" t="str">
            <v>1555</v>
          </cell>
          <cell r="I871" t="str">
            <v>310104198201204019</v>
          </cell>
          <cell r="J871" t="str">
            <v>0</v>
          </cell>
          <cell r="K871" t="str">
            <v>SC</v>
          </cell>
          <cell r="L871">
            <v>41764</v>
          </cell>
          <cell r="N871" t="str">
            <v>招商银行上海虹桥支行</v>
          </cell>
          <cell r="O871" t="str">
            <v>6226091211121219</v>
          </cell>
          <cell r="P871" t="str">
            <v>刘炼</v>
          </cell>
          <cell r="Q871">
            <v>21</v>
          </cell>
          <cell r="R871">
            <v>21</v>
          </cell>
          <cell r="S871">
            <v>8598</v>
          </cell>
          <cell r="T871">
            <v>0</v>
          </cell>
          <cell r="U871">
            <v>0</v>
          </cell>
          <cell r="V871">
            <v>0.12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AO871">
            <v>0</v>
          </cell>
          <cell r="AP871">
            <v>0</v>
          </cell>
          <cell r="AQ871">
            <v>0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23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8598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8598</v>
          </cell>
          <cell r="BW871">
            <v>0</v>
          </cell>
          <cell r="BX871">
            <v>0</v>
          </cell>
          <cell r="BY871">
            <v>8598</v>
          </cell>
          <cell r="BZ871">
            <v>0</v>
          </cell>
          <cell r="CA871">
            <v>0</v>
          </cell>
          <cell r="CB871">
            <v>0</v>
          </cell>
          <cell r="CC871">
            <v>1312.5</v>
          </cell>
          <cell r="CD871">
            <v>5</v>
          </cell>
          <cell r="CE871">
            <v>7280.5</v>
          </cell>
          <cell r="CF871">
            <v>7280.5</v>
          </cell>
          <cell r="CG871">
            <v>3500</v>
          </cell>
          <cell r="CH871">
            <v>3780.5</v>
          </cell>
          <cell r="CI871">
            <v>273.05</v>
          </cell>
        </row>
        <row r="872">
          <cell r="A872" t="str">
            <v>N02239</v>
          </cell>
          <cell r="B872" t="str">
            <v>邵元祺 (Jim Shao)</v>
          </cell>
          <cell r="C872" t="str">
            <v>OTH2</v>
          </cell>
          <cell r="D872" t="str">
            <v>妮维雅（上海）有限公司</v>
          </cell>
          <cell r="E872" t="str">
            <v>能力发展部</v>
          </cell>
          <cell r="F872" t="str">
            <v>高级能力发展经理</v>
          </cell>
          <cell r="G872" t="str">
            <v/>
          </cell>
          <cell r="H872" t="str">
            <v>9200</v>
          </cell>
          <cell r="I872" t="str">
            <v>310103197409161619</v>
          </cell>
          <cell r="J872" t="str">
            <v>0</v>
          </cell>
          <cell r="K872" t="str">
            <v>OTHERS总监</v>
          </cell>
          <cell r="L872">
            <v>41793</v>
          </cell>
          <cell r="N872" t="str">
            <v>招商银行上海虹桥支行</v>
          </cell>
          <cell r="O872" t="str">
            <v>6226091211120708</v>
          </cell>
          <cell r="P872" t="str">
            <v>邵元祺</v>
          </cell>
          <cell r="Q872">
            <v>21</v>
          </cell>
          <cell r="R872">
            <v>21</v>
          </cell>
          <cell r="S872">
            <v>41131</v>
          </cell>
          <cell r="T872">
            <v>0</v>
          </cell>
          <cell r="U872">
            <v>0</v>
          </cell>
          <cell r="V872">
            <v>0.25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23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41131</v>
          </cell>
          <cell r="BG872">
            <v>0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41131</v>
          </cell>
          <cell r="BW872">
            <v>0</v>
          </cell>
          <cell r="BX872">
            <v>0</v>
          </cell>
          <cell r="BY872">
            <v>41131</v>
          </cell>
          <cell r="BZ872">
            <v>0</v>
          </cell>
          <cell r="CA872">
            <v>0</v>
          </cell>
          <cell r="CB872">
            <v>0</v>
          </cell>
          <cell r="CC872">
            <v>2862.2</v>
          </cell>
          <cell r="CD872">
            <v>10</v>
          </cell>
          <cell r="CE872">
            <v>38258.800000000003</v>
          </cell>
          <cell r="CF872">
            <v>38258.800000000003</v>
          </cell>
          <cell r="CG872">
            <v>3500</v>
          </cell>
          <cell r="CH872">
            <v>34758.800000000003</v>
          </cell>
          <cell r="CI872">
            <v>7684.7</v>
          </cell>
        </row>
        <row r="873">
          <cell r="A873" t="str">
            <v>N02240</v>
          </cell>
          <cell r="B873" t="str">
            <v>龚琍 (Alina Gong)</v>
          </cell>
          <cell r="C873" t="str">
            <v>DC</v>
          </cell>
          <cell r="D873" t="str">
            <v>妮维雅（上海）有限公司</v>
          </cell>
          <cell r="E873" t="str">
            <v>计划部</v>
          </cell>
          <cell r="F873" t="str">
            <v>第三方物料供应计划及主数据主管</v>
          </cell>
          <cell r="G873" t="str">
            <v/>
          </cell>
          <cell r="H873" t="str">
            <v>1130</v>
          </cell>
          <cell r="I873" t="str">
            <v>310230197811053725</v>
          </cell>
          <cell r="J873" t="str">
            <v>0</v>
          </cell>
          <cell r="K873" t="str">
            <v>DC</v>
          </cell>
          <cell r="L873">
            <v>41772</v>
          </cell>
          <cell r="N873" t="str">
            <v>招商银行上海虹桥支行</v>
          </cell>
          <cell r="O873" t="str">
            <v>6226091211120765</v>
          </cell>
          <cell r="P873" t="str">
            <v>龚琍</v>
          </cell>
          <cell r="Q873">
            <v>21</v>
          </cell>
          <cell r="R873">
            <v>21</v>
          </cell>
          <cell r="S873">
            <v>18740</v>
          </cell>
          <cell r="T873">
            <v>0</v>
          </cell>
          <cell r="U873">
            <v>0</v>
          </cell>
          <cell r="V873">
            <v>0.12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23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18740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18740</v>
          </cell>
          <cell r="BW873">
            <v>0</v>
          </cell>
          <cell r="BX873">
            <v>0</v>
          </cell>
          <cell r="BY873">
            <v>18740</v>
          </cell>
          <cell r="BZ873">
            <v>0</v>
          </cell>
          <cell r="CA873">
            <v>0</v>
          </cell>
          <cell r="CB873">
            <v>0</v>
          </cell>
          <cell r="CC873">
            <v>2625</v>
          </cell>
          <cell r="CD873">
            <v>10</v>
          </cell>
          <cell r="CE873">
            <v>16105</v>
          </cell>
          <cell r="CF873">
            <v>16105</v>
          </cell>
          <cell r="CG873">
            <v>3500</v>
          </cell>
          <cell r="CH873">
            <v>12605</v>
          </cell>
          <cell r="CI873">
            <v>2146.25</v>
          </cell>
        </row>
        <row r="874">
          <cell r="A874" t="str">
            <v>N02241</v>
          </cell>
          <cell r="B874" t="str">
            <v>林子焱</v>
          </cell>
          <cell r="C874" t="str">
            <v>DC</v>
          </cell>
          <cell r="D874" t="str">
            <v>妮维雅（上海）有限公司</v>
          </cell>
          <cell r="E874" t="str">
            <v>供应链部</v>
          </cell>
          <cell r="F874" t="str">
            <v>供应链助理</v>
          </cell>
          <cell r="G874" t="str">
            <v>14</v>
          </cell>
          <cell r="H874" t="str">
            <v>1500</v>
          </cell>
          <cell r="I874" t="str">
            <v>230715199204030022</v>
          </cell>
          <cell r="J874" t="str">
            <v>0</v>
          </cell>
          <cell r="K874" t="str">
            <v>DC</v>
          </cell>
          <cell r="L874">
            <v>41821</v>
          </cell>
          <cell r="N874" t="str">
            <v>招商银行上海虹桥支行</v>
          </cell>
          <cell r="O874" t="str">
            <v>6226091211121367</v>
          </cell>
          <cell r="P874" t="str">
            <v>林子焱</v>
          </cell>
          <cell r="Q874">
            <v>21</v>
          </cell>
          <cell r="R874">
            <v>21</v>
          </cell>
          <cell r="S874">
            <v>5618</v>
          </cell>
          <cell r="T874">
            <v>0</v>
          </cell>
          <cell r="U874">
            <v>0</v>
          </cell>
          <cell r="V874">
            <v>0.12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23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5618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5618</v>
          </cell>
          <cell r="BW874">
            <v>0</v>
          </cell>
          <cell r="BX874">
            <v>0</v>
          </cell>
          <cell r="BY874">
            <v>5618</v>
          </cell>
          <cell r="BZ874">
            <v>0</v>
          </cell>
          <cell r="CA874">
            <v>0</v>
          </cell>
          <cell r="CB874">
            <v>0</v>
          </cell>
          <cell r="CC874">
            <v>612.5</v>
          </cell>
          <cell r="CD874">
            <v>5</v>
          </cell>
          <cell r="CE874">
            <v>5000.5</v>
          </cell>
          <cell r="CF874">
            <v>5000.5</v>
          </cell>
          <cell r="CG874">
            <v>3500</v>
          </cell>
          <cell r="CH874">
            <v>1500.5</v>
          </cell>
          <cell r="CI874">
            <v>45.05</v>
          </cell>
        </row>
        <row r="875">
          <cell r="A875" t="str">
            <v>N02242</v>
          </cell>
          <cell r="B875" t="str">
            <v>王佳春 (Spring Wang)</v>
          </cell>
          <cell r="C875" t="str">
            <v>DC</v>
          </cell>
          <cell r="D875" t="str">
            <v>妮维雅（上海）有限公司</v>
          </cell>
          <cell r="E875" t="str">
            <v>品类管理-护发</v>
          </cell>
          <cell r="F875" t="str">
            <v>护发品类管理主管</v>
          </cell>
          <cell r="G875" t="str">
            <v/>
          </cell>
          <cell r="H875" t="str">
            <v>1110</v>
          </cell>
          <cell r="I875" t="str">
            <v>310115198702100620</v>
          </cell>
          <cell r="J875" t="str">
            <v>0</v>
          </cell>
          <cell r="K875" t="str">
            <v>DC</v>
          </cell>
          <cell r="L875">
            <v>41772</v>
          </cell>
          <cell r="N875" t="str">
            <v>招商银行上海虹桥支行</v>
          </cell>
          <cell r="O875" t="str">
            <v>6226091211121235</v>
          </cell>
          <cell r="P875" t="str">
            <v>王佳春</v>
          </cell>
          <cell r="Q875">
            <v>21</v>
          </cell>
          <cell r="R875">
            <v>21</v>
          </cell>
          <cell r="S875">
            <v>12021</v>
          </cell>
          <cell r="T875">
            <v>0</v>
          </cell>
          <cell r="U875">
            <v>0</v>
          </cell>
          <cell r="V875">
            <v>0.12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23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12021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12021</v>
          </cell>
          <cell r="BW875">
            <v>0</v>
          </cell>
          <cell r="BX875">
            <v>0</v>
          </cell>
          <cell r="BY875">
            <v>12021</v>
          </cell>
          <cell r="BZ875">
            <v>0</v>
          </cell>
          <cell r="CA875">
            <v>0</v>
          </cell>
          <cell r="CB875">
            <v>0</v>
          </cell>
          <cell r="CC875">
            <v>1482.9</v>
          </cell>
          <cell r="CD875">
            <v>7</v>
          </cell>
          <cell r="CE875">
            <v>10531.1</v>
          </cell>
          <cell r="CF875">
            <v>10531.1</v>
          </cell>
          <cell r="CG875">
            <v>3500</v>
          </cell>
          <cell r="CH875">
            <v>7031.1</v>
          </cell>
          <cell r="CI875">
            <v>851.22</v>
          </cell>
        </row>
        <row r="876">
          <cell r="A876" t="str">
            <v>N02243</v>
          </cell>
          <cell r="B876" t="str">
            <v>徐莉萍 (Penny Xu)</v>
          </cell>
          <cell r="C876" t="str">
            <v>OTH2</v>
          </cell>
          <cell r="D876" t="str">
            <v>妮维雅（上海）有限公司</v>
          </cell>
          <cell r="E876" t="str">
            <v>人力资源部</v>
          </cell>
          <cell r="F876" t="str">
            <v>人力资源专员-BP</v>
          </cell>
          <cell r="G876" t="str">
            <v/>
          </cell>
          <cell r="H876" t="str">
            <v>9200</v>
          </cell>
          <cell r="I876" t="str">
            <v>360502198708041624</v>
          </cell>
          <cell r="J876" t="str">
            <v>0</v>
          </cell>
          <cell r="K876" t="str">
            <v>OTHERS总监</v>
          </cell>
          <cell r="L876">
            <v>41773</v>
          </cell>
          <cell r="N876" t="str">
            <v>招商银行上海虹桥支行</v>
          </cell>
          <cell r="O876" t="str">
            <v>6226091211121243</v>
          </cell>
          <cell r="P876" t="str">
            <v>徐莉萍</v>
          </cell>
          <cell r="Q876">
            <v>21</v>
          </cell>
          <cell r="R876">
            <v>21</v>
          </cell>
          <cell r="S876">
            <v>11491</v>
          </cell>
          <cell r="T876">
            <v>0</v>
          </cell>
          <cell r="U876">
            <v>0</v>
          </cell>
          <cell r="V876">
            <v>0.12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23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11491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11491</v>
          </cell>
          <cell r="BW876">
            <v>0</v>
          </cell>
          <cell r="BX876">
            <v>0</v>
          </cell>
          <cell r="BY876">
            <v>11491</v>
          </cell>
          <cell r="BZ876">
            <v>0</v>
          </cell>
          <cell r="CA876">
            <v>0</v>
          </cell>
          <cell r="CB876">
            <v>0</v>
          </cell>
          <cell r="CC876">
            <v>1312.5</v>
          </cell>
          <cell r="CD876">
            <v>7</v>
          </cell>
          <cell r="CE876">
            <v>10171.5</v>
          </cell>
          <cell r="CF876">
            <v>10171.5</v>
          </cell>
          <cell r="CG876">
            <v>3500</v>
          </cell>
          <cell r="CH876">
            <v>6671.5</v>
          </cell>
          <cell r="CI876">
            <v>779.3</v>
          </cell>
        </row>
        <row r="877">
          <cell r="A877" t="str">
            <v>N02244</v>
          </cell>
          <cell r="B877" t="str">
            <v>张乾宇 (Max Zhang)</v>
          </cell>
          <cell r="C877" t="str">
            <v>DC</v>
          </cell>
          <cell r="D877" t="str">
            <v>妮维雅（上海）有限公司</v>
          </cell>
          <cell r="E877" t="str">
            <v>护肤市场部</v>
          </cell>
          <cell r="F877" t="str">
            <v>高级市场和渠道研究经理</v>
          </cell>
          <cell r="G877" t="str">
            <v>10</v>
          </cell>
          <cell r="H877" t="str">
            <v>1101</v>
          </cell>
          <cell r="I877" t="str">
            <v>320520197908141612</v>
          </cell>
          <cell r="J877" t="str">
            <v>0</v>
          </cell>
          <cell r="K877" t="str">
            <v>DC</v>
          </cell>
          <cell r="L877">
            <v>41813</v>
          </cell>
          <cell r="N877" t="str">
            <v>招商银行上海虹桥支行</v>
          </cell>
          <cell r="O877" t="str">
            <v>6226091211120716</v>
          </cell>
          <cell r="P877" t="str">
            <v>张乾宇</v>
          </cell>
          <cell r="Q877">
            <v>21</v>
          </cell>
          <cell r="R877">
            <v>21</v>
          </cell>
          <cell r="S877">
            <v>35175</v>
          </cell>
          <cell r="T877">
            <v>0</v>
          </cell>
          <cell r="U877">
            <v>0</v>
          </cell>
          <cell r="V877">
            <v>0.25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23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35175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35175</v>
          </cell>
          <cell r="BW877">
            <v>0</v>
          </cell>
          <cell r="BX877">
            <v>0</v>
          </cell>
          <cell r="BY877">
            <v>35175</v>
          </cell>
          <cell r="BZ877">
            <v>0</v>
          </cell>
          <cell r="CA877">
            <v>0</v>
          </cell>
          <cell r="CB877">
            <v>0</v>
          </cell>
          <cell r="CC877">
            <v>2862.2</v>
          </cell>
          <cell r="CD877">
            <v>10</v>
          </cell>
          <cell r="CE877">
            <v>32302.799999999999</v>
          </cell>
          <cell r="CF877">
            <v>32302.799999999999</v>
          </cell>
          <cell r="CG877">
            <v>3500</v>
          </cell>
          <cell r="CH877">
            <v>28802.799999999999</v>
          </cell>
          <cell r="CI877">
            <v>6195.7</v>
          </cell>
        </row>
        <row r="878">
          <cell r="A878" t="str">
            <v>N02245</v>
          </cell>
          <cell r="B878" t="str">
            <v>杨超君 (Chloe Yang)</v>
          </cell>
          <cell r="C878" t="str">
            <v>DC</v>
          </cell>
          <cell r="D878" t="str">
            <v>妮维雅（上海）有限公司</v>
          </cell>
          <cell r="E878" t="str">
            <v>计划部</v>
          </cell>
          <cell r="F878" t="str">
            <v>需求计划主管</v>
          </cell>
          <cell r="G878" t="str">
            <v/>
          </cell>
          <cell r="H878" t="str">
            <v>1130</v>
          </cell>
          <cell r="I878" t="str">
            <v>31010419841214284X</v>
          </cell>
          <cell r="J878" t="str">
            <v>0</v>
          </cell>
          <cell r="K878" t="str">
            <v>DC</v>
          </cell>
          <cell r="L878">
            <v>41785</v>
          </cell>
          <cell r="N878" t="str">
            <v>招商银行上海虹桥支行</v>
          </cell>
          <cell r="O878" t="str">
            <v>6226091211121276</v>
          </cell>
          <cell r="P878" t="str">
            <v>杨超君</v>
          </cell>
          <cell r="Q878">
            <v>21</v>
          </cell>
          <cell r="R878">
            <v>21</v>
          </cell>
          <cell r="S878">
            <v>14277</v>
          </cell>
          <cell r="T878">
            <v>0</v>
          </cell>
          <cell r="U878">
            <v>0</v>
          </cell>
          <cell r="V878">
            <v>0.12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>
            <v>0</v>
          </cell>
          <cell r="AX878">
            <v>0</v>
          </cell>
          <cell r="AY878">
            <v>23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0</v>
          </cell>
          <cell r="BF878">
            <v>14277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14277</v>
          </cell>
          <cell r="BW878">
            <v>0</v>
          </cell>
          <cell r="BX878">
            <v>0</v>
          </cell>
          <cell r="BY878">
            <v>14277</v>
          </cell>
          <cell r="BZ878">
            <v>0</v>
          </cell>
          <cell r="CA878">
            <v>0</v>
          </cell>
          <cell r="CB878">
            <v>0</v>
          </cell>
          <cell r="CC878">
            <v>2254.6999999999998</v>
          </cell>
          <cell r="CD878">
            <v>7</v>
          </cell>
          <cell r="CE878">
            <v>12015.3</v>
          </cell>
          <cell r="CF878">
            <v>12015.3</v>
          </cell>
          <cell r="CG878">
            <v>3500</v>
          </cell>
          <cell r="CH878">
            <v>8515.2999999999993</v>
          </cell>
          <cell r="CI878">
            <v>1148.06</v>
          </cell>
        </row>
        <row r="879">
          <cell r="A879" t="str">
            <v>N02246</v>
          </cell>
          <cell r="B879" t="str">
            <v>张冰 (Boris Zhang)</v>
          </cell>
          <cell r="C879" t="str">
            <v>OTH1</v>
          </cell>
          <cell r="D879" t="str">
            <v>妮维雅（上海）有限公司</v>
          </cell>
          <cell r="E879" t="str">
            <v>电子商务部</v>
          </cell>
          <cell r="F879" t="str">
            <v>电子商务总监</v>
          </cell>
          <cell r="G879" t="str">
            <v/>
          </cell>
          <cell r="H879" t="str">
            <v>4100</v>
          </cell>
          <cell r="I879" t="str">
            <v>320102197310282416</v>
          </cell>
          <cell r="J879" t="str">
            <v>0</v>
          </cell>
          <cell r="K879" t="str">
            <v>OTHERS总监以外</v>
          </cell>
          <cell r="L879">
            <v>41806</v>
          </cell>
          <cell r="M879">
            <v>42224</v>
          </cell>
          <cell r="N879" t="str">
            <v>招商银行上海虹桥支行</v>
          </cell>
          <cell r="O879" t="str">
            <v>6226091211120732</v>
          </cell>
          <cell r="P879" t="str">
            <v>张冰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0.25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>
            <v>0</v>
          </cell>
          <cell r="AY879">
            <v>23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139120</v>
          </cell>
          <cell r="BE879">
            <v>0</v>
          </cell>
          <cell r="BF879">
            <v>139120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139120</v>
          </cell>
          <cell r="BW879">
            <v>0</v>
          </cell>
          <cell r="BX879">
            <v>0</v>
          </cell>
          <cell r="BY879">
            <v>139120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139120</v>
          </cell>
          <cell r="CF879">
            <v>139120</v>
          </cell>
          <cell r="CG879">
            <v>3500</v>
          </cell>
          <cell r="CH879">
            <v>135620</v>
          </cell>
          <cell r="CI879">
            <v>47524</v>
          </cell>
        </row>
        <row r="880">
          <cell r="A880" t="str">
            <v>N02247</v>
          </cell>
          <cell r="B880" t="str">
            <v>石银 (Davy Shi)</v>
          </cell>
          <cell r="C880" t="str">
            <v>SC</v>
          </cell>
          <cell r="D880" t="str">
            <v>妮维雅（上海）有限公司</v>
          </cell>
          <cell r="E880" t="str">
            <v>生产部</v>
          </cell>
          <cell r="F880" t="str">
            <v>生产经理</v>
          </cell>
          <cell r="G880" t="str">
            <v>10</v>
          </cell>
          <cell r="H880" t="str">
            <v>1595</v>
          </cell>
          <cell r="I880" t="str">
            <v>32083019820106205X</v>
          </cell>
          <cell r="J880" t="str">
            <v>0</v>
          </cell>
          <cell r="K880" t="str">
            <v>SC</v>
          </cell>
          <cell r="L880">
            <v>41793</v>
          </cell>
          <cell r="N880" t="str">
            <v>招商银行上海虹桥支行</v>
          </cell>
          <cell r="O880" t="str">
            <v>6226091211120757</v>
          </cell>
          <cell r="P880" t="str">
            <v>石银</v>
          </cell>
          <cell r="Q880">
            <v>21</v>
          </cell>
          <cell r="R880">
            <v>21</v>
          </cell>
          <cell r="S880">
            <v>31200</v>
          </cell>
          <cell r="T880">
            <v>0</v>
          </cell>
          <cell r="U880">
            <v>0</v>
          </cell>
          <cell r="V880">
            <v>0.25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23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31200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31200</v>
          </cell>
          <cell r="BW880">
            <v>0</v>
          </cell>
          <cell r="BX880">
            <v>0</v>
          </cell>
          <cell r="BY880">
            <v>31200</v>
          </cell>
          <cell r="BZ880">
            <v>0</v>
          </cell>
          <cell r="CA880">
            <v>0</v>
          </cell>
          <cell r="CB880">
            <v>0</v>
          </cell>
          <cell r="CC880">
            <v>2862.2</v>
          </cell>
          <cell r="CD880">
            <v>10</v>
          </cell>
          <cell r="CE880">
            <v>28327.8</v>
          </cell>
          <cell r="CF880">
            <v>28327.8</v>
          </cell>
          <cell r="CG880">
            <v>3500</v>
          </cell>
          <cell r="CH880">
            <v>24827.8</v>
          </cell>
          <cell r="CI880">
            <v>5201.95</v>
          </cell>
        </row>
        <row r="881">
          <cell r="A881" t="str">
            <v>N02248</v>
          </cell>
          <cell r="B881" t="str">
            <v>张露 (Crystal Zhang)</v>
          </cell>
          <cell r="C881" t="str">
            <v>DC</v>
          </cell>
          <cell r="D881" t="str">
            <v>妮维雅（上海）有限公司</v>
          </cell>
          <cell r="E881" t="str">
            <v>人力资源部</v>
          </cell>
          <cell r="F881" t="str">
            <v>管理培训生-N02248</v>
          </cell>
          <cell r="G881" t="str">
            <v>15</v>
          </cell>
          <cell r="H881" t="str">
            <v>9200.3000040</v>
          </cell>
          <cell r="I881" t="str">
            <v>310108199205173344</v>
          </cell>
          <cell r="J881" t="str">
            <v>0</v>
          </cell>
          <cell r="K881" t="str">
            <v>DC</v>
          </cell>
          <cell r="L881">
            <v>41821</v>
          </cell>
          <cell r="N881" t="str">
            <v>招商银行上海虹桥支行</v>
          </cell>
          <cell r="O881" t="str">
            <v>6226091211121375</v>
          </cell>
          <cell r="P881" t="str">
            <v>张露</v>
          </cell>
          <cell r="Q881">
            <v>21</v>
          </cell>
          <cell r="R881">
            <v>21</v>
          </cell>
          <cell r="S881">
            <v>8459</v>
          </cell>
          <cell r="T881">
            <v>0</v>
          </cell>
          <cell r="U881">
            <v>0</v>
          </cell>
          <cell r="V881">
            <v>0.17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>
            <v>0</v>
          </cell>
          <cell r="AY881">
            <v>23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8459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>
            <v>0</v>
          </cell>
          <cell r="BV881">
            <v>8459</v>
          </cell>
          <cell r="BW881">
            <v>8459</v>
          </cell>
          <cell r="BX881">
            <v>0</v>
          </cell>
          <cell r="BY881">
            <v>16918</v>
          </cell>
          <cell r="BZ881">
            <v>0</v>
          </cell>
          <cell r="CA881">
            <v>0</v>
          </cell>
          <cell r="CB881">
            <v>0</v>
          </cell>
          <cell r="CC881">
            <v>1347.5</v>
          </cell>
          <cell r="CD881">
            <v>5</v>
          </cell>
          <cell r="CE881">
            <v>15565.5</v>
          </cell>
          <cell r="CF881">
            <v>15565.5</v>
          </cell>
          <cell r="CG881">
            <v>3500</v>
          </cell>
          <cell r="CH881">
            <v>12065.5</v>
          </cell>
          <cell r="CI881">
            <v>2011.38</v>
          </cell>
        </row>
        <row r="882">
          <cell r="A882" t="str">
            <v>N02249</v>
          </cell>
          <cell r="B882" t="str">
            <v>严志斌 (Sean Yan)</v>
          </cell>
          <cell r="C882" t="str">
            <v>DC</v>
          </cell>
          <cell r="D882" t="str">
            <v>妮维雅（上海）有限公司</v>
          </cell>
          <cell r="E882" t="str">
            <v>人力资源部</v>
          </cell>
          <cell r="F882" t="str">
            <v>管理培训生-N02249</v>
          </cell>
          <cell r="G882" t="str">
            <v>15</v>
          </cell>
          <cell r="H882" t="str">
            <v>9200.3000040</v>
          </cell>
          <cell r="I882" t="str">
            <v>310113199110050051</v>
          </cell>
          <cell r="J882" t="str">
            <v>0</v>
          </cell>
          <cell r="K882" t="str">
            <v>DC</v>
          </cell>
          <cell r="L882">
            <v>41821</v>
          </cell>
          <cell r="N882" t="str">
            <v>招商银行上海虹桥支行</v>
          </cell>
          <cell r="O882" t="str">
            <v>6226091211121383</v>
          </cell>
          <cell r="P882" t="str">
            <v>严志斌</v>
          </cell>
          <cell r="Q882">
            <v>21</v>
          </cell>
          <cell r="R882">
            <v>21</v>
          </cell>
          <cell r="S882">
            <v>8459</v>
          </cell>
          <cell r="T882">
            <v>0</v>
          </cell>
          <cell r="U882">
            <v>0</v>
          </cell>
          <cell r="V882">
            <v>0.17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0</v>
          </cell>
          <cell r="AH882">
            <v>0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>
            <v>23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0</v>
          </cell>
          <cell r="BF882">
            <v>8459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>
            <v>0</v>
          </cell>
          <cell r="BV882">
            <v>8459</v>
          </cell>
          <cell r="BW882">
            <v>8459</v>
          </cell>
          <cell r="BX882">
            <v>0</v>
          </cell>
          <cell r="BY882">
            <v>16918</v>
          </cell>
          <cell r="BZ882">
            <v>0</v>
          </cell>
          <cell r="CA882">
            <v>0</v>
          </cell>
          <cell r="CB882">
            <v>0</v>
          </cell>
          <cell r="CC882">
            <v>1347.5</v>
          </cell>
          <cell r="CD882">
            <v>5</v>
          </cell>
          <cell r="CE882">
            <v>15565.5</v>
          </cell>
          <cell r="CF882">
            <v>15565.5</v>
          </cell>
          <cell r="CG882">
            <v>3500</v>
          </cell>
          <cell r="CH882">
            <v>12065.5</v>
          </cell>
          <cell r="CI882">
            <v>2011.38</v>
          </cell>
        </row>
        <row r="883">
          <cell r="A883" t="str">
            <v>N02250</v>
          </cell>
          <cell r="B883" t="str">
            <v>张晓妍 (Stella Zhang)</v>
          </cell>
          <cell r="C883" t="str">
            <v>DC</v>
          </cell>
          <cell r="D883" t="str">
            <v>妮维雅（上海）有限公司</v>
          </cell>
          <cell r="E883" t="str">
            <v>人力资源部</v>
          </cell>
          <cell r="F883" t="str">
            <v>管理培训生-N02250</v>
          </cell>
          <cell r="G883" t="str">
            <v>15</v>
          </cell>
          <cell r="H883" t="str">
            <v>9200.3000040</v>
          </cell>
          <cell r="I883" t="str">
            <v>12010719920508784X</v>
          </cell>
          <cell r="J883" t="str">
            <v>0</v>
          </cell>
          <cell r="K883" t="str">
            <v>DC</v>
          </cell>
          <cell r="L883">
            <v>41821</v>
          </cell>
          <cell r="N883" t="str">
            <v>招商银行上海虹桥支行</v>
          </cell>
          <cell r="O883" t="str">
            <v>6226091211121391</v>
          </cell>
          <cell r="P883" t="str">
            <v>张晓妍</v>
          </cell>
          <cell r="Q883">
            <v>21</v>
          </cell>
          <cell r="R883">
            <v>21</v>
          </cell>
          <cell r="S883">
            <v>8459</v>
          </cell>
          <cell r="T883">
            <v>0</v>
          </cell>
          <cell r="U883">
            <v>0</v>
          </cell>
          <cell r="V883">
            <v>0.17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23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8459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8459</v>
          </cell>
          <cell r="BW883">
            <v>8459</v>
          </cell>
          <cell r="BX883">
            <v>0</v>
          </cell>
          <cell r="BY883">
            <v>16918</v>
          </cell>
          <cell r="BZ883">
            <v>0</v>
          </cell>
          <cell r="CA883">
            <v>0</v>
          </cell>
          <cell r="CB883">
            <v>0</v>
          </cell>
          <cell r="CC883">
            <v>1347.5</v>
          </cell>
          <cell r="CD883">
            <v>5</v>
          </cell>
          <cell r="CE883">
            <v>15565.5</v>
          </cell>
          <cell r="CF883">
            <v>15565.5</v>
          </cell>
          <cell r="CG883">
            <v>3500</v>
          </cell>
          <cell r="CH883">
            <v>12065.5</v>
          </cell>
          <cell r="CI883">
            <v>2011.38</v>
          </cell>
        </row>
        <row r="884">
          <cell r="A884" t="str">
            <v>N02251</v>
          </cell>
          <cell r="B884" t="str">
            <v>尤鑫 (Eunice You)</v>
          </cell>
          <cell r="C884" t="str">
            <v>DC</v>
          </cell>
          <cell r="D884" t="str">
            <v>妮维雅（上海）有限公司</v>
          </cell>
          <cell r="E884" t="str">
            <v>人力资源部</v>
          </cell>
          <cell r="F884" t="str">
            <v>管理培训生-N02251</v>
          </cell>
          <cell r="G884" t="str">
            <v>15</v>
          </cell>
          <cell r="H884" t="str">
            <v>9200.3000040</v>
          </cell>
          <cell r="I884" t="str">
            <v>211002198905312041</v>
          </cell>
          <cell r="J884" t="str">
            <v>0</v>
          </cell>
          <cell r="K884" t="str">
            <v>DC</v>
          </cell>
          <cell r="L884">
            <v>41821</v>
          </cell>
          <cell r="N884" t="str">
            <v>招商银行上海虹桥支行</v>
          </cell>
          <cell r="O884" t="str">
            <v>6226091211121409</v>
          </cell>
          <cell r="P884" t="str">
            <v>尤鑫</v>
          </cell>
          <cell r="Q884">
            <v>21</v>
          </cell>
          <cell r="R884">
            <v>21</v>
          </cell>
          <cell r="S884">
            <v>8459</v>
          </cell>
          <cell r="T884">
            <v>0</v>
          </cell>
          <cell r="U884">
            <v>0</v>
          </cell>
          <cell r="V884">
            <v>0.17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23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8459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8459</v>
          </cell>
          <cell r="BW884">
            <v>8459</v>
          </cell>
          <cell r="BX884">
            <v>0</v>
          </cell>
          <cell r="BY884">
            <v>16918</v>
          </cell>
          <cell r="BZ884">
            <v>0</v>
          </cell>
          <cell r="CA884">
            <v>0</v>
          </cell>
          <cell r="CB884">
            <v>0</v>
          </cell>
          <cell r="CC884">
            <v>1431.5</v>
          </cell>
          <cell r="CD884">
            <v>5</v>
          </cell>
          <cell r="CE884">
            <v>15481.5</v>
          </cell>
          <cell r="CF884">
            <v>15481.5</v>
          </cell>
          <cell r="CG884">
            <v>3500</v>
          </cell>
          <cell r="CH884">
            <v>11981.5</v>
          </cell>
          <cell r="CI884">
            <v>1990.38</v>
          </cell>
        </row>
        <row r="885">
          <cell r="A885" t="str">
            <v>N02252</v>
          </cell>
          <cell r="B885" t="str">
            <v>文蔷 (Alisa Wen)</v>
          </cell>
          <cell r="C885" t="str">
            <v>DC</v>
          </cell>
          <cell r="D885" t="str">
            <v>妮维雅（上海）有限公司</v>
          </cell>
          <cell r="E885" t="str">
            <v>人力资源部</v>
          </cell>
          <cell r="F885" t="str">
            <v>管理培训生-N02252</v>
          </cell>
          <cell r="G885" t="str">
            <v>15</v>
          </cell>
          <cell r="H885" t="str">
            <v>9200.3000040</v>
          </cell>
          <cell r="I885" t="str">
            <v>420922199012218223</v>
          </cell>
          <cell r="J885" t="str">
            <v>0</v>
          </cell>
          <cell r="K885" t="str">
            <v>DC</v>
          </cell>
          <cell r="L885">
            <v>41821</v>
          </cell>
          <cell r="N885" t="str">
            <v>招商银行上海虹桥支行</v>
          </cell>
          <cell r="O885" t="str">
            <v>6226091211121417</v>
          </cell>
          <cell r="P885" t="str">
            <v>文蔷</v>
          </cell>
          <cell r="Q885">
            <v>21</v>
          </cell>
          <cell r="R885">
            <v>21</v>
          </cell>
          <cell r="S885">
            <v>8459</v>
          </cell>
          <cell r="T885">
            <v>0</v>
          </cell>
          <cell r="U885">
            <v>0</v>
          </cell>
          <cell r="V885">
            <v>0.17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23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8459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8459</v>
          </cell>
          <cell r="BW885">
            <v>8459</v>
          </cell>
          <cell r="BX885">
            <v>0</v>
          </cell>
          <cell r="BY885">
            <v>16918</v>
          </cell>
          <cell r="BZ885">
            <v>0</v>
          </cell>
          <cell r="CA885">
            <v>0</v>
          </cell>
          <cell r="CB885">
            <v>0</v>
          </cell>
          <cell r="CC885">
            <v>1431.5</v>
          </cell>
          <cell r="CD885">
            <v>5</v>
          </cell>
          <cell r="CE885">
            <v>15481.5</v>
          </cell>
          <cell r="CF885">
            <v>15481.5</v>
          </cell>
          <cell r="CG885">
            <v>3500</v>
          </cell>
          <cell r="CH885">
            <v>11981.5</v>
          </cell>
          <cell r="CI885">
            <v>1990.38</v>
          </cell>
        </row>
        <row r="886">
          <cell r="A886" t="str">
            <v>N02253</v>
          </cell>
          <cell r="B886" t="str">
            <v>谢一冰 (Icy Xie)</v>
          </cell>
          <cell r="C886" t="str">
            <v>DC</v>
          </cell>
          <cell r="D886" t="str">
            <v>妮维雅（上海）有限公司</v>
          </cell>
          <cell r="E886" t="str">
            <v>人力资源部</v>
          </cell>
          <cell r="F886" t="str">
            <v>管理培训生-N02253</v>
          </cell>
          <cell r="G886" t="str">
            <v>15</v>
          </cell>
          <cell r="H886" t="str">
            <v>9200.3000040</v>
          </cell>
          <cell r="I886" t="str">
            <v>440105199207081849</v>
          </cell>
          <cell r="J886" t="str">
            <v>0</v>
          </cell>
          <cell r="K886" t="str">
            <v>DC</v>
          </cell>
          <cell r="L886">
            <v>41821</v>
          </cell>
          <cell r="N886" t="str">
            <v>招商银行上海虹桥支行</v>
          </cell>
          <cell r="O886" t="str">
            <v>6226091211121425</v>
          </cell>
          <cell r="P886" t="str">
            <v>谢一冰</v>
          </cell>
          <cell r="Q886">
            <v>21</v>
          </cell>
          <cell r="R886">
            <v>21</v>
          </cell>
          <cell r="S886">
            <v>8459</v>
          </cell>
          <cell r="T886">
            <v>0</v>
          </cell>
          <cell r="U886">
            <v>0</v>
          </cell>
          <cell r="V886">
            <v>0.17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23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8459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8459</v>
          </cell>
          <cell r="BW886">
            <v>8459</v>
          </cell>
          <cell r="BX886">
            <v>0</v>
          </cell>
          <cell r="BY886">
            <v>16918</v>
          </cell>
          <cell r="BZ886">
            <v>0</v>
          </cell>
          <cell r="CA886">
            <v>0</v>
          </cell>
          <cell r="CB886">
            <v>0</v>
          </cell>
          <cell r="CC886">
            <v>1424.5</v>
          </cell>
          <cell r="CD886">
            <v>5</v>
          </cell>
          <cell r="CE886">
            <v>15488.5</v>
          </cell>
          <cell r="CF886">
            <v>15488.5</v>
          </cell>
          <cell r="CG886">
            <v>3500</v>
          </cell>
          <cell r="CH886">
            <v>11988.5</v>
          </cell>
          <cell r="CI886">
            <v>1992.13</v>
          </cell>
        </row>
        <row r="887">
          <cell r="A887" t="str">
            <v>N02254</v>
          </cell>
          <cell r="B887" t="str">
            <v>余汶芨 (Lois Yu)</v>
          </cell>
          <cell r="C887" t="str">
            <v>DC</v>
          </cell>
          <cell r="D887" t="str">
            <v>妮维雅（上海）有限公司</v>
          </cell>
          <cell r="E887" t="str">
            <v>人力资源部</v>
          </cell>
          <cell r="F887" t="str">
            <v>管理培训生-N02254</v>
          </cell>
          <cell r="G887" t="str">
            <v>15</v>
          </cell>
          <cell r="H887" t="str">
            <v>9200.3000040</v>
          </cell>
          <cell r="I887" t="str">
            <v>51110219890310072X</v>
          </cell>
          <cell r="J887" t="str">
            <v>0</v>
          </cell>
          <cell r="K887" t="str">
            <v>DC</v>
          </cell>
          <cell r="L887">
            <v>41821</v>
          </cell>
          <cell r="N887" t="str">
            <v>招商银行上海虹桥支行</v>
          </cell>
          <cell r="O887" t="str">
            <v>6226091211121433</v>
          </cell>
          <cell r="P887" t="str">
            <v>余汶芨</v>
          </cell>
          <cell r="Q887">
            <v>21</v>
          </cell>
          <cell r="R887">
            <v>21</v>
          </cell>
          <cell r="S887">
            <v>8459</v>
          </cell>
          <cell r="T887">
            <v>0</v>
          </cell>
          <cell r="U887">
            <v>0</v>
          </cell>
          <cell r="V887">
            <v>0.17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23</v>
          </cell>
          <cell r="AZ887">
            <v>0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8459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8459</v>
          </cell>
          <cell r="BW887">
            <v>8459</v>
          </cell>
          <cell r="BX887">
            <v>0</v>
          </cell>
          <cell r="BY887">
            <v>16918</v>
          </cell>
          <cell r="BZ887">
            <v>0</v>
          </cell>
          <cell r="CA887">
            <v>0</v>
          </cell>
          <cell r="CB887">
            <v>0</v>
          </cell>
          <cell r="CC887">
            <v>1347.5</v>
          </cell>
          <cell r="CD887">
            <v>5</v>
          </cell>
          <cell r="CE887">
            <v>15565.5</v>
          </cell>
          <cell r="CF887">
            <v>15565.5</v>
          </cell>
          <cell r="CG887">
            <v>3500</v>
          </cell>
          <cell r="CH887">
            <v>12065.5</v>
          </cell>
          <cell r="CI887">
            <v>2011.38</v>
          </cell>
        </row>
        <row r="888">
          <cell r="A888" t="str">
            <v>N02255</v>
          </cell>
          <cell r="B888" t="str">
            <v>于敏 (Amanda Yu)</v>
          </cell>
          <cell r="C888" t="str">
            <v>DC</v>
          </cell>
          <cell r="D888" t="str">
            <v>妮维雅（上海）有限公司</v>
          </cell>
          <cell r="E888" t="str">
            <v>人力资源部</v>
          </cell>
          <cell r="F888" t="str">
            <v>管理培训生-N02255</v>
          </cell>
          <cell r="G888" t="str">
            <v>15</v>
          </cell>
          <cell r="H888" t="str">
            <v>9200.3000040</v>
          </cell>
          <cell r="I888" t="str">
            <v>370102199204031128</v>
          </cell>
          <cell r="J888" t="str">
            <v>0</v>
          </cell>
          <cell r="K888" t="str">
            <v>DC</v>
          </cell>
          <cell r="L888">
            <v>41821</v>
          </cell>
          <cell r="N888" t="str">
            <v>招商银行上海虹桥支行</v>
          </cell>
          <cell r="O888" t="str">
            <v>6226091211121441</v>
          </cell>
          <cell r="P888" t="str">
            <v>于敏</v>
          </cell>
          <cell r="Q888">
            <v>21</v>
          </cell>
          <cell r="R888">
            <v>21</v>
          </cell>
          <cell r="S888">
            <v>8459</v>
          </cell>
          <cell r="T888">
            <v>0</v>
          </cell>
          <cell r="U888">
            <v>0</v>
          </cell>
          <cell r="V888">
            <v>0.17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23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8459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8459</v>
          </cell>
          <cell r="BW888">
            <v>8459</v>
          </cell>
          <cell r="BX888">
            <v>0</v>
          </cell>
          <cell r="BY888">
            <v>16918</v>
          </cell>
          <cell r="BZ888">
            <v>0</v>
          </cell>
          <cell r="CA888">
            <v>0</v>
          </cell>
          <cell r="CB888">
            <v>0</v>
          </cell>
          <cell r="CC888">
            <v>1712.4</v>
          </cell>
          <cell r="CD888">
            <v>5</v>
          </cell>
          <cell r="CE888">
            <v>15200.6</v>
          </cell>
          <cell r="CF888">
            <v>15200.6</v>
          </cell>
          <cell r="CG888">
            <v>3500</v>
          </cell>
          <cell r="CH888">
            <v>11700.6</v>
          </cell>
          <cell r="CI888">
            <v>1920.15</v>
          </cell>
        </row>
        <row r="889">
          <cell r="A889" t="str">
            <v>N02256</v>
          </cell>
          <cell r="B889" t="str">
            <v>袁思颖 (Bella Yuan)</v>
          </cell>
          <cell r="C889" t="str">
            <v>DC</v>
          </cell>
          <cell r="D889" t="str">
            <v>妮维雅（上海）有限公司</v>
          </cell>
          <cell r="E889" t="str">
            <v>人力资源部</v>
          </cell>
          <cell r="F889" t="str">
            <v>管理培训生-N02256</v>
          </cell>
          <cell r="G889" t="str">
            <v>15</v>
          </cell>
          <cell r="H889" t="str">
            <v>9200.3000040</v>
          </cell>
          <cell r="I889" t="str">
            <v>420923199201210040</v>
          </cell>
          <cell r="J889" t="str">
            <v>0</v>
          </cell>
          <cell r="K889" t="str">
            <v>DC</v>
          </cell>
          <cell r="L889">
            <v>41821</v>
          </cell>
          <cell r="N889" t="str">
            <v>招商银行上海虹桥支行</v>
          </cell>
          <cell r="O889" t="str">
            <v>6226091211121458</v>
          </cell>
          <cell r="P889" t="str">
            <v>袁思颖</v>
          </cell>
          <cell r="Q889">
            <v>21</v>
          </cell>
          <cell r="R889">
            <v>21</v>
          </cell>
          <cell r="S889">
            <v>8459</v>
          </cell>
          <cell r="T889">
            <v>0</v>
          </cell>
          <cell r="U889">
            <v>0</v>
          </cell>
          <cell r="V889">
            <v>0.17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23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8459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8459</v>
          </cell>
          <cell r="BW889">
            <v>8459</v>
          </cell>
          <cell r="BX889">
            <v>0</v>
          </cell>
          <cell r="BY889">
            <v>16918</v>
          </cell>
          <cell r="BZ889">
            <v>0</v>
          </cell>
          <cell r="CA889">
            <v>0</v>
          </cell>
          <cell r="CB889">
            <v>0</v>
          </cell>
          <cell r="CC889">
            <v>1712.4</v>
          </cell>
          <cell r="CD889">
            <v>5</v>
          </cell>
          <cell r="CE889">
            <v>15200.6</v>
          </cell>
          <cell r="CF889">
            <v>15200.6</v>
          </cell>
          <cell r="CG889">
            <v>3500</v>
          </cell>
          <cell r="CH889">
            <v>11700.6</v>
          </cell>
          <cell r="CI889">
            <v>1920.15</v>
          </cell>
        </row>
        <row r="890">
          <cell r="A890" t="str">
            <v>N02257</v>
          </cell>
          <cell r="B890" t="str">
            <v>向德成 (Thomas Xiang)</v>
          </cell>
          <cell r="C890" t="str">
            <v>DC</v>
          </cell>
          <cell r="D890" t="str">
            <v>妮维雅（上海）有限公司</v>
          </cell>
          <cell r="E890" t="str">
            <v>人力资源部</v>
          </cell>
          <cell r="F890" t="str">
            <v>管理培训生-N02257</v>
          </cell>
          <cell r="G890" t="str">
            <v>15</v>
          </cell>
          <cell r="H890" t="str">
            <v>9200.3000040</v>
          </cell>
          <cell r="I890" t="str">
            <v>412828198704202132</v>
          </cell>
          <cell r="J890" t="str">
            <v>0</v>
          </cell>
          <cell r="K890" t="str">
            <v>DC</v>
          </cell>
          <cell r="L890">
            <v>41821</v>
          </cell>
          <cell r="N890" t="str">
            <v>招商银行上海虹桥支行</v>
          </cell>
          <cell r="O890" t="str">
            <v>6226091211121466</v>
          </cell>
          <cell r="P890" t="str">
            <v>向德成</v>
          </cell>
          <cell r="Q890">
            <v>21</v>
          </cell>
          <cell r="R890">
            <v>21</v>
          </cell>
          <cell r="S890">
            <v>8459</v>
          </cell>
          <cell r="T890">
            <v>0</v>
          </cell>
          <cell r="U890">
            <v>0</v>
          </cell>
          <cell r="V890">
            <v>0.17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23</v>
          </cell>
          <cell r="AZ890">
            <v>0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F890">
            <v>8459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>
            <v>0</v>
          </cell>
          <cell r="BV890">
            <v>8459</v>
          </cell>
          <cell r="BW890">
            <v>8459</v>
          </cell>
          <cell r="BX890">
            <v>0</v>
          </cell>
          <cell r="BY890">
            <v>16918</v>
          </cell>
          <cell r="BZ890">
            <v>0</v>
          </cell>
          <cell r="CA890">
            <v>0</v>
          </cell>
          <cell r="CB890">
            <v>0</v>
          </cell>
          <cell r="CC890">
            <v>1347.5</v>
          </cell>
          <cell r="CD890">
            <v>5</v>
          </cell>
          <cell r="CE890">
            <v>15565.5</v>
          </cell>
          <cell r="CF890">
            <v>15565.5</v>
          </cell>
          <cell r="CG890">
            <v>3500</v>
          </cell>
          <cell r="CH890">
            <v>12065.5</v>
          </cell>
          <cell r="CI890">
            <v>2011.38</v>
          </cell>
        </row>
        <row r="891">
          <cell r="A891" t="str">
            <v>N02258</v>
          </cell>
          <cell r="B891" t="str">
            <v>胡雨 (Chris Hu)</v>
          </cell>
          <cell r="C891" t="str">
            <v>DC</v>
          </cell>
          <cell r="D891" t="str">
            <v>妮维雅（上海）有限公司</v>
          </cell>
          <cell r="E891" t="str">
            <v>人力资源部</v>
          </cell>
          <cell r="F891" t="str">
            <v>管理培训生-N02258</v>
          </cell>
          <cell r="G891" t="str">
            <v>15</v>
          </cell>
          <cell r="H891" t="str">
            <v>9200.3000040</v>
          </cell>
          <cell r="I891" t="str">
            <v>421087198911150176</v>
          </cell>
          <cell r="J891" t="str">
            <v>0</v>
          </cell>
          <cell r="K891" t="str">
            <v>DC</v>
          </cell>
          <cell r="L891">
            <v>41821</v>
          </cell>
          <cell r="N891" t="str">
            <v>招商银行上海虹桥支行</v>
          </cell>
          <cell r="O891" t="str">
            <v>6226091211121482</v>
          </cell>
          <cell r="P891" t="str">
            <v>胡雨</v>
          </cell>
          <cell r="Q891">
            <v>21</v>
          </cell>
          <cell r="R891">
            <v>21</v>
          </cell>
          <cell r="S891">
            <v>8459</v>
          </cell>
          <cell r="T891">
            <v>0</v>
          </cell>
          <cell r="U891">
            <v>0</v>
          </cell>
          <cell r="V891">
            <v>0.17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>
            <v>0</v>
          </cell>
          <cell r="AW891">
            <v>0</v>
          </cell>
          <cell r="AX891">
            <v>0</v>
          </cell>
          <cell r="AY891">
            <v>23</v>
          </cell>
          <cell r="AZ891">
            <v>0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F891">
            <v>8459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8459</v>
          </cell>
          <cell r="BW891">
            <v>8459</v>
          </cell>
          <cell r="BX891">
            <v>0</v>
          </cell>
          <cell r="BY891">
            <v>16918</v>
          </cell>
          <cell r="BZ891">
            <v>0</v>
          </cell>
          <cell r="CA891">
            <v>0</v>
          </cell>
          <cell r="CB891">
            <v>0</v>
          </cell>
          <cell r="CC891">
            <v>1347.5</v>
          </cell>
          <cell r="CD891">
            <v>5</v>
          </cell>
          <cell r="CE891">
            <v>15565.5</v>
          </cell>
          <cell r="CF891">
            <v>15565.5</v>
          </cell>
          <cell r="CG891">
            <v>3500</v>
          </cell>
          <cell r="CH891">
            <v>12065.5</v>
          </cell>
          <cell r="CI891">
            <v>2011.38</v>
          </cell>
        </row>
        <row r="892">
          <cell r="A892" t="str">
            <v>N02259</v>
          </cell>
          <cell r="B892" t="str">
            <v>曾超 (Darren Zeng)</v>
          </cell>
          <cell r="C892" t="str">
            <v>DC</v>
          </cell>
          <cell r="D892" t="str">
            <v>妮维雅（上海）有限公司</v>
          </cell>
          <cell r="E892" t="str">
            <v>人力资源部</v>
          </cell>
          <cell r="F892" t="str">
            <v>管理培训生-N02259</v>
          </cell>
          <cell r="G892" t="str">
            <v>15</v>
          </cell>
          <cell r="H892" t="str">
            <v>9200.3000040</v>
          </cell>
          <cell r="I892" t="str">
            <v>360681199201190810</v>
          </cell>
          <cell r="J892" t="str">
            <v>0</v>
          </cell>
          <cell r="K892" t="str">
            <v>DC</v>
          </cell>
          <cell r="L892">
            <v>41821</v>
          </cell>
          <cell r="N892" t="str">
            <v>招商银行上海虹桥支行</v>
          </cell>
          <cell r="O892" t="str">
            <v>6226091211121508</v>
          </cell>
          <cell r="P892" t="str">
            <v>曾超</v>
          </cell>
          <cell r="Q892">
            <v>21</v>
          </cell>
          <cell r="R892">
            <v>21</v>
          </cell>
          <cell r="S892">
            <v>8459</v>
          </cell>
          <cell r="T892">
            <v>0</v>
          </cell>
          <cell r="U892">
            <v>0</v>
          </cell>
          <cell r="V892">
            <v>0.17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0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>
            <v>0</v>
          </cell>
          <cell r="AX892">
            <v>0</v>
          </cell>
          <cell r="AY892">
            <v>23</v>
          </cell>
          <cell r="AZ892">
            <v>0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F892">
            <v>8459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8459</v>
          </cell>
          <cell r="BW892">
            <v>8459</v>
          </cell>
          <cell r="BX892">
            <v>0</v>
          </cell>
          <cell r="BY892">
            <v>16918</v>
          </cell>
          <cell r="BZ892">
            <v>0</v>
          </cell>
          <cell r="CA892">
            <v>0</v>
          </cell>
          <cell r="CB892">
            <v>0</v>
          </cell>
          <cell r="CC892">
            <v>1347.5</v>
          </cell>
          <cell r="CD892">
            <v>5</v>
          </cell>
          <cell r="CE892">
            <v>15565.5</v>
          </cell>
          <cell r="CF892">
            <v>15565.5</v>
          </cell>
          <cell r="CG892">
            <v>3500</v>
          </cell>
          <cell r="CH892">
            <v>12065.5</v>
          </cell>
          <cell r="CI892">
            <v>2011.38</v>
          </cell>
        </row>
        <row r="893">
          <cell r="A893" t="str">
            <v>N02261</v>
          </cell>
          <cell r="B893" t="str">
            <v>郜慧莉 (Chelsey Gao)</v>
          </cell>
          <cell r="C893" t="str">
            <v>DC</v>
          </cell>
          <cell r="D893" t="str">
            <v>妮维雅（上海）有限公司</v>
          </cell>
          <cell r="E893" t="str">
            <v>护发市场部</v>
          </cell>
          <cell r="F893" t="str">
            <v>行政助理</v>
          </cell>
          <cell r="G893" t="str">
            <v>15</v>
          </cell>
          <cell r="H893" t="str">
            <v>1199</v>
          </cell>
          <cell r="I893" t="str">
            <v>310112198511175620</v>
          </cell>
          <cell r="J893" t="str">
            <v>0</v>
          </cell>
          <cell r="K893" t="str">
            <v>DC</v>
          </cell>
          <cell r="L893">
            <v>41787</v>
          </cell>
          <cell r="M893">
            <v>42261</v>
          </cell>
          <cell r="N893" t="str">
            <v>招商银行上海虹桥支行</v>
          </cell>
          <cell r="O893" t="str">
            <v>6226091211121326</v>
          </cell>
          <cell r="P893" t="str">
            <v>郜慧莉</v>
          </cell>
          <cell r="Q893">
            <v>21</v>
          </cell>
          <cell r="R893">
            <v>9</v>
          </cell>
          <cell r="S893">
            <v>8369</v>
          </cell>
          <cell r="T893">
            <v>0</v>
          </cell>
          <cell r="U893">
            <v>0</v>
          </cell>
          <cell r="V893">
            <v>0.12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>
            <v>0</v>
          </cell>
          <cell r="AY893">
            <v>23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8369</v>
          </cell>
          <cell r="BG893">
            <v>4782.28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4782.28</v>
          </cell>
          <cell r="BV893">
            <v>3586.72</v>
          </cell>
          <cell r="BW893">
            <v>0</v>
          </cell>
          <cell r="BX893">
            <v>0</v>
          </cell>
          <cell r="BY893">
            <v>3586.72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5</v>
          </cell>
          <cell r="CE893">
            <v>3581.72</v>
          </cell>
          <cell r="CF893">
            <v>3581.72</v>
          </cell>
          <cell r="CG893">
            <v>3500</v>
          </cell>
          <cell r="CH893">
            <v>81.72</v>
          </cell>
          <cell r="CI893">
            <v>2.4500000000000002</v>
          </cell>
        </row>
        <row r="894">
          <cell r="A894" t="str">
            <v>N02262</v>
          </cell>
          <cell r="B894" t="str">
            <v>高禕 (Gary Gao)</v>
          </cell>
          <cell r="C894" t="str">
            <v>DC</v>
          </cell>
          <cell r="D894" t="str">
            <v>妮维雅（上海）有限公司</v>
          </cell>
          <cell r="E894" t="str">
            <v>护发市场部</v>
          </cell>
          <cell r="F894" t="str">
            <v>品牌经理-美涛</v>
          </cell>
          <cell r="G894" t="str">
            <v>17</v>
          </cell>
          <cell r="H894" t="str">
            <v>1199</v>
          </cell>
          <cell r="I894" t="str">
            <v>310112198508195233</v>
          </cell>
          <cell r="J894" t="str">
            <v>0</v>
          </cell>
          <cell r="K894" t="str">
            <v>DC</v>
          </cell>
          <cell r="L894">
            <v>41820</v>
          </cell>
          <cell r="N894" t="str">
            <v>招商银行上海虹桥支行</v>
          </cell>
          <cell r="O894" t="str">
            <v>6226091211120773</v>
          </cell>
          <cell r="P894" t="str">
            <v>高禕</v>
          </cell>
          <cell r="Q894">
            <v>21</v>
          </cell>
          <cell r="R894">
            <v>21</v>
          </cell>
          <cell r="S894">
            <v>22770</v>
          </cell>
          <cell r="T894">
            <v>0</v>
          </cell>
          <cell r="U894">
            <v>0</v>
          </cell>
          <cell r="V894">
            <v>0.2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23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22770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22770</v>
          </cell>
          <cell r="BW894">
            <v>0</v>
          </cell>
          <cell r="BX894">
            <v>0</v>
          </cell>
          <cell r="BY894">
            <v>22770</v>
          </cell>
          <cell r="BZ894">
            <v>0</v>
          </cell>
          <cell r="CA894">
            <v>0</v>
          </cell>
          <cell r="CB894">
            <v>0</v>
          </cell>
          <cell r="CC894">
            <v>2862.2</v>
          </cell>
          <cell r="CD894">
            <v>10</v>
          </cell>
          <cell r="CE894">
            <v>19897.8</v>
          </cell>
          <cell r="CF894">
            <v>19897.8</v>
          </cell>
          <cell r="CG894">
            <v>3500</v>
          </cell>
          <cell r="CH894">
            <v>16397.8</v>
          </cell>
          <cell r="CI894">
            <v>3094.45</v>
          </cell>
        </row>
        <row r="895">
          <cell r="A895" t="str">
            <v>N02263</v>
          </cell>
          <cell r="B895" t="str">
            <v>宋振华 (Zhenhua Song)</v>
          </cell>
          <cell r="C895" t="str">
            <v>DC</v>
          </cell>
          <cell r="D895" t="str">
            <v>妮维雅（上海）有限公司</v>
          </cell>
          <cell r="E895" t="str">
            <v>护发产品前端开发实验室</v>
          </cell>
          <cell r="F895" t="str">
            <v>护发产品前端开发实验室高级研发经理</v>
          </cell>
          <cell r="G895" t="str">
            <v/>
          </cell>
          <cell r="H895" t="str">
            <v>9401</v>
          </cell>
          <cell r="I895" t="str">
            <v>14CE37956</v>
          </cell>
          <cell r="J895" t="str">
            <v>0</v>
          </cell>
          <cell r="K895" t="str">
            <v>DC</v>
          </cell>
          <cell r="L895">
            <v>41821</v>
          </cell>
          <cell r="N895" t="str">
            <v>武汉招行解放公园支行</v>
          </cell>
          <cell r="O895" t="str">
            <v>6226090273374112</v>
          </cell>
          <cell r="P895" t="str">
            <v>SONG Zhenhua</v>
          </cell>
          <cell r="Q895">
            <v>21</v>
          </cell>
          <cell r="R895">
            <v>21</v>
          </cell>
          <cell r="S895">
            <v>34666</v>
          </cell>
          <cell r="T895">
            <v>0</v>
          </cell>
          <cell r="U895">
            <v>0</v>
          </cell>
          <cell r="V895">
            <v>0.25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23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34666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34666</v>
          </cell>
          <cell r="BW895">
            <v>0</v>
          </cell>
          <cell r="BX895">
            <v>0</v>
          </cell>
          <cell r="BY895">
            <v>34666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34666</v>
          </cell>
          <cell r="CF895">
            <v>34666</v>
          </cell>
          <cell r="CG895">
            <v>4800</v>
          </cell>
          <cell r="CH895">
            <v>29866</v>
          </cell>
          <cell r="CI895">
            <v>6461.5</v>
          </cell>
        </row>
        <row r="896">
          <cell r="A896" t="str">
            <v>N02264</v>
          </cell>
          <cell r="B896" t="str">
            <v>朱俊 (John Zhu)</v>
          </cell>
          <cell r="C896" t="str">
            <v>DC</v>
          </cell>
          <cell r="D896" t="str">
            <v>妮维雅（上海）有限公司</v>
          </cell>
          <cell r="E896" t="str">
            <v>品类管理-护肤</v>
          </cell>
          <cell r="F896" t="str">
            <v>通路管理副经理</v>
          </cell>
          <cell r="G896" t="str">
            <v>17</v>
          </cell>
          <cell r="H896" t="str">
            <v>1110</v>
          </cell>
          <cell r="I896" t="str">
            <v>310115198611250156</v>
          </cell>
          <cell r="J896" t="str">
            <v>0</v>
          </cell>
          <cell r="K896" t="str">
            <v>DC</v>
          </cell>
          <cell r="L896">
            <v>41820</v>
          </cell>
          <cell r="N896" t="str">
            <v>招商银行上海虹桥支行</v>
          </cell>
          <cell r="O896" t="str">
            <v>6226091211120799</v>
          </cell>
          <cell r="P896" t="str">
            <v>朱俊</v>
          </cell>
          <cell r="Q896">
            <v>21</v>
          </cell>
          <cell r="R896">
            <v>21</v>
          </cell>
          <cell r="S896">
            <v>17766</v>
          </cell>
          <cell r="T896">
            <v>0</v>
          </cell>
          <cell r="U896">
            <v>0</v>
          </cell>
          <cell r="V896">
            <v>0.2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23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17766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17766</v>
          </cell>
          <cell r="BW896">
            <v>0</v>
          </cell>
          <cell r="BX896">
            <v>0</v>
          </cell>
          <cell r="BY896">
            <v>17766</v>
          </cell>
          <cell r="BZ896">
            <v>0</v>
          </cell>
          <cell r="CA896">
            <v>0</v>
          </cell>
          <cell r="CB896">
            <v>0</v>
          </cell>
          <cell r="CC896">
            <v>2747.5</v>
          </cell>
          <cell r="CD896">
            <v>10</v>
          </cell>
          <cell r="CE896">
            <v>15008.5</v>
          </cell>
          <cell r="CF896">
            <v>15008.5</v>
          </cell>
          <cell r="CG896">
            <v>3500</v>
          </cell>
          <cell r="CH896">
            <v>11508.5</v>
          </cell>
          <cell r="CI896">
            <v>1872.13</v>
          </cell>
        </row>
        <row r="897">
          <cell r="A897" t="str">
            <v>N02266</v>
          </cell>
          <cell r="B897" t="str">
            <v>蔡志波 (Tony Cai)</v>
          </cell>
          <cell r="C897" t="str">
            <v>DC</v>
          </cell>
          <cell r="D897" t="str">
            <v>妮维雅（上海）有限公司</v>
          </cell>
          <cell r="E897" t="str">
            <v>化妆品渠道部</v>
          </cell>
          <cell r="F897" t="str">
            <v>化妆品渠道经理</v>
          </cell>
          <cell r="G897" t="str">
            <v>17</v>
          </cell>
          <cell r="H897" t="str">
            <v>4200</v>
          </cell>
          <cell r="I897" t="str">
            <v>320826198304123877</v>
          </cell>
          <cell r="J897" t="str">
            <v>0</v>
          </cell>
          <cell r="K897" t="str">
            <v>DC</v>
          </cell>
          <cell r="L897">
            <v>41820</v>
          </cell>
          <cell r="M897">
            <v>42277</v>
          </cell>
          <cell r="N897" t="str">
            <v>招商银行上海虹桥支行</v>
          </cell>
          <cell r="O897" t="str">
            <v>6226091211120781</v>
          </cell>
          <cell r="P897" t="str">
            <v>蔡志波</v>
          </cell>
          <cell r="Q897">
            <v>21</v>
          </cell>
          <cell r="R897">
            <v>21</v>
          </cell>
          <cell r="S897">
            <v>18616</v>
          </cell>
          <cell r="T897">
            <v>0</v>
          </cell>
          <cell r="U897">
            <v>0</v>
          </cell>
          <cell r="V897">
            <v>0.33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6052.06</v>
          </cell>
          <cell r="AS897">
            <v>0</v>
          </cell>
          <cell r="AT897">
            <v>0</v>
          </cell>
          <cell r="AU897">
            <v>0</v>
          </cell>
          <cell r="AV897">
            <v>6052.06</v>
          </cell>
          <cell r="AW897">
            <v>0</v>
          </cell>
          <cell r="AX897">
            <v>0</v>
          </cell>
          <cell r="AY897">
            <v>23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24668.06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24668.06</v>
          </cell>
          <cell r="BW897">
            <v>0</v>
          </cell>
          <cell r="BX897">
            <v>0</v>
          </cell>
          <cell r="BY897">
            <v>24668.06</v>
          </cell>
          <cell r="BZ897">
            <v>0</v>
          </cell>
          <cell r="CA897">
            <v>0</v>
          </cell>
          <cell r="CB897">
            <v>0</v>
          </cell>
          <cell r="CC897">
            <v>2616.9</v>
          </cell>
          <cell r="CD897">
            <v>10</v>
          </cell>
          <cell r="CE897">
            <v>22041.16</v>
          </cell>
          <cell r="CF897">
            <v>22041.16</v>
          </cell>
          <cell r="CG897">
            <v>3500</v>
          </cell>
          <cell r="CH897">
            <v>18541.16</v>
          </cell>
          <cell r="CI897">
            <v>3630.29</v>
          </cell>
        </row>
        <row r="898">
          <cell r="A898" t="str">
            <v>N02267</v>
          </cell>
          <cell r="B898" t="str">
            <v>余心牧 (Joyce Yu)</v>
          </cell>
          <cell r="C898" t="str">
            <v>RGN</v>
          </cell>
          <cell r="D898" t="str">
            <v>妮维雅（上海）有限公司</v>
          </cell>
          <cell r="E898" t="str">
            <v>Men,Deo,Hair&amp;Shower</v>
          </cell>
          <cell r="F898" t="str">
            <v>Regional Marketing Executive</v>
          </cell>
          <cell r="G898" t="str">
            <v>15</v>
          </cell>
          <cell r="H898" t="str">
            <v>9002.004</v>
          </cell>
          <cell r="I898" t="str">
            <v>310101198701221043</v>
          </cell>
          <cell r="J898" t="str">
            <v>0</v>
          </cell>
          <cell r="K898" t="str">
            <v>REGIONAL</v>
          </cell>
          <cell r="L898">
            <v>41816</v>
          </cell>
          <cell r="N898" t="str">
            <v>招商银行上海虹桥支行</v>
          </cell>
          <cell r="O898" t="str">
            <v>6226091211120831</v>
          </cell>
          <cell r="P898" t="str">
            <v>余心牧</v>
          </cell>
          <cell r="Q898">
            <v>21</v>
          </cell>
          <cell r="R898">
            <v>21</v>
          </cell>
          <cell r="S898">
            <v>15210</v>
          </cell>
          <cell r="T898">
            <v>0</v>
          </cell>
          <cell r="U898">
            <v>0</v>
          </cell>
          <cell r="V898">
            <v>0.12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23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15210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15210</v>
          </cell>
          <cell r="BW898">
            <v>0</v>
          </cell>
          <cell r="BX898">
            <v>0</v>
          </cell>
          <cell r="BY898">
            <v>15210</v>
          </cell>
          <cell r="BZ898">
            <v>0</v>
          </cell>
          <cell r="CA898">
            <v>0</v>
          </cell>
          <cell r="CB898">
            <v>0</v>
          </cell>
          <cell r="CC898">
            <v>2047.5</v>
          </cell>
          <cell r="CD898">
            <v>10</v>
          </cell>
          <cell r="CE898">
            <v>13152.5</v>
          </cell>
          <cell r="CF898">
            <v>13152.5</v>
          </cell>
          <cell r="CG898">
            <v>3500</v>
          </cell>
          <cell r="CH898">
            <v>9652.5</v>
          </cell>
          <cell r="CI898">
            <v>1408.13</v>
          </cell>
        </row>
        <row r="899">
          <cell r="A899" t="str">
            <v>N02270</v>
          </cell>
          <cell r="B899" t="str">
            <v>倪嘉卿 (Cheryl Ni)</v>
          </cell>
          <cell r="C899" t="str">
            <v>SC</v>
          </cell>
          <cell r="D899" t="str">
            <v>妮维雅（上海）有限公司</v>
          </cell>
          <cell r="E899" t="str">
            <v>上海制造部</v>
          </cell>
          <cell r="F899" t="str">
            <v>运营培训生-N02270</v>
          </cell>
          <cell r="G899" t="str">
            <v/>
          </cell>
          <cell r="H899" t="str">
            <v>1550</v>
          </cell>
          <cell r="I899" t="str">
            <v>310115199203013842</v>
          </cell>
          <cell r="J899" t="str">
            <v>0</v>
          </cell>
          <cell r="K899" t="str">
            <v>SC</v>
          </cell>
          <cell r="L899">
            <v>41821</v>
          </cell>
          <cell r="N899" t="str">
            <v>招商银行上海虹桥支行</v>
          </cell>
          <cell r="O899" t="str">
            <v>6226091211121516</v>
          </cell>
          <cell r="P899" t="str">
            <v>倪嘉卿</v>
          </cell>
          <cell r="Q899">
            <v>21</v>
          </cell>
          <cell r="R899">
            <v>21</v>
          </cell>
          <cell r="S899">
            <v>6270</v>
          </cell>
          <cell r="T899">
            <v>0</v>
          </cell>
          <cell r="U899">
            <v>0</v>
          </cell>
          <cell r="V899">
            <v>0.17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>
            <v>23</v>
          </cell>
          <cell r="AZ899">
            <v>0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6270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>
            <v>6270</v>
          </cell>
          <cell r="BW899">
            <v>6270</v>
          </cell>
          <cell r="BX899">
            <v>0</v>
          </cell>
          <cell r="BY899">
            <v>12540</v>
          </cell>
          <cell r="BZ899">
            <v>0</v>
          </cell>
          <cell r="CA899">
            <v>0</v>
          </cell>
          <cell r="CB899">
            <v>0</v>
          </cell>
          <cell r="CC899">
            <v>997.5</v>
          </cell>
          <cell r="CD899">
            <v>5</v>
          </cell>
          <cell r="CE899">
            <v>11537.5</v>
          </cell>
          <cell r="CF899">
            <v>11537.5</v>
          </cell>
          <cell r="CG899">
            <v>3500</v>
          </cell>
          <cell r="CH899">
            <v>8037.5</v>
          </cell>
          <cell r="CI899">
            <v>1052.5</v>
          </cell>
        </row>
        <row r="900">
          <cell r="A900" t="str">
            <v>N02271</v>
          </cell>
          <cell r="B900" t="str">
            <v>张帆 (Fannie Zhang)</v>
          </cell>
          <cell r="C900" t="str">
            <v>SC</v>
          </cell>
          <cell r="D900" t="str">
            <v>妮维雅（上海）有限公司</v>
          </cell>
          <cell r="E900" t="str">
            <v>上海制造部</v>
          </cell>
          <cell r="F900" t="str">
            <v>运营培训生-N02271</v>
          </cell>
          <cell r="G900" t="str">
            <v/>
          </cell>
          <cell r="H900" t="str">
            <v>1550</v>
          </cell>
          <cell r="I900" t="str">
            <v>331082198912196949</v>
          </cell>
          <cell r="J900" t="str">
            <v>0</v>
          </cell>
          <cell r="K900" t="str">
            <v>SC</v>
          </cell>
          <cell r="L900">
            <v>41821</v>
          </cell>
          <cell r="N900" t="str">
            <v>招商银行上海虹桥支行</v>
          </cell>
          <cell r="O900" t="str">
            <v>6226091211121532</v>
          </cell>
          <cell r="P900" t="str">
            <v>张帆</v>
          </cell>
          <cell r="Q900">
            <v>21</v>
          </cell>
          <cell r="R900">
            <v>21</v>
          </cell>
          <cell r="S900">
            <v>6270</v>
          </cell>
          <cell r="T900">
            <v>0</v>
          </cell>
          <cell r="U900">
            <v>0</v>
          </cell>
          <cell r="V900">
            <v>0.17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>
            <v>0</v>
          </cell>
          <cell r="AW900">
            <v>0</v>
          </cell>
          <cell r="AX900">
            <v>0</v>
          </cell>
          <cell r="AY900">
            <v>23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6270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6270</v>
          </cell>
          <cell r="BW900">
            <v>6270</v>
          </cell>
          <cell r="BX900">
            <v>0</v>
          </cell>
          <cell r="BY900">
            <v>12540</v>
          </cell>
          <cell r="BZ900">
            <v>0</v>
          </cell>
          <cell r="CA900">
            <v>0</v>
          </cell>
          <cell r="CB900">
            <v>0</v>
          </cell>
          <cell r="CC900">
            <v>997.5</v>
          </cell>
          <cell r="CD900">
            <v>5</v>
          </cell>
          <cell r="CE900">
            <v>11537.5</v>
          </cell>
          <cell r="CF900">
            <v>11537.5</v>
          </cell>
          <cell r="CG900">
            <v>3500</v>
          </cell>
          <cell r="CH900">
            <v>8037.5</v>
          </cell>
          <cell r="CI900">
            <v>1052.5</v>
          </cell>
        </row>
        <row r="901">
          <cell r="A901" t="str">
            <v>N02272</v>
          </cell>
          <cell r="B901" t="str">
            <v>张超 (Jan Zhang)</v>
          </cell>
          <cell r="C901" t="str">
            <v>SC</v>
          </cell>
          <cell r="D901" t="str">
            <v>妮维雅（上海）有限公司</v>
          </cell>
          <cell r="E901" t="str">
            <v>上海制造部</v>
          </cell>
          <cell r="F901" t="str">
            <v>运营培训生-N02272</v>
          </cell>
          <cell r="G901" t="str">
            <v/>
          </cell>
          <cell r="H901" t="str">
            <v>1550</v>
          </cell>
          <cell r="I901" t="str">
            <v>622102199109270618</v>
          </cell>
          <cell r="J901" t="str">
            <v>0</v>
          </cell>
          <cell r="K901" t="str">
            <v>SC</v>
          </cell>
          <cell r="L901">
            <v>41821</v>
          </cell>
          <cell r="N901" t="str">
            <v>招商银行上海虹桥支行</v>
          </cell>
          <cell r="O901" t="str">
            <v>6226091211121557</v>
          </cell>
          <cell r="P901" t="str">
            <v>张超</v>
          </cell>
          <cell r="Q901">
            <v>21</v>
          </cell>
          <cell r="R901">
            <v>21</v>
          </cell>
          <cell r="S901">
            <v>6270</v>
          </cell>
          <cell r="T901">
            <v>0</v>
          </cell>
          <cell r="U901">
            <v>0</v>
          </cell>
          <cell r="V901">
            <v>0.17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>
            <v>0</v>
          </cell>
          <cell r="AW901">
            <v>0</v>
          </cell>
          <cell r="AX901">
            <v>0</v>
          </cell>
          <cell r="AY901">
            <v>23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6270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6270</v>
          </cell>
          <cell r="BW901">
            <v>6270</v>
          </cell>
          <cell r="BX901">
            <v>0</v>
          </cell>
          <cell r="BY901">
            <v>12540</v>
          </cell>
          <cell r="BZ901">
            <v>0</v>
          </cell>
          <cell r="CA901">
            <v>0</v>
          </cell>
          <cell r="CB901">
            <v>0</v>
          </cell>
          <cell r="CC901">
            <v>997.5</v>
          </cell>
          <cell r="CD901">
            <v>5</v>
          </cell>
          <cell r="CE901">
            <v>11537.5</v>
          </cell>
          <cell r="CF901">
            <v>11537.5</v>
          </cell>
          <cell r="CG901">
            <v>3500</v>
          </cell>
          <cell r="CH901">
            <v>8037.5</v>
          </cell>
          <cell r="CI901">
            <v>1052.5</v>
          </cell>
        </row>
        <row r="902">
          <cell r="A902" t="str">
            <v>N02273</v>
          </cell>
          <cell r="B902" t="str">
            <v>王燕 (Ivan Wang)</v>
          </cell>
          <cell r="C902" t="str">
            <v>SC</v>
          </cell>
          <cell r="D902" t="str">
            <v>妮维雅（上海）有限公司</v>
          </cell>
          <cell r="E902" t="str">
            <v>上海制造部</v>
          </cell>
          <cell r="F902" t="str">
            <v>运营培训生-N02273</v>
          </cell>
          <cell r="G902" t="str">
            <v/>
          </cell>
          <cell r="H902" t="str">
            <v>1550</v>
          </cell>
          <cell r="I902" t="str">
            <v>310230199202035184</v>
          </cell>
          <cell r="J902" t="str">
            <v>0</v>
          </cell>
          <cell r="K902" t="str">
            <v>SC</v>
          </cell>
          <cell r="L902">
            <v>41821</v>
          </cell>
          <cell r="N902" t="str">
            <v>招商银行上海虹桥支行</v>
          </cell>
          <cell r="O902" t="str">
            <v>6226091211121565</v>
          </cell>
          <cell r="P902" t="str">
            <v>王燕</v>
          </cell>
          <cell r="Q902">
            <v>21</v>
          </cell>
          <cell r="R902">
            <v>21</v>
          </cell>
          <cell r="S902">
            <v>6270</v>
          </cell>
          <cell r="T902">
            <v>0</v>
          </cell>
          <cell r="U902">
            <v>0</v>
          </cell>
          <cell r="V902">
            <v>0.17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AO902">
            <v>0</v>
          </cell>
          <cell r="AP902">
            <v>0</v>
          </cell>
          <cell r="AQ902">
            <v>0</v>
          </cell>
          <cell r="AR902">
            <v>0</v>
          </cell>
          <cell r="AS902">
            <v>0</v>
          </cell>
          <cell r="AT902">
            <v>0</v>
          </cell>
          <cell r="AU902">
            <v>0</v>
          </cell>
          <cell r="AV902">
            <v>0</v>
          </cell>
          <cell r="AW902">
            <v>0</v>
          </cell>
          <cell r="AX902">
            <v>0</v>
          </cell>
          <cell r="AY902">
            <v>23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6270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6270</v>
          </cell>
          <cell r="BW902">
            <v>6270</v>
          </cell>
          <cell r="BX902">
            <v>0</v>
          </cell>
          <cell r="BY902">
            <v>12540</v>
          </cell>
          <cell r="BZ902">
            <v>0</v>
          </cell>
          <cell r="CA902">
            <v>0</v>
          </cell>
          <cell r="CB902">
            <v>0</v>
          </cell>
          <cell r="CC902">
            <v>997.5</v>
          </cell>
          <cell r="CD902">
            <v>5</v>
          </cell>
          <cell r="CE902">
            <v>11537.5</v>
          </cell>
          <cell r="CF902">
            <v>11537.5</v>
          </cell>
          <cell r="CG902">
            <v>3500</v>
          </cell>
          <cell r="CH902">
            <v>8037.5</v>
          </cell>
          <cell r="CI902">
            <v>1052.5</v>
          </cell>
        </row>
        <row r="903">
          <cell r="A903" t="str">
            <v>N02274</v>
          </cell>
          <cell r="B903" t="str">
            <v>陈韫文 (Chris Chen)</v>
          </cell>
          <cell r="C903" t="str">
            <v>DC</v>
          </cell>
          <cell r="D903" t="str">
            <v>妮维雅（上海）有限公司</v>
          </cell>
          <cell r="E903" t="str">
            <v>人力资源部</v>
          </cell>
          <cell r="F903" t="str">
            <v>管理培训生-N02274</v>
          </cell>
          <cell r="G903" t="str">
            <v>15</v>
          </cell>
          <cell r="H903" t="str">
            <v>9200.3000040</v>
          </cell>
          <cell r="I903" t="str">
            <v>320602199107061518</v>
          </cell>
          <cell r="J903" t="str">
            <v>0</v>
          </cell>
          <cell r="K903" t="str">
            <v>DC</v>
          </cell>
          <cell r="L903">
            <v>41821</v>
          </cell>
          <cell r="N903" t="str">
            <v>招商银行上海虹桥支行</v>
          </cell>
          <cell r="O903" t="str">
            <v>6226091211121573</v>
          </cell>
          <cell r="P903" t="str">
            <v>陈韫文</v>
          </cell>
          <cell r="Q903">
            <v>21</v>
          </cell>
          <cell r="R903">
            <v>21</v>
          </cell>
          <cell r="S903">
            <v>8459</v>
          </cell>
          <cell r="T903">
            <v>0</v>
          </cell>
          <cell r="U903">
            <v>0</v>
          </cell>
          <cell r="V903">
            <v>0.17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>
            <v>0</v>
          </cell>
          <cell r="AX903">
            <v>0</v>
          </cell>
          <cell r="AY903">
            <v>23</v>
          </cell>
          <cell r="AZ903">
            <v>0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F903">
            <v>8459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>
            <v>0</v>
          </cell>
          <cell r="BV903">
            <v>8459</v>
          </cell>
          <cell r="BW903">
            <v>8459</v>
          </cell>
          <cell r="BX903">
            <v>0</v>
          </cell>
          <cell r="BY903">
            <v>16918</v>
          </cell>
          <cell r="BZ903">
            <v>0</v>
          </cell>
          <cell r="CA903">
            <v>0</v>
          </cell>
          <cell r="CB903">
            <v>0</v>
          </cell>
          <cell r="CC903">
            <v>1347.5</v>
          </cell>
          <cell r="CD903">
            <v>5</v>
          </cell>
          <cell r="CE903">
            <v>15565.5</v>
          </cell>
          <cell r="CF903">
            <v>15565.5</v>
          </cell>
          <cell r="CG903">
            <v>3500</v>
          </cell>
          <cell r="CH903">
            <v>12065.5</v>
          </cell>
          <cell r="CI903">
            <v>2011.38</v>
          </cell>
        </row>
        <row r="904">
          <cell r="A904" t="str">
            <v>N02275</v>
          </cell>
          <cell r="B904" t="str">
            <v>李文龙</v>
          </cell>
          <cell r="C904" t="str">
            <v>SC</v>
          </cell>
          <cell r="D904" t="str">
            <v>妮维雅（上海）有限公司</v>
          </cell>
          <cell r="E904" t="str">
            <v>生产部</v>
          </cell>
          <cell r="F904" t="str">
            <v>运转工</v>
          </cell>
          <cell r="G904" t="str">
            <v>12</v>
          </cell>
          <cell r="H904" t="str">
            <v>1530</v>
          </cell>
          <cell r="I904" t="str">
            <v>51102319860415947X</v>
          </cell>
          <cell r="J904" t="str">
            <v>0</v>
          </cell>
          <cell r="K904" t="str">
            <v>SC</v>
          </cell>
          <cell r="L904">
            <v>41821</v>
          </cell>
          <cell r="N904" t="str">
            <v>招商银行上海虹桥支行</v>
          </cell>
          <cell r="O904" t="str">
            <v>6226091211121581</v>
          </cell>
          <cell r="P904" t="str">
            <v>李文龙</v>
          </cell>
          <cell r="Q904">
            <v>21</v>
          </cell>
          <cell r="R904">
            <v>21</v>
          </cell>
          <cell r="S904">
            <v>2585</v>
          </cell>
          <cell r="T904">
            <v>215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36</v>
          </cell>
          <cell r="AG904">
            <v>0</v>
          </cell>
          <cell r="AH904">
            <v>802.24</v>
          </cell>
          <cell r="AI904">
            <v>0</v>
          </cell>
          <cell r="AJ904">
            <v>802.24</v>
          </cell>
          <cell r="AK904">
            <v>1849.61</v>
          </cell>
          <cell r="AL904">
            <v>0</v>
          </cell>
          <cell r="AM904">
            <v>0</v>
          </cell>
          <cell r="AN904">
            <v>0</v>
          </cell>
          <cell r="AO904">
            <v>215</v>
          </cell>
          <cell r="AP904">
            <v>215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23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F904">
            <v>5666.85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5666.85</v>
          </cell>
          <cell r="BW904">
            <v>0</v>
          </cell>
          <cell r="BX904">
            <v>0</v>
          </cell>
          <cell r="BY904">
            <v>5666.85</v>
          </cell>
          <cell r="BZ904">
            <v>0</v>
          </cell>
          <cell r="CA904">
            <v>0</v>
          </cell>
          <cell r="CB904">
            <v>0</v>
          </cell>
          <cell r="CC904">
            <v>612.6</v>
          </cell>
          <cell r="CD904">
            <v>3</v>
          </cell>
          <cell r="CE904">
            <v>5051.25</v>
          </cell>
          <cell r="CF904">
            <v>5051.25</v>
          </cell>
          <cell r="CG904">
            <v>3500</v>
          </cell>
          <cell r="CH904">
            <v>1551.25</v>
          </cell>
          <cell r="CI904">
            <v>50.13</v>
          </cell>
        </row>
        <row r="905">
          <cell r="A905" t="str">
            <v>N02277</v>
          </cell>
          <cell r="B905" t="str">
            <v>黄强</v>
          </cell>
          <cell r="C905" t="str">
            <v>SC</v>
          </cell>
          <cell r="D905" t="str">
            <v>妮维雅（上海）有限公司</v>
          </cell>
          <cell r="E905" t="str">
            <v>生产部</v>
          </cell>
          <cell r="F905" t="str">
            <v>设备操作工</v>
          </cell>
          <cell r="G905" t="str">
            <v>12</v>
          </cell>
          <cell r="H905" t="str">
            <v>1530</v>
          </cell>
          <cell r="I905" t="str">
            <v>430281198905035319</v>
          </cell>
          <cell r="J905" t="str">
            <v>0</v>
          </cell>
          <cell r="K905" t="str">
            <v>SC</v>
          </cell>
          <cell r="L905">
            <v>41821</v>
          </cell>
          <cell r="N905" t="str">
            <v>招商银行上海虹桥支行</v>
          </cell>
          <cell r="O905" t="str">
            <v>6226091211121607</v>
          </cell>
          <cell r="P905" t="str">
            <v>黄强</v>
          </cell>
          <cell r="Q905">
            <v>21</v>
          </cell>
          <cell r="R905">
            <v>21</v>
          </cell>
          <cell r="S905">
            <v>2608</v>
          </cell>
          <cell r="T905">
            <v>217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36</v>
          </cell>
          <cell r="AG905">
            <v>0</v>
          </cell>
          <cell r="AH905">
            <v>809.38</v>
          </cell>
          <cell r="AI905">
            <v>0</v>
          </cell>
          <cell r="AJ905">
            <v>809.38</v>
          </cell>
          <cell r="AK905">
            <v>2237.0300000000002</v>
          </cell>
          <cell r="AL905">
            <v>0</v>
          </cell>
          <cell r="AM905">
            <v>0</v>
          </cell>
          <cell r="AN905">
            <v>0</v>
          </cell>
          <cell r="AO905">
            <v>217</v>
          </cell>
          <cell r="AP905">
            <v>217</v>
          </cell>
          <cell r="AQ905">
            <v>0</v>
          </cell>
          <cell r="AR905">
            <v>0</v>
          </cell>
          <cell r="AS905">
            <v>0</v>
          </cell>
          <cell r="AT905">
            <v>0</v>
          </cell>
          <cell r="AU905">
            <v>0</v>
          </cell>
          <cell r="AV905">
            <v>0</v>
          </cell>
          <cell r="AW905">
            <v>0</v>
          </cell>
          <cell r="AX905">
            <v>0</v>
          </cell>
          <cell r="AY905">
            <v>23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6088.41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6088.41</v>
          </cell>
          <cell r="BW905">
            <v>0</v>
          </cell>
          <cell r="BX905">
            <v>0</v>
          </cell>
          <cell r="BY905">
            <v>6088.41</v>
          </cell>
          <cell r="BZ905">
            <v>0</v>
          </cell>
          <cell r="CA905">
            <v>0</v>
          </cell>
          <cell r="CB905">
            <v>0</v>
          </cell>
          <cell r="CC905">
            <v>583</v>
          </cell>
          <cell r="CD905">
            <v>3</v>
          </cell>
          <cell r="CE905">
            <v>5502.41</v>
          </cell>
          <cell r="CF905">
            <v>5502.41</v>
          </cell>
          <cell r="CG905">
            <v>3500</v>
          </cell>
          <cell r="CH905">
            <v>2002.41</v>
          </cell>
          <cell r="CI905">
            <v>95.24</v>
          </cell>
        </row>
        <row r="906">
          <cell r="A906" t="str">
            <v>N02278</v>
          </cell>
          <cell r="B906" t="str">
            <v>郭方</v>
          </cell>
          <cell r="C906" t="str">
            <v>SC</v>
          </cell>
          <cell r="D906" t="str">
            <v>妮维雅（上海）有限公司</v>
          </cell>
          <cell r="E906" t="str">
            <v>生产部</v>
          </cell>
          <cell r="F906" t="str">
            <v>灌包装工</v>
          </cell>
          <cell r="G906" t="str">
            <v>12</v>
          </cell>
          <cell r="H906" t="str">
            <v>1530</v>
          </cell>
          <cell r="I906" t="str">
            <v>410926198806231621</v>
          </cell>
          <cell r="J906" t="str">
            <v>0</v>
          </cell>
          <cell r="K906" t="str">
            <v>SC</v>
          </cell>
          <cell r="L906">
            <v>41821</v>
          </cell>
          <cell r="N906" t="str">
            <v>招商银行上海虹桥支行</v>
          </cell>
          <cell r="O906" t="str">
            <v>6226091211121763</v>
          </cell>
          <cell r="P906" t="str">
            <v>郭方</v>
          </cell>
          <cell r="Q906">
            <v>21</v>
          </cell>
          <cell r="R906">
            <v>21</v>
          </cell>
          <cell r="S906">
            <v>2585</v>
          </cell>
          <cell r="T906">
            <v>215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36</v>
          </cell>
          <cell r="AG906">
            <v>0</v>
          </cell>
          <cell r="AH906">
            <v>802.24</v>
          </cell>
          <cell r="AI906">
            <v>0</v>
          </cell>
          <cell r="AJ906">
            <v>802.24</v>
          </cell>
          <cell r="AK906">
            <v>1526.49</v>
          </cell>
          <cell r="AL906">
            <v>0</v>
          </cell>
          <cell r="AM906">
            <v>0</v>
          </cell>
          <cell r="AN906">
            <v>0</v>
          </cell>
          <cell r="AO906">
            <v>107.5</v>
          </cell>
          <cell r="AP906">
            <v>215</v>
          </cell>
          <cell r="AQ906">
            <v>0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23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F906">
            <v>5236.2299999999996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5236.2299999999996</v>
          </cell>
          <cell r="BW906">
            <v>0</v>
          </cell>
          <cell r="BX906">
            <v>0</v>
          </cell>
          <cell r="BY906">
            <v>5236.2299999999996</v>
          </cell>
          <cell r="BZ906">
            <v>0</v>
          </cell>
          <cell r="CA906">
            <v>0</v>
          </cell>
          <cell r="CB906">
            <v>0</v>
          </cell>
          <cell r="CC906">
            <v>605.5</v>
          </cell>
          <cell r="CD906">
            <v>3</v>
          </cell>
          <cell r="CE906">
            <v>4627.7299999999996</v>
          </cell>
          <cell r="CF906">
            <v>4627.7299999999996</v>
          </cell>
          <cell r="CG906">
            <v>3500</v>
          </cell>
          <cell r="CH906">
            <v>1127.73</v>
          </cell>
          <cell r="CI906">
            <v>33.83</v>
          </cell>
        </row>
        <row r="907">
          <cell r="A907" t="str">
            <v>N02279</v>
          </cell>
          <cell r="B907" t="str">
            <v>曾勇</v>
          </cell>
          <cell r="C907" t="str">
            <v>SC</v>
          </cell>
          <cell r="D907" t="str">
            <v>妮维雅（上海）有限公司</v>
          </cell>
          <cell r="E907" t="str">
            <v>生产部</v>
          </cell>
          <cell r="F907" t="str">
            <v>运转工</v>
          </cell>
          <cell r="G907" t="str">
            <v>12</v>
          </cell>
          <cell r="H907" t="str">
            <v>1530</v>
          </cell>
          <cell r="I907" t="str">
            <v>513522198010111017</v>
          </cell>
          <cell r="J907" t="str">
            <v>0</v>
          </cell>
          <cell r="K907" t="str">
            <v>SC</v>
          </cell>
          <cell r="L907">
            <v>41821</v>
          </cell>
          <cell r="N907" t="str">
            <v>招商银行上海虹桥支行</v>
          </cell>
          <cell r="O907" t="str">
            <v>6226091211121615</v>
          </cell>
          <cell r="P907" t="str">
            <v>曾勇</v>
          </cell>
          <cell r="Q907">
            <v>21</v>
          </cell>
          <cell r="R907">
            <v>21</v>
          </cell>
          <cell r="S907">
            <v>2630</v>
          </cell>
          <cell r="T907">
            <v>219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36</v>
          </cell>
          <cell r="AG907">
            <v>0</v>
          </cell>
          <cell r="AH907">
            <v>816.21</v>
          </cell>
          <cell r="AI907">
            <v>0</v>
          </cell>
          <cell r="AJ907">
            <v>816.21</v>
          </cell>
          <cell r="AK907">
            <v>2085.86</v>
          </cell>
          <cell r="AL907">
            <v>0</v>
          </cell>
          <cell r="AM907">
            <v>0</v>
          </cell>
          <cell r="AN907">
            <v>0</v>
          </cell>
          <cell r="AO907">
            <v>219</v>
          </cell>
          <cell r="AP907">
            <v>219</v>
          </cell>
          <cell r="AQ907">
            <v>0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23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5970.07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5970.07</v>
          </cell>
          <cell r="BW907">
            <v>0</v>
          </cell>
          <cell r="BX907">
            <v>0</v>
          </cell>
          <cell r="BY907">
            <v>5970.07</v>
          </cell>
          <cell r="BZ907">
            <v>0</v>
          </cell>
          <cell r="CA907">
            <v>0</v>
          </cell>
          <cell r="CB907">
            <v>0</v>
          </cell>
          <cell r="CC907">
            <v>619.70000000000005</v>
          </cell>
          <cell r="CD907">
            <v>3</v>
          </cell>
          <cell r="CE907">
            <v>5347.37</v>
          </cell>
          <cell r="CF907">
            <v>5347.37</v>
          </cell>
          <cell r="CG907">
            <v>3500</v>
          </cell>
          <cell r="CH907">
            <v>1847.37</v>
          </cell>
          <cell r="CI907">
            <v>79.739999999999995</v>
          </cell>
        </row>
        <row r="908">
          <cell r="A908" t="str">
            <v>N02280</v>
          </cell>
          <cell r="B908" t="str">
            <v>万海鸥</v>
          </cell>
          <cell r="C908" t="str">
            <v>SC</v>
          </cell>
          <cell r="D908" t="str">
            <v>妮维雅（上海）有限公司</v>
          </cell>
          <cell r="E908" t="str">
            <v>生产部</v>
          </cell>
          <cell r="F908" t="str">
            <v>灌包装工</v>
          </cell>
          <cell r="G908" t="str">
            <v>12</v>
          </cell>
          <cell r="H908" t="str">
            <v>1530</v>
          </cell>
          <cell r="I908" t="str">
            <v>320922198603114428</v>
          </cell>
          <cell r="J908" t="str">
            <v>0</v>
          </cell>
          <cell r="K908" t="str">
            <v>SC</v>
          </cell>
          <cell r="L908">
            <v>41821</v>
          </cell>
          <cell r="N908" t="str">
            <v>招商银行上海虹桥支行</v>
          </cell>
          <cell r="O908" t="str">
            <v>6226091211121623</v>
          </cell>
          <cell r="P908" t="str">
            <v>万海鸥</v>
          </cell>
          <cell r="Q908">
            <v>21</v>
          </cell>
          <cell r="R908">
            <v>21</v>
          </cell>
          <cell r="S908">
            <v>2585</v>
          </cell>
          <cell r="T908">
            <v>215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36</v>
          </cell>
          <cell r="AG908">
            <v>0</v>
          </cell>
          <cell r="AH908">
            <v>802.24</v>
          </cell>
          <cell r="AI908">
            <v>0</v>
          </cell>
          <cell r="AJ908">
            <v>802.24</v>
          </cell>
          <cell r="AK908">
            <v>1582.2</v>
          </cell>
          <cell r="AL908">
            <v>0</v>
          </cell>
          <cell r="AM908">
            <v>0</v>
          </cell>
          <cell r="AN908">
            <v>0</v>
          </cell>
          <cell r="AO908">
            <v>215</v>
          </cell>
          <cell r="AP908">
            <v>215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>
            <v>0</v>
          </cell>
          <cell r="AW908">
            <v>0</v>
          </cell>
          <cell r="AX908">
            <v>0</v>
          </cell>
          <cell r="AY908">
            <v>23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5399.44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5399.44</v>
          </cell>
          <cell r="BW908">
            <v>0</v>
          </cell>
          <cell r="BX908">
            <v>0</v>
          </cell>
          <cell r="BY908">
            <v>5399.44</v>
          </cell>
          <cell r="BZ908">
            <v>0</v>
          </cell>
          <cell r="CA908">
            <v>0</v>
          </cell>
          <cell r="CB908">
            <v>0</v>
          </cell>
          <cell r="CC908">
            <v>599.5</v>
          </cell>
          <cell r="CD908">
            <v>3</v>
          </cell>
          <cell r="CE908">
            <v>4796.9399999999996</v>
          </cell>
          <cell r="CF908">
            <v>4796.9399999999996</v>
          </cell>
          <cell r="CG908">
            <v>3500</v>
          </cell>
          <cell r="CH908">
            <v>1296.94</v>
          </cell>
          <cell r="CI908">
            <v>38.909999999999997</v>
          </cell>
        </row>
        <row r="909">
          <cell r="A909" t="str">
            <v>N02281</v>
          </cell>
          <cell r="B909" t="str">
            <v>李二龙</v>
          </cell>
          <cell r="C909" t="str">
            <v>SC</v>
          </cell>
          <cell r="D909" t="str">
            <v>妮维雅（上海）有限公司</v>
          </cell>
          <cell r="E909" t="str">
            <v>生产部</v>
          </cell>
          <cell r="F909" t="str">
            <v>灌包装工</v>
          </cell>
          <cell r="G909" t="str">
            <v>12</v>
          </cell>
          <cell r="H909" t="str">
            <v>1530</v>
          </cell>
          <cell r="I909" t="str">
            <v>41282719891010254X</v>
          </cell>
          <cell r="J909" t="str">
            <v>0</v>
          </cell>
          <cell r="K909" t="str">
            <v>SC</v>
          </cell>
          <cell r="L909">
            <v>41821</v>
          </cell>
          <cell r="N909" t="str">
            <v>招商银行上海虹桥支行</v>
          </cell>
          <cell r="O909" t="str">
            <v>6226091211121631</v>
          </cell>
          <cell r="P909" t="str">
            <v>李二龙</v>
          </cell>
          <cell r="Q909">
            <v>21</v>
          </cell>
          <cell r="R909">
            <v>21</v>
          </cell>
          <cell r="S909">
            <v>2630</v>
          </cell>
          <cell r="T909">
            <v>219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36</v>
          </cell>
          <cell r="AG909">
            <v>0</v>
          </cell>
          <cell r="AH909">
            <v>816.21</v>
          </cell>
          <cell r="AI909">
            <v>0</v>
          </cell>
          <cell r="AJ909">
            <v>816.21</v>
          </cell>
          <cell r="AK909">
            <v>1655.09</v>
          </cell>
          <cell r="AL909">
            <v>0</v>
          </cell>
          <cell r="AM909">
            <v>0</v>
          </cell>
          <cell r="AN909">
            <v>0</v>
          </cell>
          <cell r="AO909">
            <v>109.5</v>
          </cell>
          <cell r="AP909">
            <v>219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23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5429.8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5429.8</v>
          </cell>
          <cell r="BW909">
            <v>0</v>
          </cell>
          <cell r="BX909">
            <v>0</v>
          </cell>
          <cell r="BY909">
            <v>5429.8</v>
          </cell>
          <cell r="BZ909">
            <v>0</v>
          </cell>
          <cell r="CA909">
            <v>0</v>
          </cell>
          <cell r="CB909">
            <v>0</v>
          </cell>
          <cell r="CC909">
            <v>622.4</v>
          </cell>
          <cell r="CD909">
            <v>3</v>
          </cell>
          <cell r="CE909">
            <v>4804.3999999999996</v>
          </cell>
          <cell r="CF909">
            <v>4804.3999999999996</v>
          </cell>
          <cell r="CG909">
            <v>3500</v>
          </cell>
          <cell r="CH909">
            <v>1304.4000000000001</v>
          </cell>
          <cell r="CI909">
            <v>39.130000000000003</v>
          </cell>
        </row>
        <row r="910">
          <cell r="A910" t="str">
            <v>N02282</v>
          </cell>
          <cell r="B910" t="str">
            <v>关保成</v>
          </cell>
          <cell r="C910" t="str">
            <v>SC</v>
          </cell>
          <cell r="D910" t="str">
            <v>妮维雅（上海）有限公司</v>
          </cell>
          <cell r="E910" t="str">
            <v>生产部</v>
          </cell>
          <cell r="F910" t="str">
            <v>运转工</v>
          </cell>
          <cell r="G910" t="str">
            <v>12</v>
          </cell>
          <cell r="H910" t="str">
            <v>1530</v>
          </cell>
          <cell r="I910" t="str">
            <v>342127198102078936</v>
          </cell>
          <cell r="J910" t="str">
            <v>0</v>
          </cell>
          <cell r="K910" t="str">
            <v>SC</v>
          </cell>
          <cell r="L910">
            <v>41821</v>
          </cell>
          <cell r="N910" t="str">
            <v>招商银行上海虹桥支行</v>
          </cell>
          <cell r="O910" t="str">
            <v>6226091211121649</v>
          </cell>
          <cell r="P910" t="str">
            <v>关保成</v>
          </cell>
          <cell r="Q910">
            <v>21</v>
          </cell>
          <cell r="R910">
            <v>21</v>
          </cell>
          <cell r="S910">
            <v>2608</v>
          </cell>
          <cell r="T910">
            <v>217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36</v>
          </cell>
          <cell r="AG910">
            <v>0</v>
          </cell>
          <cell r="AH910">
            <v>809.38</v>
          </cell>
          <cell r="AI910">
            <v>0</v>
          </cell>
          <cell r="AJ910">
            <v>809.38</v>
          </cell>
          <cell r="AK910">
            <v>2124.62</v>
          </cell>
          <cell r="AL910">
            <v>0</v>
          </cell>
          <cell r="AM910">
            <v>0</v>
          </cell>
          <cell r="AN910">
            <v>0</v>
          </cell>
          <cell r="AO910">
            <v>217</v>
          </cell>
          <cell r="AP910">
            <v>217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23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5976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5976</v>
          </cell>
          <cell r="BW910">
            <v>0</v>
          </cell>
          <cell r="BX910">
            <v>0</v>
          </cell>
          <cell r="BY910">
            <v>5976</v>
          </cell>
          <cell r="BZ910">
            <v>0</v>
          </cell>
          <cell r="CA910">
            <v>0</v>
          </cell>
          <cell r="CB910">
            <v>0</v>
          </cell>
          <cell r="CC910">
            <v>603.70000000000005</v>
          </cell>
          <cell r="CD910">
            <v>3</v>
          </cell>
          <cell r="CE910">
            <v>5369.3</v>
          </cell>
          <cell r="CF910">
            <v>5369.3</v>
          </cell>
          <cell r="CG910">
            <v>3500</v>
          </cell>
          <cell r="CH910">
            <v>1869.3</v>
          </cell>
          <cell r="CI910">
            <v>81.93</v>
          </cell>
        </row>
        <row r="911">
          <cell r="A911" t="str">
            <v>N02284</v>
          </cell>
          <cell r="B911" t="str">
            <v>翁玉成</v>
          </cell>
          <cell r="C911" t="str">
            <v>SC</v>
          </cell>
          <cell r="D911" t="str">
            <v>妮维雅（上海）有限公司</v>
          </cell>
          <cell r="E911" t="str">
            <v>生产部</v>
          </cell>
          <cell r="F911" t="str">
            <v>运转工</v>
          </cell>
          <cell r="G911" t="str">
            <v>12</v>
          </cell>
          <cell r="H911" t="str">
            <v>1530</v>
          </cell>
          <cell r="I911" t="str">
            <v>413026198708268758</v>
          </cell>
          <cell r="J911" t="str">
            <v>0</v>
          </cell>
          <cell r="K911" t="str">
            <v>SC</v>
          </cell>
          <cell r="L911">
            <v>41821</v>
          </cell>
          <cell r="N911" t="str">
            <v>招商银行上海虹桥支行</v>
          </cell>
          <cell r="O911" t="str">
            <v>6226091211121672</v>
          </cell>
          <cell r="P911" t="str">
            <v>翁玉成</v>
          </cell>
          <cell r="Q911">
            <v>21</v>
          </cell>
          <cell r="R911">
            <v>21</v>
          </cell>
          <cell r="S911">
            <v>2585</v>
          </cell>
          <cell r="T911">
            <v>215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36</v>
          </cell>
          <cell r="AG911">
            <v>0</v>
          </cell>
          <cell r="AH911">
            <v>802.24</v>
          </cell>
          <cell r="AI911">
            <v>0</v>
          </cell>
          <cell r="AJ911">
            <v>802.24</v>
          </cell>
          <cell r="AK911">
            <v>1715.91</v>
          </cell>
          <cell r="AL911">
            <v>0</v>
          </cell>
          <cell r="AM911">
            <v>0</v>
          </cell>
          <cell r="AN911">
            <v>0</v>
          </cell>
          <cell r="AO911">
            <v>215</v>
          </cell>
          <cell r="AP911">
            <v>215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23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5533.15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5533.15</v>
          </cell>
          <cell r="BW911">
            <v>0</v>
          </cell>
          <cell r="BX911">
            <v>0</v>
          </cell>
          <cell r="BY911">
            <v>5533.15</v>
          </cell>
          <cell r="BZ911">
            <v>0</v>
          </cell>
          <cell r="CA911">
            <v>0</v>
          </cell>
          <cell r="CB911">
            <v>0</v>
          </cell>
          <cell r="CC911">
            <v>622.4</v>
          </cell>
          <cell r="CD911">
            <v>3</v>
          </cell>
          <cell r="CE911">
            <v>4907.75</v>
          </cell>
          <cell r="CF911">
            <v>4907.75</v>
          </cell>
          <cell r="CG911">
            <v>3500</v>
          </cell>
          <cell r="CH911">
            <v>1407.75</v>
          </cell>
          <cell r="CI911">
            <v>42.23</v>
          </cell>
        </row>
        <row r="912">
          <cell r="A912" t="str">
            <v>N02285</v>
          </cell>
          <cell r="B912" t="str">
            <v>解传丽</v>
          </cell>
          <cell r="C912" t="str">
            <v>SC</v>
          </cell>
          <cell r="D912" t="str">
            <v>妮维雅（上海）有限公司</v>
          </cell>
          <cell r="E912" t="str">
            <v>生产部</v>
          </cell>
          <cell r="F912" t="str">
            <v>灌包装工</v>
          </cell>
          <cell r="G912" t="str">
            <v>12</v>
          </cell>
          <cell r="H912" t="str">
            <v>1530</v>
          </cell>
          <cell r="I912" t="str">
            <v>412324197702275525</v>
          </cell>
          <cell r="J912" t="str">
            <v>0</v>
          </cell>
          <cell r="K912" t="str">
            <v>SC</v>
          </cell>
          <cell r="L912">
            <v>41821</v>
          </cell>
          <cell r="N912" t="str">
            <v>招商银行上海虹桥支行</v>
          </cell>
          <cell r="O912" t="str">
            <v>6226091211121698</v>
          </cell>
          <cell r="P912" t="str">
            <v>解传丽</v>
          </cell>
          <cell r="Q912">
            <v>21</v>
          </cell>
          <cell r="R912">
            <v>21</v>
          </cell>
          <cell r="S912">
            <v>2473</v>
          </cell>
          <cell r="T912">
            <v>206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36</v>
          </cell>
          <cell r="AG912">
            <v>0</v>
          </cell>
          <cell r="AH912">
            <v>767.48</v>
          </cell>
          <cell r="AI912">
            <v>0</v>
          </cell>
          <cell r="AJ912">
            <v>767.48</v>
          </cell>
          <cell r="AK912">
            <v>1652.22</v>
          </cell>
          <cell r="AL912">
            <v>0</v>
          </cell>
          <cell r="AM912">
            <v>0</v>
          </cell>
          <cell r="AN912">
            <v>0</v>
          </cell>
          <cell r="AO912">
            <v>103</v>
          </cell>
          <cell r="AP912">
            <v>206</v>
          </cell>
          <cell r="AQ912">
            <v>0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23</v>
          </cell>
          <cell r="AZ912">
            <v>0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5201.7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5201.7</v>
          </cell>
          <cell r="BW912">
            <v>0</v>
          </cell>
          <cell r="BX912">
            <v>0</v>
          </cell>
          <cell r="BY912">
            <v>5201.7</v>
          </cell>
          <cell r="BZ912">
            <v>0</v>
          </cell>
          <cell r="CA912">
            <v>0</v>
          </cell>
          <cell r="CB912">
            <v>0</v>
          </cell>
          <cell r="CC912">
            <v>607.6</v>
          </cell>
          <cell r="CD912">
            <v>3</v>
          </cell>
          <cell r="CE912">
            <v>4591.1000000000004</v>
          </cell>
          <cell r="CF912">
            <v>4591.1000000000004</v>
          </cell>
          <cell r="CG912">
            <v>3500</v>
          </cell>
          <cell r="CH912">
            <v>1091.0999999999999</v>
          </cell>
          <cell r="CI912">
            <v>32.729999999999997</v>
          </cell>
        </row>
        <row r="913">
          <cell r="A913" t="str">
            <v>N02286</v>
          </cell>
          <cell r="B913" t="str">
            <v>范又方</v>
          </cell>
          <cell r="C913" t="str">
            <v>SC</v>
          </cell>
          <cell r="D913" t="str">
            <v>妮维雅（上海）有限公司</v>
          </cell>
          <cell r="E913" t="str">
            <v>生产部</v>
          </cell>
          <cell r="F913" t="str">
            <v>称量工</v>
          </cell>
          <cell r="G913" t="str">
            <v>12</v>
          </cell>
          <cell r="H913" t="str">
            <v>1510</v>
          </cell>
          <cell r="I913" t="str">
            <v>612524199203251876</v>
          </cell>
          <cell r="J913" t="str">
            <v>0</v>
          </cell>
          <cell r="K913" t="str">
            <v>SC</v>
          </cell>
          <cell r="L913">
            <v>41821</v>
          </cell>
          <cell r="N913" t="str">
            <v>招商银行上海虹桥支行</v>
          </cell>
          <cell r="O913" t="str">
            <v>6226091211121706</v>
          </cell>
          <cell r="P913" t="str">
            <v>范又方</v>
          </cell>
          <cell r="Q913">
            <v>21</v>
          </cell>
          <cell r="R913">
            <v>21</v>
          </cell>
          <cell r="S913">
            <v>2775</v>
          </cell>
          <cell r="T913">
            <v>231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36</v>
          </cell>
          <cell r="AG913">
            <v>0</v>
          </cell>
          <cell r="AH913">
            <v>861.21</v>
          </cell>
          <cell r="AI913">
            <v>0</v>
          </cell>
          <cell r="AJ913">
            <v>861.21</v>
          </cell>
          <cell r="AK913">
            <v>3253.45</v>
          </cell>
          <cell r="AL913">
            <v>0</v>
          </cell>
          <cell r="AM913">
            <v>0</v>
          </cell>
          <cell r="AN913">
            <v>0</v>
          </cell>
          <cell r="AO913">
            <v>231</v>
          </cell>
          <cell r="AP913">
            <v>231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23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7351.66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7351.66</v>
          </cell>
          <cell r="BW913">
            <v>0</v>
          </cell>
          <cell r="BX913">
            <v>0</v>
          </cell>
          <cell r="BY913">
            <v>7351.66</v>
          </cell>
          <cell r="BZ913">
            <v>0</v>
          </cell>
          <cell r="CA913">
            <v>0</v>
          </cell>
          <cell r="CB913">
            <v>0</v>
          </cell>
          <cell r="CC913">
            <v>597.20000000000005</v>
          </cell>
          <cell r="CD913">
            <v>3</v>
          </cell>
          <cell r="CE913">
            <v>6751.46</v>
          </cell>
          <cell r="CF913">
            <v>6751.46</v>
          </cell>
          <cell r="CG913">
            <v>3500</v>
          </cell>
          <cell r="CH913">
            <v>3251.46</v>
          </cell>
          <cell r="CI913">
            <v>220.15</v>
          </cell>
        </row>
        <row r="914">
          <cell r="A914" t="str">
            <v>N02287</v>
          </cell>
          <cell r="B914" t="str">
            <v>胡国龙</v>
          </cell>
          <cell r="C914" t="str">
            <v>SC</v>
          </cell>
          <cell r="D914" t="str">
            <v>妮维雅（上海）有限公司</v>
          </cell>
          <cell r="E914" t="str">
            <v>生产部</v>
          </cell>
          <cell r="F914" t="str">
            <v>称量工</v>
          </cell>
          <cell r="G914" t="str">
            <v>12</v>
          </cell>
          <cell r="H914" t="str">
            <v>1510</v>
          </cell>
          <cell r="I914" t="str">
            <v>342423199002272278</v>
          </cell>
          <cell r="J914" t="str">
            <v>0</v>
          </cell>
          <cell r="K914" t="str">
            <v>SC</v>
          </cell>
          <cell r="L914">
            <v>41821</v>
          </cell>
          <cell r="N914" t="str">
            <v>招商银行上海虹桥支行</v>
          </cell>
          <cell r="O914" t="str">
            <v>6226091211121722</v>
          </cell>
          <cell r="P914" t="str">
            <v>胡国龙</v>
          </cell>
          <cell r="Q914">
            <v>21</v>
          </cell>
          <cell r="R914">
            <v>21</v>
          </cell>
          <cell r="S914">
            <v>2614</v>
          </cell>
          <cell r="T914">
            <v>218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36</v>
          </cell>
          <cell r="AG914">
            <v>0</v>
          </cell>
          <cell r="AH914">
            <v>811.24</v>
          </cell>
          <cell r="AI914">
            <v>0</v>
          </cell>
          <cell r="AJ914">
            <v>811.24</v>
          </cell>
          <cell r="AK914">
            <v>2726.67</v>
          </cell>
          <cell r="AL914">
            <v>0</v>
          </cell>
          <cell r="AM914">
            <v>0</v>
          </cell>
          <cell r="AN914">
            <v>0</v>
          </cell>
          <cell r="AO914">
            <v>218</v>
          </cell>
          <cell r="AP914">
            <v>218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23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6587.91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6587.91</v>
          </cell>
          <cell r="BW914">
            <v>0</v>
          </cell>
          <cell r="BX914">
            <v>0</v>
          </cell>
          <cell r="BY914">
            <v>6587.91</v>
          </cell>
          <cell r="BZ914">
            <v>0</v>
          </cell>
          <cell r="CA914">
            <v>0</v>
          </cell>
          <cell r="CB914">
            <v>0</v>
          </cell>
          <cell r="CC914">
            <v>569.29999999999995</v>
          </cell>
          <cell r="CD914">
            <v>3</v>
          </cell>
          <cell r="CE914">
            <v>6015.61</v>
          </cell>
          <cell r="CF914">
            <v>6015.61</v>
          </cell>
          <cell r="CG914">
            <v>3500</v>
          </cell>
          <cell r="CH914">
            <v>2515.61</v>
          </cell>
          <cell r="CI914">
            <v>146.56</v>
          </cell>
        </row>
        <row r="915">
          <cell r="A915" t="str">
            <v>N02288</v>
          </cell>
          <cell r="B915" t="str">
            <v>郝甜甜</v>
          </cell>
          <cell r="C915" t="str">
            <v>SC</v>
          </cell>
          <cell r="D915" t="str">
            <v>妮维雅（上海）有限公司</v>
          </cell>
          <cell r="E915" t="str">
            <v>生产部</v>
          </cell>
          <cell r="F915" t="str">
            <v>称量工</v>
          </cell>
          <cell r="G915" t="str">
            <v>12</v>
          </cell>
          <cell r="H915" t="str">
            <v>1510</v>
          </cell>
          <cell r="I915" t="str">
            <v>420983198911032113</v>
          </cell>
          <cell r="J915" t="str">
            <v>0</v>
          </cell>
          <cell r="K915" t="str">
            <v>SC</v>
          </cell>
          <cell r="L915">
            <v>41821</v>
          </cell>
          <cell r="N915" t="str">
            <v>招商银行上海虹桥支行</v>
          </cell>
          <cell r="O915" t="str">
            <v>6226091211121748</v>
          </cell>
          <cell r="P915" t="str">
            <v>郝甜甜</v>
          </cell>
          <cell r="Q915">
            <v>21</v>
          </cell>
          <cell r="R915">
            <v>21</v>
          </cell>
          <cell r="S915">
            <v>2614</v>
          </cell>
          <cell r="T915">
            <v>218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  <cell r="AF915">
            <v>36</v>
          </cell>
          <cell r="AG915">
            <v>0</v>
          </cell>
          <cell r="AH915">
            <v>811.24</v>
          </cell>
          <cell r="AI915">
            <v>0</v>
          </cell>
          <cell r="AJ915">
            <v>811.24</v>
          </cell>
          <cell r="AK915">
            <v>3222.43</v>
          </cell>
          <cell r="AL915">
            <v>0</v>
          </cell>
          <cell r="AM915">
            <v>0</v>
          </cell>
          <cell r="AN915">
            <v>0</v>
          </cell>
          <cell r="AO915">
            <v>218</v>
          </cell>
          <cell r="AP915">
            <v>218</v>
          </cell>
          <cell r="AQ915">
            <v>0</v>
          </cell>
          <cell r="AR915">
            <v>0</v>
          </cell>
          <cell r="AS915">
            <v>0</v>
          </cell>
          <cell r="AT915">
            <v>0</v>
          </cell>
          <cell r="AU915">
            <v>0</v>
          </cell>
          <cell r="AV915">
            <v>0</v>
          </cell>
          <cell r="AW915">
            <v>0</v>
          </cell>
          <cell r="AX915">
            <v>0</v>
          </cell>
          <cell r="AY915">
            <v>23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7083.67</v>
          </cell>
          <cell r="BG915">
            <v>0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7083.67</v>
          </cell>
          <cell r="BW915">
            <v>0</v>
          </cell>
          <cell r="BX915">
            <v>0</v>
          </cell>
          <cell r="BY915">
            <v>7083.67</v>
          </cell>
          <cell r="BZ915">
            <v>0</v>
          </cell>
          <cell r="CA915">
            <v>0</v>
          </cell>
          <cell r="CB915">
            <v>0</v>
          </cell>
          <cell r="CC915">
            <v>637.70000000000005</v>
          </cell>
          <cell r="CD915">
            <v>3</v>
          </cell>
          <cell r="CE915">
            <v>6442.97</v>
          </cell>
          <cell r="CF915">
            <v>6442.97</v>
          </cell>
          <cell r="CG915">
            <v>3500</v>
          </cell>
          <cell r="CH915">
            <v>2942.97</v>
          </cell>
          <cell r="CI915">
            <v>189.3</v>
          </cell>
        </row>
        <row r="916">
          <cell r="A916" t="str">
            <v>N02289</v>
          </cell>
          <cell r="B916" t="str">
            <v>王晴磊 (Ailsa Wang)</v>
          </cell>
          <cell r="C916" t="str">
            <v>SC</v>
          </cell>
          <cell r="D916" t="str">
            <v>妮维雅（上海）有限公司</v>
          </cell>
          <cell r="E916" t="str">
            <v>质量部</v>
          </cell>
          <cell r="F916" t="str">
            <v>实验室分析工程师</v>
          </cell>
          <cell r="G916" t="str">
            <v>15</v>
          </cell>
          <cell r="H916" t="str">
            <v>1555</v>
          </cell>
          <cell r="I916" t="str">
            <v>310103198701077064</v>
          </cell>
          <cell r="J916" t="str">
            <v>0</v>
          </cell>
          <cell r="K916" t="str">
            <v>SC</v>
          </cell>
          <cell r="L916">
            <v>41841</v>
          </cell>
          <cell r="N916" t="str">
            <v>招商银行上海虹桥支行</v>
          </cell>
          <cell r="O916" t="str">
            <v>6226091211121771</v>
          </cell>
          <cell r="P916" t="str">
            <v>王晴磊</v>
          </cell>
          <cell r="Q916">
            <v>21</v>
          </cell>
          <cell r="R916">
            <v>21</v>
          </cell>
          <cell r="S916">
            <v>7723</v>
          </cell>
          <cell r="T916">
            <v>0</v>
          </cell>
          <cell r="U916">
            <v>0</v>
          </cell>
          <cell r="V916">
            <v>0.12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23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7723</v>
          </cell>
          <cell r="BG916">
            <v>0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7723</v>
          </cell>
          <cell r="BW916">
            <v>0</v>
          </cell>
          <cell r="BX916">
            <v>0</v>
          </cell>
          <cell r="BY916">
            <v>7723</v>
          </cell>
          <cell r="BZ916">
            <v>0</v>
          </cell>
          <cell r="CA916">
            <v>0</v>
          </cell>
          <cell r="CB916">
            <v>0</v>
          </cell>
          <cell r="CC916">
            <v>1190</v>
          </cell>
          <cell r="CD916">
            <v>5</v>
          </cell>
          <cell r="CE916">
            <v>6528</v>
          </cell>
          <cell r="CF916">
            <v>6528</v>
          </cell>
          <cell r="CG916">
            <v>3500</v>
          </cell>
          <cell r="CH916">
            <v>3028</v>
          </cell>
          <cell r="CI916">
            <v>197.8</v>
          </cell>
        </row>
        <row r="917">
          <cell r="A917" t="str">
            <v>N02290</v>
          </cell>
          <cell r="B917" t="str">
            <v>何毅磊 (Abner He)</v>
          </cell>
          <cell r="C917" t="str">
            <v>DC</v>
          </cell>
          <cell r="D917" t="str">
            <v>妮维雅（上海）有限公司</v>
          </cell>
          <cell r="E917" t="str">
            <v>DC采购部</v>
          </cell>
          <cell r="F917" t="str">
            <v>采购订单专员</v>
          </cell>
          <cell r="G917" t="str">
            <v>14</v>
          </cell>
          <cell r="H917" t="str">
            <v>1140</v>
          </cell>
          <cell r="I917" t="str">
            <v>310230199201113718</v>
          </cell>
          <cell r="J917" t="str">
            <v>0</v>
          </cell>
          <cell r="K917" t="str">
            <v>DC</v>
          </cell>
          <cell r="L917">
            <v>41834</v>
          </cell>
          <cell r="N917" t="str">
            <v>招商银行上海虹桥支行</v>
          </cell>
          <cell r="O917" t="str">
            <v>6226091211121755</v>
          </cell>
          <cell r="P917" t="str">
            <v>何毅磊</v>
          </cell>
          <cell r="Q917">
            <v>21</v>
          </cell>
          <cell r="R917">
            <v>21</v>
          </cell>
          <cell r="S917">
            <v>4050</v>
          </cell>
          <cell r="T917">
            <v>0</v>
          </cell>
          <cell r="U917">
            <v>0</v>
          </cell>
          <cell r="V917">
            <v>0.12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23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4050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4050</v>
          </cell>
          <cell r="BW917">
            <v>0</v>
          </cell>
          <cell r="BX917">
            <v>0</v>
          </cell>
          <cell r="BY917">
            <v>4050</v>
          </cell>
          <cell r="BZ917">
            <v>0</v>
          </cell>
          <cell r="CA917">
            <v>0</v>
          </cell>
          <cell r="CB917">
            <v>0</v>
          </cell>
          <cell r="CC917">
            <v>630</v>
          </cell>
          <cell r="CD917">
            <v>3</v>
          </cell>
          <cell r="CE917">
            <v>3417</v>
          </cell>
          <cell r="CF917">
            <v>3417</v>
          </cell>
          <cell r="CG917">
            <v>3500</v>
          </cell>
          <cell r="CH917">
            <v>0</v>
          </cell>
          <cell r="CI917">
            <v>0</v>
          </cell>
        </row>
        <row r="918">
          <cell r="A918" t="str">
            <v>N02292</v>
          </cell>
          <cell r="B918" t="str">
            <v>郝婷婷 (Helena Hao)</v>
          </cell>
          <cell r="C918" t="str">
            <v>RGN</v>
          </cell>
          <cell r="D918" t="str">
            <v>妮维雅（上海）有限公司</v>
          </cell>
          <cell r="E918" t="str">
            <v>Talent &amp; OD</v>
          </cell>
          <cell r="F918" t="str">
            <v>Regional HR AD-Talent&amp;OD</v>
          </cell>
          <cell r="G918" t="str">
            <v>19</v>
          </cell>
          <cell r="H918" t="str">
            <v>9002.002</v>
          </cell>
          <cell r="I918" t="str">
            <v>110101198308100547</v>
          </cell>
          <cell r="J918" t="str">
            <v>0</v>
          </cell>
          <cell r="K918" t="str">
            <v>REGIONAL</v>
          </cell>
          <cell r="L918">
            <v>41848</v>
          </cell>
          <cell r="N918" t="str">
            <v>招商银行上海虹桥支行</v>
          </cell>
          <cell r="O918" t="str">
            <v>6226091211121797</v>
          </cell>
          <cell r="P918" t="str">
            <v>郝婷婷</v>
          </cell>
          <cell r="Q918">
            <v>21</v>
          </cell>
          <cell r="R918">
            <v>21</v>
          </cell>
          <cell r="S918">
            <v>64200</v>
          </cell>
          <cell r="T918">
            <v>0</v>
          </cell>
          <cell r="U918">
            <v>0</v>
          </cell>
          <cell r="V918">
            <v>0.25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>
            <v>23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64200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64200</v>
          </cell>
          <cell r="BW918">
            <v>0</v>
          </cell>
          <cell r="BX918">
            <v>0</v>
          </cell>
          <cell r="BY918">
            <v>64200</v>
          </cell>
          <cell r="BZ918">
            <v>0</v>
          </cell>
          <cell r="CA918">
            <v>0</v>
          </cell>
          <cell r="CB918">
            <v>0</v>
          </cell>
          <cell r="CC918">
            <v>4307.68</v>
          </cell>
          <cell r="CD918">
            <v>10</v>
          </cell>
          <cell r="CE918">
            <v>59882.32</v>
          </cell>
          <cell r="CF918">
            <v>59882.32</v>
          </cell>
          <cell r="CG918">
            <v>3500</v>
          </cell>
          <cell r="CH918">
            <v>56382.32</v>
          </cell>
          <cell r="CI918">
            <v>14228.81</v>
          </cell>
        </row>
        <row r="919">
          <cell r="A919" t="str">
            <v>N02294</v>
          </cell>
          <cell r="B919" t="str">
            <v>史伟莉 (Lily Shi)</v>
          </cell>
          <cell r="C919" t="str">
            <v>DC</v>
          </cell>
          <cell r="D919" t="str">
            <v>妮维雅（上海）有限公司</v>
          </cell>
          <cell r="E919" t="str">
            <v>零售管理部</v>
          </cell>
          <cell r="F919" t="str">
            <v>零售行政助理</v>
          </cell>
          <cell r="G919" t="str">
            <v/>
          </cell>
          <cell r="H919" t="str">
            <v>1260</v>
          </cell>
          <cell r="I919" t="str">
            <v>341223198911250328</v>
          </cell>
          <cell r="J919" t="str">
            <v>0</v>
          </cell>
          <cell r="K919" t="str">
            <v>DC</v>
          </cell>
          <cell r="L919">
            <v>41852</v>
          </cell>
          <cell r="N919" t="str">
            <v>招商银行上海虹桥支行</v>
          </cell>
          <cell r="O919" t="str">
            <v>6226091211120872</v>
          </cell>
          <cell r="P919" t="str">
            <v>史伟莉</v>
          </cell>
          <cell r="Q919">
            <v>21</v>
          </cell>
          <cell r="R919">
            <v>21</v>
          </cell>
          <cell r="S919">
            <v>5683</v>
          </cell>
          <cell r="T919">
            <v>0</v>
          </cell>
          <cell r="U919">
            <v>0</v>
          </cell>
          <cell r="V919">
            <v>0.1094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AS919">
            <v>0</v>
          </cell>
          <cell r="AT919">
            <v>0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23</v>
          </cell>
          <cell r="AZ919">
            <v>0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F919">
            <v>5683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5683</v>
          </cell>
          <cell r="BW919">
            <v>0</v>
          </cell>
          <cell r="BX919">
            <v>0</v>
          </cell>
          <cell r="BY919">
            <v>5683</v>
          </cell>
          <cell r="BZ919">
            <v>0</v>
          </cell>
          <cell r="CA919">
            <v>0</v>
          </cell>
          <cell r="CB919">
            <v>0</v>
          </cell>
          <cell r="CC919">
            <v>787.5</v>
          </cell>
          <cell r="CD919">
            <v>5</v>
          </cell>
          <cell r="CE919">
            <v>4890.5</v>
          </cell>
          <cell r="CF919">
            <v>4890.5</v>
          </cell>
          <cell r="CG919">
            <v>3500</v>
          </cell>
          <cell r="CH919">
            <v>1390.5</v>
          </cell>
          <cell r="CI919">
            <v>41.72</v>
          </cell>
        </row>
        <row r="920">
          <cell r="A920" t="str">
            <v>N02295</v>
          </cell>
          <cell r="B920" t="str">
            <v>钱佩 (Cherry Qian)</v>
          </cell>
          <cell r="C920" t="str">
            <v>RGN</v>
          </cell>
          <cell r="D920" t="str">
            <v>妮维雅（上海）有限公司</v>
          </cell>
          <cell r="E920" t="str">
            <v>Regional HR</v>
          </cell>
          <cell r="F920" t="str">
            <v>Regional VP Human Resources</v>
          </cell>
          <cell r="G920" t="str">
            <v/>
          </cell>
          <cell r="H920" t="str">
            <v>9002.002</v>
          </cell>
          <cell r="I920" t="str">
            <v>320204197006102028</v>
          </cell>
          <cell r="J920" t="str">
            <v>0</v>
          </cell>
          <cell r="K920" t="str">
            <v>REGIONAL</v>
          </cell>
          <cell r="L920">
            <v>41852</v>
          </cell>
          <cell r="N920" t="str">
            <v>招商银行上海虹桥支行</v>
          </cell>
          <cell r="O920" t="str">
            <v>6226091211120898</v>
          </cell>
          <cell r="P920" t="str">
            <v>钱佩</v>
          </cell>
          <cell r="Q920">
            <v>21</v>
          </cell>
          <cell r="R920">
            <v>21</v>
          </cell>
          <cell r="S920">
            <v>163800</v>
          </cell>
          <cell r="T920">
            <v>0</v>
          </cell>
          <cell r="U920">
            <v>0</v>
          </cell>
          <cell r="V920">
            <v>0.3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23</v>
          </cell>
          <cell r="AZ920">
            <v>0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  <cell r="BF920">
            <v>163800</v>
          </cell>
          <cell r="BG920">
            <v>0</v>
          </cell>
          <cell r="BH920">
            <v>0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163800</v>
          </cell>
          <cell r="BW920">
            <v>0</v>
          </cell>
          <cell r="BX920">
            <v>0</v>
          </cell>
          <cell r="BY920">
            <v>163800</v>
          </cell>
          <cell r="BZ920">
            <v>0</v>
          </cell>
          <cell r="CA920">
            <v>0</v>
          </cell>
          <cell r="CB920">
            <v>0</v>
          </cell>
          <cell r="CC920">
            <v>2862.2</v>
          </cell>
          <cell r="CD920">
            <v>10</v>
          </cell>
          <cell r="CE920">
            <v>160927.79999999999</v>
          </cell>
          <cell r="CF920">
            <v>160927.79999999999</v>
          </cell>
          <cell r="CG920">
            <v>3500</v>
          </cell>
          <cell r="CH920">
            <v>157427.79999999999</v>
          </cell>
          <cell r="CI920">
            <v>57337.51</v>
          </cell>
        </row>
        <row r="921">
          <cell r="A921" t="str">
            <v>N02296</v>
          </cell>
          <cell r="B921" t="str">
            <v>武琦珂 (Chloe Wu)</v>
          </cell>
          <cell r="C921" t="str">
            <v>DC</v>
          </cell>
          <cell r="D921" t="str">
            <v>妮维雅（上海）有限公司</v>
          </cell>
          <cell r="E921" t="str">
            <v>法政事务部</v>
          </cell>
          <cell r="F921" t="str">
            <v>法律顾问</v>
          </cell>
          <cell r="G921" t="str">
            <v/>
          </cell>
          <cell r="H921" t="str">
            <v>9240</v>
          </cell>
          <cell r="I921" t="str">
            <v>410203198709100520</v>
          </cell>
          <cell r="J921" t="str">
            <v>0</v>
          </cell>
          <cell r="K921" t="str">
            <v>DC</v>
          </cell>
          <cell r="L921">
            <v>41852</v>
          </cell>
          <cell r="N921" t="str">
            <v>招商银行上海虹桥支行</v>
          </cell>
          <cell r="O921" t="str">
            <v>6226091211120906</v>
          </cell>
          <cell r="P921" t="str">
            <v>武琦珂</v>
          </cell>
          <cell r="Q921">
            <v>21</v>
          </cell>
          <cell r="R921">
            <v>21</v>
          </cell>
          <cell r="S921">
            <v>12021</v>
          </cell>
          <cell r="T921">
            <v>0</v>
          </cell>
          <cell r="U921">
            <v>0</v>
          </cell>
          <cell r="V921">
            <v>0.12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23</v>
          </cell>
          <cell r="AZ921">
            <v>0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12021</v>
          </cell>
          <cell r="BG921">
            <v>0</v>
          </cell>
          <cell r="BH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12021</v>
          </cell>
          <cell r="BW921">
            <v>0</v>
          </cell>
          <cell r="BX921">
            <v>0</v>
          </cell>
          <cell r="BY921">
            <v>12021</v>
          </cell>
          <cell r="BZ921">
            <v>0</v>
          </cell>
          <cell r="CA921">
            <v>0</v>
          </cell>
          <cell r="CB921">
            <v>0</v>
          </cell>
          <cell r="CC921">
            <v>1925</v>
          </cell>
          <cell r="CD921">
            <v>7</v>
          </cell>
          <cell r="CE921">
            <v>10089</v>
          </cell>
          <cell r="CF921">
            <v>10089</v>
          </cell>
          <cell r="CG921">
            <v>3500</v>
          </cell>
          <cell r="CH921">
            <v>6589</v>
          </cell>
          <cell r="CI921">
            <v>762.8</v>
          </cell>
        </row>
        <row r="922">
          <cell r="A922" t="str">
            <v>N02297</v>
          </cell>
          <cell r="B922" t="str">
            <v>张武 (Lennie Zhang)</v>
          </cell>
          <cell r="C922" t="str">
            <v>SC</v>
          </cell>
          <cell r="D922" t="str">
            <v>妮维雅（上海）有限公司</v>
          </cell>
          <cell r="E922" t="str">
            <v>上海技术部</v>
          </cell>
          <cell r="F922" t="str">
            <v>机械工程师</v>
          </cell>
          <cell r="G922" t="str">
            <v/>
          </cell>
          <cell r="H922" t="str">
            <v>1575</v>
          </cell>
          <cell r="I922" t="str">
            <v>362202198402110311</v>
          </cell>
          <cell r="J922" t="str">
            <v>0</v>
          </cell>
          <cell r="K922" t="str">
            <v>SC</v>
          </cell>
          <cell r="L922">
            <v>41904</v>
          </cell>
          <cell r="N922" t="str">
            <v>招商银行上海虹桥支行</v>
          </cell>
          <cell r="O922" t="str">
            <v>6226091211120922</v>
          </cell>
          <cell r="P922" t="str">
            <v>张武</v>
          </cell>
          <cell r="Q922">
            <v>21</v>
          </cell>
          <cell r="R922">
            <v>21</v>
          </cell>
          <cell r="S922">
            <v>13243</v>
          </cell>
          <cell r="T922">
            <v>0</v>
          </cell>
          <cell r="U922">
            <v>0</v>
          </cell>
          <cell r="V922">
            <v>0.12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23</v>
          </cell>
          <cell r="AZ922">
            <v>0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13243</v>
          </cell>
          <cell r="BG922">
            <v>0</v>
          </cell>
          <cell r="BH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13243</v>
          </cell>
          <cell r="BW922">
            <v>0</v>
          </cell>
          <cell r="BX922">
            <v>0</v>
          </cell>
          <cell r="BY922">
            <v>13243</v>
          </cell>
          <cell r="BZ922">
            <v>0</v>
          </cell>
          <cell r="CA922">
            <v>0</v>
          </cell>
          <cell r="CB922">
            <v>0</v>
          </cell>
          <cell r="CC922">
            <v>2100</v>
          </cell>
          <cell r="CD922">
            <v>7</v>
          </cell>
          <cell r="CE922">
            <v>11136</v>
          </cell>
          <cell r="CF922">
            <v>11136</v>
          </cell>
          <cell r="CG922">
            <v>3500</v>
          </cell>
          <cell r="CH922">
            <v>7636</v>
          </cell>
          <cell r="CI922">
            <v>972.2</v>
          </cell>
        </row>
        <row r="923">
          <cell r="A923" t="str">
            <v>N02299</v>
          </cell>
          <cell r="B923" t="str">
            <v>盛园媛 (Yvonne Sheng)</v>
          </cell>
          <cell r="C923" t="str">
            <v>DC</v>
          </cell>
          <cell r="D923" t="str">
            <v>妮维雅（上海）有限公司</v>
          </cell>
          <cell r="E923" t="str">
            <v>销售总部财务控制</v>
          </cell>
          <cell r="F923" t="str">
            <v>重点客户控制专员</v>
          </cell>
          <cell r="G923" t="str">
            <v>16</v>
          </cell>
          <cell r="H923" t="str">
            <v>9222</v>
          </cell>
          <cell r="I923" t="str">
            <v>650108199102230025</v>
          </cell>
          <cell r="J923" t="str">
            <v>0</v>
          </cell>
          <cell r="K923" t="str">
            <v>DC</v>
          </cell>
          <cell r="L923">
            <v>41904</v>
          </cell>
          <cell r="N923" t="str">
            <v>招商银行上海虹桥支行</v>
          </cell>
          <cell r="O923" t="str">
            <v>6226091211120955</v>
          </cell>
          <cell r="P923" t="str">
            <v>盛园媛</v>
          </cell>
          <cell r="Q923">
            <v>21</v>
          </cell>
          <cell r="R923">
            <v>21</v>
          </cell>
          <cell r="S923">
            <v>5464</v>
          </cell>
          <cell r="T923">
            <v>0</v>
          </cell>
          <cell r="U923">
            <v>0</v>
          </cell>
          <cell r="V923">
            <v>0.12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23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5464</v>
          </cell>
          <cell r="BG923">
            <v>0</v>
          </cell>
          <cell r="BH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5464</v>
          </cell>
          <cell r="BW923">
            <v>0</v>
          </cell>
          <cell r="BX923">
            <v>0</v>
          </cell>
          <cell r="BY923">
            <v>5464</v>
          </cell>
          <cell r="BZ923">
            <v>0</v>
          </cell>
          <cell r="CA923">
            <v>0</v>
          </cell>
          <cell r="CB923">
            <v>0</v>
          </cell>
          <cell r="CC923">
            <v>875</v>
          </cell>
          <cell r="CD923">
            <v>5</v>
          </cell>
          <cell r="CE923">
            <v>4584</v>
          </cell>
          <cell r="CF923">
            <v>4584</v>
          </cell>
          <cell r="CG923">
            <v>3500</v>
          </cell>
          <cell r="CH923">
            <v>1084</v>
          </cell>
          <cell r="CI923">
            <v>32.520000000000003</v>
          </cell>
        </row>
        <row r="924">
          <cell r="A924" t="str">
            <v>N02300</v>
          </cell>
          <cell r="B924" t="str">
            <v>Markus Daburger</v>
          </cell>
          <cell r="C924" t="str">
            <v>OTH1</v>
          </cell>
          <cell r="D924" t="str">
            <v>妮维雅（上海）有限公司</v>
          </cell>
          <cell r="E924" t="str">
            <v>中国区制造部</v>
          </cell>
          <cell r="F924" t="str">
            <v>Manufacturing Director China</v>
          </cell>
          <cell r="G924" t="str">
            <v>10</v>
          </cell>
          <cell r="H924" t="str">
            <v>1585</v>
          </cell>
          <cell r="I924" t="str">
            <v>C4K5TGHHG</v>
          </cell>
          <cell r="J924" t="str">
            <v>0</v>
          </cell>
          <cell r="K924" t="str">
            <v>OTHERS总监以外</v>
          </cell>
          <cell r="L924">
            <v>41883</v>
          </cell>
          <cell r="N924" t="str">
            <v>招商银行上海虹桥支行</v>
          </cell>
          <cell r="O924" t="str">
            <v>6226091211120856</v>
          </cell>
          <cell r="P924" t="str">
            <v>DABURGER MARKUS CHRISTIAN</v>
          </cell>
          <cell r="Q924">
            <v>21</v>
          </cell>
          <cell r="R924">
            <v>21</v>
          </cell>
          <cell r="S924">
            <v>138836</v>
          </cell>
          <cell r="T924">
            <v>0</v>
          </cell>
          <cell r="U924">
            <v>0</v>
          </cell>
          <cell r="V924">
            <v>0.25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>
            <v>0</v>
          </cell>
          <cell r="AW924">
            <v>0</v>
          </cell>
          <cell r="AX924">
            <v>0</v>
          </cell>
          <cell r="AY924">
            <v>23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138836</v>
          </cell>
          <cell r="BG924">
            <v>0</v>
          </cell>
          <cell r="BH924">
            <v>0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>
            <v>0</v>
          </cell>
          <cell r="BV924">
            <v>138836</v>
          </cell>
          <cell r="BW924">
            <v>0</v>
          </cell>
          <cell r="BX924">
            <v>0</v>
          </cell>
          <cell r="BY924">
            <v>138836</v>
          </cell>
          <cell r="BZ924">
            <v>0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138836</v>
          </cell>
          <cell r="CF924">
            <v>138836</v>
          </cell>
          <cell r="CG924">
            <v>4800</v>
          </cell>
          <cell r="CH924">
            <v>134036</v>
          </cell>
          <cell r="CI924">
            <v>46811.199999999997</v>
          </cell>
        </row>
        <row r="925">
          <cell r="A925" t="str">
            <v>N02301</v>
          </cell>
          <cell r="B925" t="str">
            <v>Leah Gesing</v>
          </cell>
          <cell r="C925" t="str">
            <v>RGN</v>
          </cell>
          <cell r="D925" t="str">
            <v>妮维雅（上海）有限公司</v>
          </cell>
          <cell r="E925" t="str">
            <v>Planning</v>
          </cell>
          <cell r="F925" t="str">
            <v>Regional Manager Planning</v>
          </cell>
          <cell r="G925" t="str">
            <v/>
          </cell>
          <cell r="H925" t="str">
            <v>9002.001</v>
          </cell>
          <cell r="I925" t="str">
            <v>C1V556YWO</v>
          </cell>
          <cell r="J925" t="str">
            <v>2</v>
          </cell>
          <cell r="K925" t="str">
            <v>REGIONAL</v>
          </cell>
          <cell r="L925">
            <v>41913</v>
          </cell>
          <cell r="N925" t="str">
            <v>招商银行上海虹桥支行</v>
          </cell>
          <cell r="O925" t="str">
            <v>6226091211120971</v>
          </cell>
          <cell r="P925" t="str">
            <v>GESING LEAH MAGDA</v>
          </cell>
          <cell r="Q925">
            <v>21</v>
          </cell>
          <cell r="R925">
            <v>21</v>
          </cell>
          <cell r="S925">
            <v>44914.080000000002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2420.75</v>
          </cell>
          <cell r="Z925">
            <v>2601.08</v>
          </cell>
          <cell r="AA925">
            <v>0</v>
          </cell>
          <cell r="AB925">
            <v>0</v>
          </cell>
          <cell r="AC925">
            <v>0</v>
          </cell>
          <cell r="AD925">
            <v>7.0959899999999996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23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44914.080000000002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44914.080000000002</v>
          </cell>
          <cell r="BW925">
            <v>0</v>
          </cell>
          <cell r="BX925">
            <v>0</v>
          </cell>
          <cell r="BY925">
            <v>44914.080000000002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44914.080000000002</v>
          </cell>
          <cell r="CF925">
            <v>44914.080000000002</v>
          </cell>
          <cell r="CG925">
            <v>4800</v>
          </cell>
          <cell r="CH925">
            <v>40114.080000000002</v>
          </cell>
          <cell r="CI925">
            <v>9279.2199999999993</v>
          </cell>
        </row>
        <row r="926">
          <cell r="A926" t="str">
            <v>N02302</v>
          </cell>
          <cell r="B926" t="str">
            <v>Krystian Zychlewicz</v>
          </cell>
          <cell r="C926" t="str">
            <v>RGN</v>
          </cell>
          <cell r="D926" t="str">
            <v>妮维雅（上海）有限公司</v>
          </cell>
          <cell r="E926" t="str">
            <v>Controlling</v>
          </cell>
          <cell r="F926" t="str">
            <v>Reg.Business Controlling Mgr.</v>
          </cell>
          <cell r="G926" t="str">
            <v>19</v>
          </cell>
          <cell r="H926" t="str">
            <v>9002.003</v>
          </cell>
          <cell r="I926" t="str">
            <v>EB8148064</v>
          </cell>
          <cell r="J926" t="str">
            <v>2</v>
          </cell>
          <cell r="K926" t="str">
            <v>REGIONAL</v>
          </cell>
          <cell r="L926">
            <v>41974</v>
          </cell>
          <cell r="N926" t="str">
            <v>招商银行上海虹桥支行</v>
          </cell>
          <cell r="O926" t="str">
            <v>6226091211121151</v>
          </cell>
          <cell r="P926" t="str">
            <v>ZYCHLEWICZ KRYSTIAN MARCIN</v>
          </cell>
          <cell r="Q926">
            <v>21</v>
          </cell>
          <cell r="R926">
            <v>21</v>
          </cell>
          <cell r="S926">
            <v>42778.58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10196.92</v>
          </cell>
          <cell r="Z926">
            <v>8657.67</v>
          </cell>
          <cell r="AA926">
            <v>0</v>
          </cell>
          <cell r="AB926">
            <v>0</v>
          </cell>
          <cell r="AC926">
            <v>0</v>
          </cell>
          <cell r="AD926">
            <v>1.8107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23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42778.58</v>
          </cell>
          <cell r="BG926">
            <v>0</v>
          </cell>
          <cell r="BH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42778.58</v>
          </cell>
          <cell r="BW926">
            <v>0</v>
          </cell>
          <cell r="BX926">
            <v>0</v>
          </cell>
          <cell r="BY926">
            <v>42778.58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42778.58</v>
          </cell>
          <cell r="CF926">
            <v>42778.58</v>
          </cell>
          <cell r="CG926">
            <v>4800</v>
          </cell>
          <cell r="CH926">
            <v>37978.58</v>
          </cell>
          <cell r="CI926">
            <v>8638.57</v>
          </cell>
        </row>
        <row r="927">
          <cell r="A927" t="str">
            <v>N02303</v>
          </cell>
          <cell r="B927" t="str">
            <v>Frank Labahn</v>
          </cell>
          <cell r="C927" t="str">
            <v>RGN</v>
          </cell>
          <cell r="D927" t="str">
            <v>妮维雅（上海）有限公司</v>
          </cell>
          <cell r="E927" t="str">
            <v>Regional SC</v>
          </cell>
          <cell r="F927" t="str">
            <v>Head of Supply Chain</v>
          </cell>
          <cell r="G927" t="str">
            <v/>
          </cell>
          <cell r="H927" t="str">
            <v>9002.001</v>
          </cell>
          <cell r="I927" t="str">
            <v>C1NX9PP1R</v>
          </cell>
          <cell r="J927" t="str">
            <v>2</v>
          </cell>
          <cell r="K927" t="str">
            <v>REGIONAL</v>
          </cell>
          <cell r="L927">
            <v>42005</v>
          </cell>
          <cell r="N927" t="str">
            <v>招商银行上海虹桥支行</v>
          </cell>
          <cell r="O927" t="str">
            <v>6226091212130938</v>
          </cell>
          <cell r="P927" t="str">
            <v>LABAHN FRANK</v>
          </cell>
          <cell r="Q927">
            <v>21</v>
          </cell>
          <cell r="R927">
            <v>21</v>
          </cell>
          <cell r="S927">
            <v>110718.86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4326.75</v>
          </cell>
          <cell r="Z927">
            <v>5691.75</v>
          </cell>
          <cell r="AA927">
            <v>0</v>
          </cell>
          <cell r="AB927">
            <v>0</v>
          </cell>
          <cell r="AC927">
            <v>0</v>
          </cell>
          <cell r="AD927">
            <v>7.6418999999999997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23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110718.86</v>
          </cell>
          <cell r="BG927">
            <v>0</v>
          </cell>
          <cell r="BH927">
            <v>0</v>
          </cell>
          <cell r="BI927">
            <v>0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110718.86</v>
          </cell>
          <cell r="BW927">
            <v>0</v>
          </cell>
          <cell r="BX927">
            <v>0</v>
          </cell>
          <cell r="BY927">
            <v>110718.86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110718.86</v>
          </cell>
          <cell r="CF927">
            <v>110718.86</v>
          </cell>
          <cell r="CG927">
            <v>4800</v>
          </cell>
          <cell r="CH927">
            <v>105918.86</v>
          </cell>
          <cell r="CI927">
            <v>34158.49</v>
          </cell>
        </row>
        <row r="928">
          <cell r="A928" t="str">
            <v>N02304</v>
          </cell>
          <cell r="B928" t="str">
            <v>Angela Nibungco</v>
          </cell>
          <cell r="C928" t="str">
            <v>RGN</v>
          </cell>
          <cell r="D928" t="str">
            <v>妮维雅（上海）有限公司</v>
          </cell>
          <cell r="E928" t="str">
            <v>Visage,Sun&amp;Lip</v>
          </cell>
          <cell r="F928" t="str">
            <v>Reg.Senior Brand Manager-Face</v>
          </cell>
          <cell r="G928" t="str">
            <v>18</v>
          </cell>
          <cell r="H928" t="str">
            <v>9002.004</v>
          </cell>
          <cell r="I928" t="str">
            <v>EB4863111</v>
          </cell>
          <cell r="J928" t="str">
            <v>0</v>
          </cell>
          <cell r="K928" t="str">
            <v>REGIONAL</v>
          </cell>
          <cell r="L928">
            <v>41974</v>
          </cell>
          <cell r="N928" t="str">
            <v>招商银行上海虹桥支行</v>
          </cell>
          <cell r="O928" t="str">
            <v>6226091211121169</v>
          </cell>
          <cell r="P928" t="str">
            <v>NIBUNGCO ANGELA CECILIA</v>
          </cell>
          <cell r="Q928">
            <v>21</v>
          </cell>
          <cell r="R928">
            <v>21</v>
          </cell>
          <cell r="S928">
            <v>43500</v>
          </cell>
          <cell r="T928">
            <v>0</v>
          </cell>
          <cell r="U928">
            <v>0</v>
          </cell>
          <cell r="V928">
            <v>0.25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23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43500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43500</v>
          </cell>
          <cell r="BW928">
            <v>-16001.1</v>
          </cell>
          <cell r="BX928">
            <v>0</v>
          </cell>
          <cell r="BY928">
            <v>27498.9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27498.9</v>
          </cell>
          <cell r="CF928">
            <v>27498.9</v>
          </cell>
          <cell r="CG928">
            <v>4800</v>
          </cell>
          <cell r="CH928">
            <v>22698.9</v>
          </cell>
          <cell r="CI928">
            <v>4669.7299999999996</v>
          </cell>
        </row>
        <row r="929">
          <cell r="A929" t="str">
            <v>N02305</v>
          </cell>
          <cell r="B929" t="str">
            <v>夏寅政 (Harliry Xia)</v>
          </cell>
          <cell r="C929" t="str">
            <v>DC</v>
          </cell>
          <cell r="D929" t="str">
            <v>妮维雅（上海）有限公司</v>
          </cell>
          <cell r="E929" t="str">
            <v>数字媒体部</v>
          </cell>
          <cell r="F929" t="str">
            <v>Digital Manager</v>
          </cell>
          <cell r="G929" t="str">
            <v>17</v>
          </cell>
          <cell r="H929" t="str">
            <v>1103</v>
          </cell>
          <cell r="I929" t="str">
            <v>310107198611213021</v>
          </cell>
          <cell r="J929" t="str">
            <v>0</v>
          </cell>
          <cell r="K929" t="str">
            <v>DC</v>
          </cell>
          <cell r="L929">
            <v>41984</v>
          </cell>
          <cell r="N929" t="str">
            <v>招商银行上海虹桥支行</v>
          </cell>
          <cell r="O929" t="str">
            <v>6226091211121177</v>
          </cell>
          <cell r="P929" t="str">
            <v>夏寅政</v>
          </cell>
          <cell r="Q929">
            <v>21</v>
          </cell>
          <cell r="R929">
            <v>21</v>
          </cell>
          <cell r="S929">
            <v>26000</v>
          </cell>
          <cell r="T929">
            <v>0</v>
          </cell>
          <cell r="U929">
            <v>0</v>
          </cell>
          <cell r="V929">
            <v>0.25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23</v>
          </cell>
          <cell r="AZ929">
            <v>0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26000</v>
          </cell>
          <cell r="BG929">
            <v>0</v>
          </cell>
          <cell r="BH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26000</v>
          </cell>
          <cell r="BW929">
            <v>0</v>
          </cell>
          <cell r="BX929">
            <v>0</v>
          </cell>
          <cell r="BY929">
            <v>26000</v>
          </cell>
          <cell r="BZ929">
            <v>0</v>
          </cell>
          <cell r="CA929">
            <v>0</v>
          </cell>
          <cell r="CB929">
            <v>0</v>
          </cell>
          <cell r="CC929">
            <v>2862.2</v>
          </cell>
          <cell r="CD929">
            <v>10</v>
          </cell>
          <cell r="CE929">
            <v>23127.8</v>
          </cell>
          <cell r="CF929">
            <v>23127.8</v>
          </cell>
          <cell r="CG929">
            <v>3500</v>
          </cell>
          <cell r="CH929">
            <v>19627.8</v>
          </cell>
          <cell r="CI929">
            <v>3901.95</v>
          </cell>
        </row>
        <row r="930">
          <cell r="A930" t="str">
            <v>N02306</v>
          </cell>
          <cell r="B930" t="str">
            <v>Lee Kyung Hee</v>
          </cell>
          <cell r="C930" t="str">
            <v>OTH1</v>
          </cell>
          <cell r="D930" t="str">
            <v>妮维雅（上海）有限公司</v>
          </cell>
          <cell r="E930" t="str">
            <v>财务部</v>
          </cell>
          <cell r="F930" t="str">
            <v>财务总监</v>
          </cell>
          <cell r="G930" t="str">
            <v/>
          </cell>
          <cell r="H930" t="str">
            <v>9220</v>
          </cell>
          <cell r="I930" t="str">
            <v>SQ0165329</v>
          </cell>
          <cell r="J930" t="str">
            <v>2</v>
          </cell>
          <cell r="K930" t="str">
            <v>OTHERS总监以外</v>
          </cell>
          <cell r="L930">
            <v>42036</v>
          </cell>
          <cell r="N930" t="str">
            <v>招商银行上海虹桥支行</v>
          </cell>
          <cell r="O930" t="str">
            <v>6226091212130979</v>
          </cell>
          <cell r="P930" t="str">
            <v>LEE KYUNG HEE</v>
          </cell>
          <cell r="Q930">
            <v>21</v>
          </cell>
          <cell r="R930">
            <v>21</v>
          </cell>
          <cell r="S930">
            <v>111620.01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7366986.5</v>
          </cell>
          <cell r="Z930">
            <v>6361145.4199999999</v>
          </cell>
          <cell r="AA930">
            <v>0</v>
          </cell>
          <cell r="AB930">
            <v>0</v>
          </cell>
          <cell r="AC930">
            <v>0</v>
          </cell>
          <cell r="AD930">
            <v>5.6129999999999999E-3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23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111620.01</v>
          </cell>
          <cell r="BG930">
            <v>0</v>
          </cell>
          <cell r="BH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111620.01</v>
          </cell>
          <cell r="BW930">
            <v>0</v>
          </cell>
          <cell r="BX930">
            <v>0</v>
          </cell>
          <cell r="BY930">
            <v>111620.01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111620.01</v>
          </cell>
          <cell r="CF930">
            <v>111620.01</v>
          </cell>
          <cell r="CG930">
            <v>4800</v>
          </cell>
          <cell r="CH930">
            <v>106820.01</v>
          </cell>
          <cell r="CI930">
            <v>34564</v>
          </cell>
        </row>
        <row r="931">
          <cell r="A931" t="str">
            <v>N02308</v>
          </cell>
          <cell r="B931" t="str">
            <v>Yoshiharu Ashizawa</v>
          </cell>
          <cell r="C931" t="str">
            <v>RGN</v>
          </cell>
          <cell r="D931" t="str">
            <v>妮维雅（上海）有限公司</v>
          </cell>
          <cell r="E931" t="str">
            <v>护肤研发部</v>
          </cell>
          <cell r="F931" t="str">
            <v>远东区护肤产品开发总监</v>
          </cell>
          <cell r="G931" t="str">
            <v/>
          </cell>
          <cell r="H931" t="str">
            <v>9400</v>
          </cell>
          <cell r="I931" t="str">
            <v>TZ1048787</v>
          </cell>
          <cell r="J931" t="str">
            <v>0</v>
          </cell>
          <cell r="K931" t="str">
            <v>REGIONAL</v>
          </cell>
          <cell r="L931">
            <v>42125</v>
          </cell>
          <cell r="N931" t="str">
            <v>招商银行上海虹桥支行</v>
          </cell>
          <cell r="O931" t="str">
            <v>6226091212131118</v>
          </cell>
          <cell r="P931" t="str">
            <v>Ashizawa Yoshiharu</v>
          </cell>
          <cell r="Q931">
            <v>21</v>
          </cell>
          <cell r="R931">
            <v>21</v>
          </cell>
          <cell r="S931">
            <v>156112.5</v>
          </cell>
          <cell r="T931">
            <v>0</v>
          </cell>
          <cell r="U931">
            <v>0</v>
          </cell>
          <cell r="V931">
            <v>0.25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23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156112.5</v>
          </cell>
          <cell r="BG931">
            <v>0</v>
          </cell>
          <cell r="BH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156112.5</v>
          </cell>
          <cell r="BW931">
            <v>0</v>
          </cell>
          <cell r="BX931">
            <v>0</v>
          </cell>
          <cell r="BY931">
            <v>156112.5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156112.5</v>
          </cell>
          <cell r="CF931">
            <v>156112.5</v>
          </cell>
          <cell r="CG931">
            <v>4800</v>
          </cell>
          <cell r="CH931">
            <v>151312.5</v>
          </cell>
          <cell r="CI931">
            <v>54585.63</v>
          </cell>
        </row>
        <row r="932">
          <cell r="A932" t="str">
            <v>N02311</v>
          </cell>
          <cell r="B932" t="str">
            <v>浦焱华 (Phylicia Pu)</v>
          </cell>
          <cell r="C932" t="str">
            <v>DC</v>
          </cell>
          <cell r="D932" t="str">
            <v>妮维雅（上海）有限公司</v>
          </cell>
          <cell r="E932" t="str">
            <v>包装开发部</v>
          </cell>
          <cell r="F932" t="str">
            <v>初级包装开发工程师</v>
          </cell>
          <cell r="G932" t="str">
            <v/>
          </cell>
          <cell r="H932" t="str">
            <v>9400</v>
          </cell>
          <cell r="I932" t="str">
            <v>310230199102083728</v>
          </cell>
          <cell r="J932" t="str">
            <v>0</v>
          </cell>
          <cell r="K932" t="str">
            <v>DC</v>
          </cell>
          <cell r="L932">
            <v>41913</v>
          </cell>
          <cell r="N932" t="str">
            <v>招商银行上海虹桥支行</v>
          </cell>
          <cell r="O932" t="str">
            <v>6226091211120963</v>
          </cell>
          <cell r="P932" t="str">
            <v>浦焱华</v>
          </cell>
          <cell r="Q932">
            <v>21</v>
          </cell>
          <cell r="R932">
            <v>21</v>
          </cell>
          <cell r="S932">
            <v>5840</v>
          </cell>
          <cell r="T932">
            <v>0</v>
          </cell>
          <cell r="U932">
            <v>0</v>
          </cell>
          <cell r="V932">
            <v>0.12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23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5840</v>
          </cell>
          <cell r="BG932">
            <v>0</v>
          </cell>
          <cell r="BH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5840</v>
          </cell>
          <cell r="BW932">
            <v>0</v>
          </cell>
          <cell r="BX932">
            <v>0</v>
          </cell>
          <cell r="BY932">
            <v>5840</v>
          </cell>
          <cell r="BZ932">
            <v>0</v>
          </cell>
          <cell r="CA932">
            <v>0</v>
          </cell>
          <cell r="CB932">
            <v>0</v>
          </cell>
          <cell r="CC932">
            <v>954.3</v>
          </cell>
          <cell r="CD932">
            <v>5</v>
          </cell>
          <cell r="CE932">
            <v>4880.7</v>
          </cell>
          <cell r="CF932">
            <v>4880.7</v>
          </cell>
          <cell r="CG932">
            <v>3500</v>
          </cell>
          <cell r="CH932">
            <v>1380.7</v>
          </cell>
          <cell r="CI932">
            <v>41.42</v>
          </cell>
        </row>
        <row r="933">
          <cell r="A933" t="str">
            <v>N02313</v>
          </cell>
          <cell r="B933" t="str">
            <v>黄相洁 (Marianne Huang)</v>
          </cell>
          <cell r="C933" t="str">
            <v>DC</v>
          </cell>
          <cell r="D933" t="str">
            <v>妮维雅（上海）有限公司</v>
          </cell>
          <cell r="E933" t="str">
            <v>计划部</v>
          </cell>
          <cell r="F933" t="str">
            <v>供应计划员-SC</v>
          </cell>
          <cell r="G933" t="str">
            <v/>
          </cell>
          <cell r="H933" t="str">
            <v>1130</v>
          </cell>
          <cell r="I933" t="str">
            <v>310104198806291223</v>
          </cell>
          <cell r="J933" t="str">
            <v>0</v>
          </cell>
          <cell r="K933" t="str">
            <v>DC</v>
          </cell>
          <cell r="L933">
            <v>41967</v>
          </cell>
          <cell r="N933" t="str">
            <v>招商银行上海虹桥支行</v>
          </cell>
          <cell r="O933" t="str">
            <v>6226091211121102</v>
          </cell>
          <cell r="P933" t="str">
            <v>黄相洁</v>
          </cell>
          <cell r="Q933">
            <v>21</v>
          </cell>
          <cell r="R933">
            <v>21</v>
          </cell>
          <cell r="S933">
            <v>8000</v>
          </cell>
          <cell r="T933">
            <v>0</v>
          </cell>
          <cell r="U933">
            <v>0</v>
          </cell>
          <cell r="V933">
            <v>0.2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23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8000</v>
          </cell>
          <cell r="BG933">
            <v>0</v>
          </cell>
          <cell r="BH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8000</v>
          </cell>
          <cell r="BW933">
            <v>0</v>
          </cell>
          <cell r="BX933">
            <v>0</v>
          </cell>
          <cell r="BY933">
            <v>8000</v>
          </cell>
          <cell r="BZ933">
            <v>0</v>
          </cell>
          <cell r="CA933">
            <v>0</v>
          </cell>
          <cell r="CB933">
            <v>0</v>
          </cell>
          <cell r="CC933">
            <v>1400</v>
          </cell>
          <cell r="CD933">
            <v>5</v>
          </cell>
          <cell r="CE933">
            <v>6595</v>
          </cell>
          <cell r="CF933">
            <v>6595</v>
          </cell>
          <cell r="CG933">
            <v>3500</v>
          </cell>
          <cell r="CH933">
            <v>3095</v>
          </cell>
          <cell r="CI933">
            <v>204.5</v>
          </cell>
        </row>
        <row r="934">
          <cell r="A934" t="str">
            <v>N02314</v>
          </cell>
          <cell r="B934" t="str">
            <v>王奕达 (Mark Wang)</v>
          </cell>
          <cell r="C934" t="str">
            <v>DC</v>
          </cell>
          <cell r="D934" t="str">
            <v>妮维雅（上海）有限公司</v>
          </cell>
          <cell r="E934" t="str">
            <v>电子商务部</v>
          </cell>
          <cell r="F934" t="str">
            <v>电子商务重点客户副经理-JD</v>
          </cell>
          <cell r="G934" t="str">
            <v/>
          </cell>
          <cell r="H934" t="str">
            <v>4100</v>
          </cell>
          <cell r="I934" t="str">
            <v>140107198707161738</v>
          </cell>
          <cell r="J934" t="str">
            <v>0</v>
          </cell>
          <cell r="K934" t="str">
            <v>DC</v>
          </cell>
          <cell r="L934">
            <v>41974</v>
          </cell>
          <cell r="N934" t="str">
            <v>招商银行上海虹桥支行</v>
          </cell>
          <cell r="O934" t="str">
            <v>6226091211121086</v>
          </cell>
          <cell r="P934" t="str">
            <v>王奕达</v>
          </cell>
          <cell r="Q934">
            <v>21</v>
          </cell>
          <cell r="R934">
            <v>21</v>
          </cell>
          <cell r="S934">
            <v>8300</v>
          </cell>
          <cell r="T934">
            <v>0</v>
          </cell>
          <cell r="U934">
            <v>0</v>
          </cell>
          <cell r="V934">
            <v>0.33329999999999999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3528.36</v>
          </cell>
          <cell r="AS934">
            <v>0</v>
          </cell>
          <cell r="AT934">
            <v>0</v>
          </cell>
          <cell r="AU934">
            <v>0</v>
          </cell>
          <cell r="AV934">
            <v>3528.36</v>
          </cell>
          <cell r="AW934">
            <v>0</v>
          </cell>
          <cell r="AX934">
            <v>0</v>
          </cell>
          <cell r="AY934">
            <v>23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11828.36</v>
          </cell>
          <cell r="BG934">
            <v>0</v>
          </cell>
          <cell r="BH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11828.36</v>
          </cell>
          <cell r="BW934">
            <v>0</v>
          </cell>
          <cell r="BX934">
            <v>0</v>
          </cell>
          <cell r="BY934">
            <v>11828.36</v>
          </cell>
          <cell r="BZ934">
            <v>0</v>
          </cell>
          <cell r="CA934">
            <v>0</v>
          </cell>
          <cell r="CB934">
            <v>0</v>
          </cell>
          <cell r="CC934">
            <v>1845.6</v>
          </cell>
          <cell r="CD934">
            <v>5</v>
          </cell>
          <cell r="CE934">
            <v>9977.76</v>
          </cell>
          <cell r="CF934">
            <v>9977.76</v>
          </cell>
          <cell r="CG934">
            <v>3500</v>
          </cell>
          <cell r="CH934">
            <v>6477.76</v>
          </cell>
          <cell r="CI934">
            <v>740.55</v>
          </cell>
        </row>
        <row r="935">
          <cell r="A935" t="str">
            <v>N02315</v>
          </cell>
          <cell r="B935" t="str">
            <v>宣智</v>
          </cell>
          <cell r="C935" t="str">
            <v>SC</v>
          </cell>
          <cell r="D935" t="str">
            <v>妮维雅（上海）有限公司</v>
          </cell>
          <cell r="E935" t="str">
            <v>生产部</v>
          </cell>
          <cell r="F935" t="str">
            <v>设备管理员</v>
          </cell>
          <cell r="G935" t="str">
            <v/>
          </cell>
          <cell r="H935" t="str">
            <v>1530</v>
          </cell>
          <cell r="I935" t="str">
            <v>340822199106100212</v>
          </cell>
          <cell r="J935" t="str">
            <v>0</v>
          </cell>
          <cell r="K935" t="str">
            <v>SC</v>
          </cell>
          <cell r="L935">
            <v>41946</v>
          </cell>
          <cell r="N935" t="str">
            <v>招商银行上海虹桥支行</v>
          </cell>
          <cell r="O935" t="str">
            <v>6226091211120989</v>
          </cell>
          <cell r="P935" t="str">
            <v>宣智</v>
          </cell>
          <cell r="Q935">
            <v>21</v>
          </cell>
          <cell r="R935">
            <v>21</v>
          </cell>
          <cell r="S935">
            <v>2694</v>
          </cell>
          <cell r="T935">
            <v>225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36</v>
          </cell>
          <cell r="AG935">
            <v>0</v>
          </cell>
          <cell r="AH935">
            <v>836.07</v>
          </cell>
          <cell r="AI935">
            <v>0</v>
          </cell>
          <cell r="AJ935">
            <v>836.07</v>
          </cell>
          <cell r="AK935">
            <v>1846.32</v>
          </cell>
          <cell r="AL935">
            <v>0</v>
          </cell>
          <cell r="AM935">
            <v>0</v>
          </cell>
          <cell r="AN935">
            <v>0</v>
          </cell>
          <cell r="AO935">
            <v>225</v>
          </cell>
          <cell r="AP935">
            <v>225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  <cell r="AU935">
            <v>0</v>
          </cell>
          <cell r="AV935">
            <v>0</v>
          </cell>
          <cell r="AW935">
            <v>0</v>
          </cell>
          <cell r="AX935">
            <v>0</v>
          </cell>
          <cell r="AY935">
            <v>23</v>
          </cell>
          <cell r="AZ935">
            <v>0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5826.39</v>
          </cell>
          <cell r="BG935">
            <v>0</v>
          </cell>
          <cell r="BH935">
            <v>0</v>
          </cell>
          <cell r="BI935">
            <v>0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5826.39</v>
          </cell>
          <cell r="BW935">
            <v>0</v>
          </cell>
          <cell r="BX935">
            <v>0</v>
          </cell>
          <cell r="BY935">
            <v>5826.39</v>
          </cell>
          <cell r="BZ935">
            <v>0</v>
          </cell>
          <cell r="CA935">
            <v>0</v>
          </cell>
          <cell r="CB935">
            <v>0</v>
          </cell>
          <cell r="CC935">
            <v>469.5</v>
          </cell>
          <cell r="CD935">
            <v>3</v>
          </cell>
          <cell r="CE935">
            <v>5353.89</v>
          </cell>
          <cell r="CF935">
            <v>5353.89</v>
          </cell>
          <cell r="CG935">
            <v>3500</v>
          </cell>
          <cell r="CH935">
            <v>1853.89</v>
          </cell>
          <cell r="CI935">
            <v>80.39</v>
          </cell>
        </row>
        <row r="936">
          <cell r="A936" t="str">
            <v>N02316</v>
          </cell>
          <cell r="B936" t="str">
            <v>庞骏骏</v>
          </cell>
          <cell r="C936" t="str">
            <v>SC</v>
          </cell>
          <cell r="D936" t="str">
            <v>妮维雅（上海）有限公司</v>
          </cell>
          <cell r="E936" t="str">
            <v>生产部</v>
          </cell>
          <cell r="F936" t="str">
            <v>称量工</v>
          </cell>
          <cell r="G936" t="str">
            <v/>
          </cell>
          <cell r="H936" t="str">
            <v>1510</v>
          </cell>
          <cell r="I936" t="str">
            <v>342201199107076418</v>
          </cell>
          <cell r="J936" t="str">
            <v>0</v>
          </cell>
          <cell r="K936" t="str">
            <v>SC</v>
          </cell>
          <cell r="L936">
            <v>41946</v>
          </cell>
          <cell r="N936" t="str">
            <v>招商银行上海虹桥支行</v>
          </cell>
          <cell r="O936" t="str">
            <v>6226091211120997</v>
          </cell>
          <cell r="P936" t="str">
            <v>庞骏骏</v>
          </cell>
          <cell r="Q936">
            <v>21</v>
          </cell>
          <cell r="R936">
            <v>21</v>
          </cell>
          <cell r="S936">
            <v>2614</v>
          </cell>
          <cell r="T936">
            <v>218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36</v>
          </cell>
          <cell r="AG936">
            <v>0</v>
          </cell>
          <cell r="AH936">
            <v>811.24</v>
          </cell>
          <cell r="AI936">
            <v>0</v>
          </cell>
          <cell r="AJ936">
            <v>811.24</v>
          </cell>
          <cell r="AK936">
            <v>2783.01</v>
          </cell>
          <cell r="AL936">
            <v>0</v>
          </cell>
          <cell r="AM936">
            <v>0</v>
          </cell>
          <cell r="AN936">
            <v>0</v>
          </cell>
          <cell r="AO936">
            <v>218</v>
          </cell>
          <cell r="AP936">
            <v>218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>
            <v>0</v>
          </cell>
          <cell r="AW936">
            <v>0</v>
          </cell>
          <cell r="AX936">
            <v>0</v>
          </cell>
          <cell r="AY936">
            <v>23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6644.25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6644.25</v>
          </cell>
          <cell r="BW936">
            <v>0</v>
          </cell>
          <cell r="BX936">
            <v>0</v>
          </cell>
          <cell r="BY936">
            <v>6644.25</v>
          </cell>
          <cell r="BZ936">
            <v>0</v>
          </cell>
          <cell r="CA936">
            <v>0</v>
          </cell>
          <cell r="CB936">
            <v>0</v>
          </cell>
          <cell r="CC936">
            <v>469.5</v>
          </cell>
          <cell r="CD936">
            <v>3</v>
          </cell>
          <cell r="CE936">
            <v>6171.75</v>
          </cell>
          <cell r="CF936">
            <v>6171.75</v>
          </cell>
          <cell r="CG936">
            <v>3500</v>
          </cell>
          <cell r="CH936">
            <v>2671.75</v>
          </cell>
          <cell r="CI936">
            <v>162.18</v>
          </cell>
        </row>
        <row r="937">
          <cell r="A937" t="str">
            <v>N02317</v>
          </cell>
          <cell r="B937" t="str">
            <v>王朝瑞</v>
          </cell>
          <cell r="C937" t="str">
            <v>SC</v>
          </cell>
          <cell r="D937" t="str">
            <v>妮维雅（上海）有限公司</v>
          </cell>
          <cell r="E937" t="str">
            <v>生产部</v>
          </cell>
          <cell r="F937" t="str">
            <v>称量工</v>
          </cell>
          <cell r="G937" t="str">
            <v/>
          </cell>
          <cell r="H937" t="str">
            <v>1510</v>
          </cell>
          <cell r="I937" t="str">
            <v>342422198802134294</v>
          </cell>
          <cell r="J937" t="str">
            <v>0</v>
          </cell>
          <cell r="K937" t="str">
            <v>SC</v>
          </cell>
          <cell r="L937">
            <v>41946</v>
          </cell>
          <cell r="N937" t="str">
            <v>招商银行上海虹桥支行</v>
          </cell>
          <cell r="O937" t="str">
            <v>6226091211121003</v>
          </cell>
          <cell r="P937" t="str">
            <v>王朝瑞</v>
          </cell>
          <cell r="Q937">
            <v>21</v>
          </cell>
          <cell r="R937">
            <v>21</v>
          </cell>
          <cell r="S937">
            <v>2614</v>
          </cell>
          <cell r="T937">
            <v>218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36</v>
          </cell>
          <cell r="AG937">
            <v>0</v>
          </cell>
          <cell r="AH937">
            <v>811.24</v>
          </cell>
          <cell r="AI937">
            <v>0</v>
          </cell>
          <cell r="AJ937">
            <v>811.24</v>
          </cell>
          <cell r="AK937">
            <v>3053.42</v>
          </cell>
          <cell r="AL937">
            <v>0</v>
          </cell>
          <cell r="AM937">
            <v>0</v>
          </cell>
          <cell r="AN937">
            <v>0</v>
          </cell>
          <cell r="AO937">
            <v>327</v>
          </cell>
          <cell r="AP937">
            <v>218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23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7023.66</v>
          </cell>
          <cell r="BG937">
            <v>0</v>
          </cell>
          <cell r="BH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7023.66</v>
          </cell>
          <cell r="BW937">
            <v>0</v>
          </cell>
          <cell r="BX937">
            <v>0</v>
          </cell>
          <cell r="BY937">
            <v>7023.66</v>
          </cell>
          <cell r="BZ937">
            <v>0</v>
          </cell>
          <cell r="CA937">
            <v>0</v>
          </cell>
          <cell r="CB937">
            <v>0</v>
          </cell>
          <cell r="CC937">
            <v>421.5</v>
          </cell>
          <cell r="CD937">
            <v>3</v>
          </cell>
          <cell r="CE937">
            <v>6599.16</v>
          </cell>
          <cell r="CF937">
            <v>6599.16</v>
          </cell>
          <cell r="CG937">
            <v>3500</v>
          </cell>
          <cell r="CH937">
            <v>3099.16</v>
          </cell>
          <cell r="CI937">
            <v>204.92</v>
          </cell>
        </row>
        <row r="938">
          <cell r="A938" t="str">
            <v>N02319</v>
          </cell>
          <cell r="B938" t="str">
            <v>孟锐</v>
          </cell>
          <cell r="C938" t="str">
            <v>SC</v>
          </cell>
          <cell r="D938" t="str">
            <v>妮维雅（上海）有限公司</v>
          </cell>
          <cell r="E938" t="str">
            <v>生产部</v>
          </cell>
          <cell r="F938" t="str">
            <v>灌包装工</v>
          </cell>
          <cell r="G938" t="str">
            <v/>
          </cell>
          <cell r="H938" t="str">
            <v>1530</v>
          </cell>
          <cell r="I938" t="str">
            <v>341225199306065586</v>
          </cell>
          <cell r="J938" t="str">
            <v>0</v>
          </cell>
          <cell r="K938" t="str">
            <v>SC</v>
          </cell>
          <cell r="L938">
            <v>41946</v>
          </cell>
          <cell r="N938" t="str">
            <v>招商银行上海虹桥支行</v>
          </cell>
          <cell r="O938" t="str">
            <v>6226091211121128</v>
          </cell>
          <cell r="P938" t="str">
            <v>孟锐</v>
          </cell>
          <cell r="Q938">
            <v>21</v>
          </cell>
          <cell r="R938">
            <v>21</v>
          </cell>
          <cell r="S938">
            <v>2515</v>
          </cell>
          <cell r="T938">
            <v>210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36</v>
          </cell>
          <cell r="AG938">
            <v>0</v>
          </cell>
          <cell r="AH938">
            <v>780.52</v>
          </cell>
          <cell r="AI938">
            <v>0</v>
          </cell>
          <cell r="AJ938">
            <v>780.52</v>
          </cell>
          <cell r="AK938">
            <v>1517.67</v>
          </cell>
          <cell r="AL938">
            <v>0</v>
          </cell>
          <cell r="AM938">
            <v>0</v>
          </cell>
          <cell r="AN938">
            <v>0</v>
          </cell>
          <cell r="AO938">
            <v>210</v>
          </cell>
          <cell r="AP938">
            <v>210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23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5233.1899999999996</v>
          </cell>
          <cell r="BG938">
            <v>0</v>
          </cell>
          <cell r="BH938">
            <v>0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5233.1899999999996</v>
          </cell>
          <cell r="BW938">
            <v>0</v>
          </cell>
          <cell r="BX938">
            <v>0</v>
          </cell>
          <cell r="BY938">
            <v>5233.1899999999996</v>
          </cell>
          <cell r="BZ938">
            <v>0</v>
          </cell>
          <cell r="CA938">
            <v>0</v>
          </cell>
          <cell r="CB938">
            <v>0</v>
          </cell>
          <cell r="CC938">
            <v>465.5</v>
          </cell>
          <cell r="CD938">
            <v>3</v>
          </cell>
          <cell r="CE938">
            <v>4764.6899999999996</v>
          </cell>
          <cell r="CF938">
            <v>4764.6899999999996</v>
          </cell>
          <cell r="CG938">
            <v>3500</v>
          </cell>
          <cell r="CH938">
            <v>1264.69</v>
          </cell>
          <cell r="CI938">
            <v>37.94</v>
          </cell>
        </row>
        <row r="939">
          <cell r="A939" t="str">
            <v>N02320</v>
          </cell>
          <cell r="B939" t="str">
            <v>赵廷娟</v>
          </cell>
          <cell r="C939" t="str">
            <v>SC</v>
          </cell>
          <cell r="D939" t="str">
            <v>妮维雅（上海）有限公司</v>
          </cell>
          <cell r="E939" t="str">
            <v>生产部</v>
          </cell>
          <cell r="F939" t="str">
            <v>灌包装工</v>
          </cell>
          <cell r="G939" t="str">
            <v/>
          </cell>
          <cell r="H939" t="str">
            <v>1530</v>
          </cell>
          <cell r="I939" t="str">
            <v>371324198201308721</v>
          </cell>
          <cell r="J939" t="str">
            <v>0</v>
          </cell>
          <cell r="K939" t="str">
            <v>SC</v>
          </cell>
          <cell r="L939">
            <v>41946</v>
          </cell>
          <cell r="N939" t="str">
            <v>招商银行上海虹桥支行</v>
          </cell>
          <cell r="O939" t="str">
            <v>6226091211121029</v>
          </cell>
          <cell r="P939" t="str">
            <v>赵廷娟</v>
          </cell>
          <cell r="Q939">
            <v>21</v>
          </cell>
          <cell r="R939">
            <v>21</v>
          </cell>
          <cell r="S939">
            <v>2515</v>
          </cell>
          <cell r="T939">
            <v>210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36</v>
          </cell>
          <cell r="AG939">
            <v>0</v>
          </cell>
          <cell r="AH939">
            <v>780.52</v>
          </cell>
          <cell r="AI939">
            <v>0</v>
          </cell>
          <cell r="AJ939">
            <v>780.52</v>
          </cell>
          <cell r="AK939">
            <v>1756.16</v>
          </cell>
          <cell r="AL939">
            <v>0</v>
          </cell>
          <cell r="AM939">
            <v>0</v>
          </cell>
          <cell r="AN939">
            <v>0</v>
          </cell>
          <cell r="AO939">
            <v>210</v>
          </cell>
          <cell r="AP939">
            <v>210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23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5471.68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5471.68</v>
          </cell>
          <cell r="BW939">
            <v>0</v>
          </cell>
          <cell r="BX939">
            <v>0</v>
          </cell>
          <cell r="BY939">
            <v>5471.68</v>
          </cell>
          <cell r="BZ939">
            <v>0</v>
          </cell>
          <cell r="CA939">
            <v>0</v>
          </cell>
          <cell r="CB939">
            <v>0</v>
          </cell>
          <cell r="CC939">
            <v>465.5</v>
          </cell>
          <cell r="CD939">
            <v>3</v>
          </cell>
          <cell r="CE939">
            <v>5003.18</v>
          </cell>
          <cell r="CF939">
            <v>5003.18</v>
          </cell>
          <cell r="CG939">
            <v>3500</v>
          </cell>
          <cell r="CH939">
            <v>1503.18</v>
          </cell>
          <cell r="CI939">
            <v>45.32</v>
          </cell>
        </row>
        <row r="940">
          <cell r="A940" t="str">
            <v>N02321</v>
          </cell>
          <cell r="B940" t="str">
            <v>刘加荣</v>
          </cell>
          <cell r="C940" t="str">
            <v>SC</v>
          </cell>
          <cell r="D940" t="str">
            <v>妮维雅（上海）有限公司</v>
          </cell>
          <cell r="E940" t="str">
            <v>生产部</v>
          </cell>
          <cell r="F940" t="str">
            <v>灌包装工</v>
          </cell>
          <cell r="G940" t="str">
            <v/>
          </cell>
          <cell r="H940" t="str">
            <v>1530</v>
          </cell>
          <cell r="I940" t="str">
            <v>341225198807049168</v>
          </cell>
          <cell r="J940" t="str">
            <v>0</v>
          </cell>
          <cell r="K940" t="str">
            <v>SC</v>
          </cell>
          <cell r="L940">
            <v>41946</v>
          </cell>
          <cell r="N940" t="str">
            <v>招商银行上海虹桥支行</v>
          </cell>
          <cell r="O940" t="str">
            <v>6226091211121037</v>
          </cell>
          <cell r="P940" t="str">
            <v>刘加荣</v>
          </cell>
          <cell r="Q940">
            <v>21</v>
          </cell>
          <cell r="R940">
            <v>21</v>
          </cell>
          <cell r="S940">
            <v>2515</v>
          </cell>
          <cell r="T940">
            <v>210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36</v>
          </cell>
          <cell r="AG940">
            <v>0</v>
          </cell>
          <cell r="AH940">
            <v>780.52</v>
          </cell>
          <cell r="AI940">
            <v>0</v>
          </cell>
          <cell r="AJ940">
            <v>780.52</v>
          </cell>
          <cell r="AK940">
            <v>1691.12</v>
          </cell>
          <cell r="AL940">
            <v>0</v>
          </cell>
          <cell r="AM940">
            <v>0</v>
          </cell>
          <cell r="AN940">
            <v>0</v>
          </cell>
          <cell r="AO940">
            <v>210</v>
          </cell>
          <cell r="AP940">
            <v>210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23</v>
          </cell>
          <cell r="AZ940">
            <v>0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5406.64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5406.64</v>
          </cell>
          <cell r="BW940">
            <v>0</v>
          </cell>
          <cell r="BX940">
            <v>0</v>
          </cell>
          <cell r="BY940">
            <v>5406.64</v>
          </cell>
          <cell r="BZ940">
            <v>0</v>
          </cell>
          <cell r="CA940">
            <v>0</v>
          </cell>
          <cell r="CB940">
            <v>0</v>
          </cell>
          <cell r="CC940">
            <v>465.5</v>
          </cell>
          <cell r="CD940">
            <v>3</v>
          </cell>
          <cell r="CE940">
            <v>4938.1400000000003</v>
          </cell>
          <cell r="CF940">
            <v>4938.1400000000003</v>
          </cell>
          <cell r="CG940">
            <v>3500</v>
          </cell>
          <cell r="CH940">
            <v>1438.14</v>
          </cell>
          <cell r="CI940">
            <v>43.14</v>
          </cell>
        </row>
        <row r="941">
          <cell r="A941" t="str">
            <v>N02322</v>
          </cell>
          <cell r="B941" t="str">
            <v>吴小明</v>
          </cell>
          <cell r="C941" t="str">
            <v>SC</v>
          </cell>
          <cell r="D941" t="str">
            <v>妮维雅（上海）有限公司</v>
          </cell>
          <cell r="E941" t="str">
            <v>生产部</v>
          </cell>
          <cell r="F941" t="str">
            <v>灌包装工</v>
          </cell>
          <cell r="G941" t="str">
            <v/>
          </cell>
          <cell r="H941" t="str">
            <v>1530</v>
          </cell>
          <cell r="I941" t="str">
            <v>500241198707015728</v>
          </cell>
          <cell r="J941" t="str">
            <v>0</v>
          </cell>
          <cell r="K941" t="str">
            <v>SC</v>
          </cell>
          <cell r="L941">
            <v>41946</v>
          </cell>
          <cell r="N941" t="str">
            <v>招商银行上海虹桥支行</v>
          </cell>
          <cell r="O941" t="str">
            <v>6226091211121045</v>
          </cell>
          <cell r="P941" t="str">
            <v>吴小明</v>
          </cell>
          <cell r="Q941">
            <v>21</v>
          </cell>
          <cell r="R941">
            <v>21</v>
          </cell>
          <cell r="S941">
            <v>2515</v>
          </cell>
          <cell r="T941">
            <v>210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36</v>
          </cell>
          <cell r="AG941">
            <v>0</v>
          </cell>
          <cell r="AH941">
            <v>780.52</v>
          </cell>
          <cell r="AI941">
            <v>0</v>
          </cell>
          <cell r="AJ941">
            <v>780.52</v>
          </cell>
          <cell r="AK941">
            <v>1636.92</v>
          </cell>
          <cell r="AL941">
            <v>0</v>
          </cell>
          <cell r="AM941">
            <v>0</v>
          </cell>
          <cell r="AN941">
            <v>0</v>
          </cell>
          <cell r="AO941">
            <v>315</v>
          </cell>
          <cell r="AP941">
            <v>210</v>
          </cell>
          <cell r="AQ941">
            <v>0</v>
          </cell>
          <cell r="AR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23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5457.44</v>
          </cell>
          <cell r="BG941">
            <v>0</v>
          </cell>
          <cell r="BH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5457.44</v>
          </cell>
          <cell r="BW941">
            <v>0</v>
          </cell>
          <cell r="BX941">
            <v>0</v>
          </cell>
          <cell r="BY941">
            <v>5457.44</v>
          </cell>
          <cell r="BZ941">
            <v>0</v>
          </cell>
          <cell r="CA941">
            <v>0</v>
          </cell>
          <cell r="CB941">
            <v>0</v>
          </cell>
          <cell r="CC941">
            <v>465.5</v>
          </cell>
          <cell r="CD941">
            <v>3</v>
          </cell>
          <cell r="CE941">
            <v>4988.9399999999996</v>
          </cell>
          <cell r="CF941">
            <v>4988.9399999999996</v>
          </cell>
          <cell r="CG941">
            <v>3500</v>
          </cell>
          <cell r="CH941">
            <v>1488.94</v>
          </cell>
          <cell r="CI941">
            <v>44.67</v>
          </cell>
        </row>
        <row r="942">
          <cell r="A942" t="str">
            <v>N02323</v>
          </cell>
          <cell r="B942" t="str">
            <v>白艳红</v>
          </cell>
          <cell r="C942" t="str">
            <v>SC</v>
          </cell>
          <cell r="D942" t="str">
            <v>妮维雅（上海）有限公司</v>
          </cell>
          <cell r="E942" t="str">
            <v>生产部</v>
          </cell>
          <cell r="F942" t="str">
            <v>灌包装工</v>
          </cell>
          <cell r="G942" t="str">
            <v/>
          </cell>
          <cell r="H942" t="str">
            <v>1530</v>
          </cell>
          <cell r="I942" t="str">
            <v>340322198108157827</v>
          </cell>
          <cell r="J942" t="str">
            <v>0</v>
          </cell>
          <cell r="K942" t="str">
            <v>SC</v>
          </cell>
          <cell r="L942">
            <v>41946</v>
          </cell>
          <cell r="N942" t="str">
            <v>招商银行上海虹桥支行</v>
          </cell>
          <cell r="O942" t="str">
            <v>6226091211121052</v>
          </cell>
          <cell r="P942" t="str">
            <v>白艳红</v>
          </cell>
          <cell r="Q942">
            <v>21</v>
          </cell>
          <cell r="R942">
            <v>21</v>
          </cell>
          <cell r="S942">
            <v>2515</v>
          </cell>
          <cell r="T942">
            <v>210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36</v>
          </cell>
          <cell r="AG942">
            <v>0</v>
          </cell>
          <cell r="AH942">
            <v>780.52</v>
          </cell>
          <cell r="AI942">
            <v>0</v>
          </cell>
          <cell r="AJ942">
            <v>780.52</v>
          </cell>
          <cell r="AK942">
            <v>1951.29</v>
          </cell>
          <cell r="AL942">
            <v>0</v>
          </cell>
          <cell r="AM942">
            <v>0</v>
          </cell>
          <cell r="AN942">
            <v>0</v>
          </cell>
          <cell r="AO942">
            <v>210</v>
          </cell>
          <cell r="AP942">
            <v>210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23</v>
          </cell>
          <cell r="AZ942">
            <v>0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5666.81</v>
          </cell>
          <cell r="BG942">
            <v>0</v>
          </cell>
          <cell r="BH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5666.81</v>
          </cell>
          <cell r="BW942">
            <v>0</v>
          </cell>
          <cell r="BX942">
            <v>0</v>
          </cell>
          <cell r="BY942">
            <v>5666.81</v>
          </cell>
          <cell r="BZ942">
            <v>0</v>
          </cell>
          <cell r="CA942">
            <v>0</v>
          </cell>
          <cell r="CB942">
            <v>0</v>
          </cell>
          <cell r="CC942">
            <v>465.5</v>
          </cell>
          <cell r="CD942">
            <v>3</v>
          </cell>
          <cell r="CE942">
            <v>5198.3100000000004</v>
          </cell>
          <cell r="CF942">
            <v>5198.3100000000004</v>
          </cell>
          <cell r="CG942">
            <v>3500</v>
          </cell>
          <cell r="CH942">
            <v>1698.31</v>
          </cell>
          <cell r="CI942">
            <v>64.83</v>
          </cell>
        </row>
        <row r="943">
          <cell r="A943" t="str">
            <v>N02324</v>
          </cell>
          <cell r="B943" t="str">
            <v>王金花</v>
          </cell>
          <cell r="C943" t="str">
            <v>SC</v>
          </cell>
          <cell r="D943" t="str">
            <v>妮维雅（上海）有限公司</v>
          </cell>
          <cell r="E943" t="str">
            <v>生产部</v>
          </cell>
          <cell r="F943" t="str">
            <v>灌包装工</v>
          </cell>
          <cell r="G943" t="str">
            <v/>
          </cell>
          <cell r="H943" t="str">
            <v>1530</v>
          </cell>
          <cell r="I943" t="str">
            <v>412925197604045848</v>
          </cell>
          <cell r="J943" t="str">
            <v>0</v>
          </cell>
          <cell r="K943" t="str">
            <v>SC</v>
          </cell>
          <cell r="L943">
            <v>41946</v>
          </cell>
          <cell r="N943" t="str">
            <v>招商银行上海虹桥支行</v>
          </cell>
          <cell r="O943" t="str">
            <v>6226091211121078</v>
          </cell>
          <cell r="P943" t="str">
            <v>王金花</v>
          </cell>
          <cell r="Q943">
            <v>21</v>
          </cell>
          <cell r="R943">
            <v>21</v>
          </cell>
          <cell r="S943">
            <v>2515</v>
          </cell>
          <cell r="T943">
            <v>210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36</v>
          </cell>
          <cell r="AG943">
            <v>0</v>
          </cell>
          <cell r="AH943">
            <v>780.52</v>
          </cell>
          <cell r="AI943">
            <v>0</v>
          </cell>
          <cell r="AJ943">
            <v>780.52</v>
          </cell>
          <cell r="AK943">
            <v>1626.08</v>
          </cell>
          <cell r="AL943">
            <v>0</v>
          </cell>
          <cell r="AM943">
            <v>0</v>
          </cell>
          <cell r="AN943">
            <v>0</v>
          </cell>
          <cell r="AO943">
            <v>210</v>
          </cell>
          <cell r="AP943">
            <v>210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23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  <cell r="BF943">
            <v>5341.6</v>
          </cell>
          <cell r="BG943">
            <v>0</v>
          </cell>
          <cell r="BH943">
            <v>0</v>
          </cell>
          <cell r="BI943">
            <v>0</v>
          </cell>
          <cell r="BJ943">
            <v>0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5341.6</v>
          </cell>
          <cell r="BW943">
            <v>0</v>
          </cell>
          <cell r="BX943">
            <v>0</v>
          </cell>
          <cell r="BY943">
            <v>5341.6</v>
          </cell>
          <cell r="BZ943">
            <v>0</v>
          </cell>
          <cell r="CA943">
            <v>0</v>
          </cell>
          <cell r="CB943">
            <v>0</v>
          </cell>
          <cell r="CC943">
            <v>465.5</v>
          </cell>
          <cell r="CD943">
            <v>3</v>
          </cell>
          <cell r="CE943">
            <v>4873.1000000000004</v>
          </cell>
          <cell r="CF943">
            <v>4873.1000000000004</v>
          </cell>
          <cell r="CG943">
            <v>3500</v>
          </cell>
          <cell r="CH943">
            <v>1373.1</v>
          </cell>
          <cell r="CI943">
            <v>41.19</v>
          </cell>
        </row>
        <row r="944">
          <cell r="A944" t="str">
            <v>N02325</v>
          </cell>
          <cell r="B944" t="str">
            <v>黄培育 (Penny Huang)</v>
          </cell>
          <cell r="C944" t="str">
            <v>DC</v>
          </cell>
          <cell r="D944" t="str">
            <v>妮维雅（上海）有限公司</v>
          </cell>
          <cell r="E944" t="str">
            <v>重点客户部－家乐福/北京华联</v>
          </cell>
          <cell r="F944" t="str">
            <v>高级重点客户销售经理-家乐福</v>
          </cell>
          <cell r="G944" t="str">
            <v/>
          </cell>
          <cell r="H944" t="str">
            <v>3003</v>
          </cell>
          <cell r="I944" t="str">
            <v>310107198012190825</v>
          </cell>
          <cell r="J944" t="str">
            <v>0</v>
          </cell>
          <cell r="K944" t="str">
            <v>DC</v>
          </cell>
          <cell r="L944">
            <v>41998</v>
          </cell>
          <cell r="N944" t="str">
            <v>招商银行上海虹桥支行</v>
          </cell>
          <cell r="O944" t="str">
            <v>6226091211121136</v>
          </cell>
          <cell r="P944" t="str">
            <v>黄培育</v>
          </cell>
          <cell r="Q944">
            <v>21</v>
          </cell>
          <cell r="R944">
            <v>21</v>
          </cell>
          <cell r="S944">
            <v>20500</v>
          </cell>
          <cell r="T944">
            <v>0</v>
          </cell>
          <cell r="U944">
            <v>0</v>
          </cell>
          <cell r="V944">
            <v>0.33339999999999997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23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20500</v>
          </cell>
          <cell r="BG944">
            <v>0</v>
          </cell>
          <cell r="BH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20500</v>
          </cell>
          <cell r="BW944">
            <v>0</v>
          </cell>
          <cell r="BX944">
            <v>0</v>
          </cell>
          <cell r="BY944">
            <v>20500</v>
          </cell>
          <cell r="BZ944">
            <v>0</v>
          </cell>
          <cell r="CA944">
            <v>0</v>
          </cell>
          <cell r="CB944">
            <v>0</v>
          </cell>
          <cell r="CC944">
            <v>2862.2</v>
          </cell>
          <cell r="CD944">
            <v>10</v>
          </cell>
          <cell r="CE944">
            <v>17627.8</v>
          </cell>
          <cell r="CF944">
            <v>17627.8</v>
          </cell>
          <cell r="CG944">
            <v>3500</v>
          </cell>
          <cell r="CH944">
            <v>14127.8</v>
          </cell>
          <cell r="CI944">
            <v>2526.9499999999998</v>
          </cell>
        </row>
        <row r="945">
          <cell r="A945" t="str">
            <v>N02326</v>
          </cell>
          <cell r="B945" t="str">
            <v>潘勤 (Monica Pan)</v>
          </cell>
          <cell r="C945" t="str">
            <v>DC</v>
          </cell>
          <cell r="D945" t="str">
            <v>妮维雅（上海）有限公司</v>
          </cell>
          <cell r="E945" t="str">
            <v>重点客户部－屈臣氏/万宁</v>
          </cell>
          <cell r="F945" t="str">
            <v>高级重点客户销售经理-屈臣氏</v>
          </cell>
          <cell r="G945" t="str">
            <v/>
          </cell>
          <cell r="H945" t="str">
            <v>3004</v>
          </cell>
          <cell r="I945" t="str">
            <v>310115197802073223</v>
          </cell>
          <cell r="J945" t="str">
            <v>0</v>
          </cell>
          <cell r="K945" t="str">
            <v>DC</v>
          </cell>
          <cell r="L945">
            <v>42008</v>
          </cell>
          <cell r="N945" t="str">
            <v>招商银行上海虹桥支行</v>
          </cell>
          <cell r="O945" t="str">
            <v>6226091212130946</v>
          </cell>
          <cell r="P945" t="str">
            <v>潘勤</v>
          </cell>
          <cell r="Q945">
            <v>21</v>
          </cell>
          <cell r="R945">
            <v>21</v>
          </cell>
          <cell r="S945">
            <v>20000</v>
          </cell>
          <cell r="T945">
            <v>0</v>
          </cell>
          <cell r="U945">
            <v>0</v>
          </cell>
          <cell r="V945">
            <v>0.33329999999999999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4540.28</v>
          </cell>
          <cell r="AS945">
            <v>0</v>
          </cell>
          <cell r="AT945">
            <v>0</v>
          </cell>
          <cell r="AU945">
            <v>0</v>
          </cell>
          <cell r="AV945">
            <v>4540.28</v>
          </cell>
          <cell r="AW945">
            <v>0</v>
          </cell>
          <cell r="AX945">
            <v>0</v>
          </cell>
          <cell r="AY945">
            <v>23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F945">
            <v>24540.28</v>
          </cell>
          <cell r="BG945">
            <v>0</v>
          </cell>
          <cell r="BH945">
            <v>0</v>
          </cell>
          <cell r="BI945">
            <v>0</v>
          </cell>
          <cell r="BJ945">
            <v>0</v>
          </cell>
          <cell r="BK945">
            <v>0</v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24540.28</v>
          </cell>
          <cell r="BW945">
            <v>0</v>
          </cell>
          <cell r="BX945">
            <v>0</v>
          </cell>
          <cell r="BY945">
            <v>24540.28</v>
          </cell>
          <cell r="BZ945">
            <v>0</v>
          </cell>
          <cell r="CA945">
            <v>0</v>
          </cell>
          <cell r="CB945">
            <v>0</v>
          </cell>
          <cell r="CC945">
            <v>2862.2</v>
          </cell>
          <cell r="CD945">
            <v>10</v>
          </cell>
          <cell r="CE945">
            <v>21668.080000000002</v>
          </cell>
          <cell r="CF945">
            <v>21668.080000000002</v>
          </cell>
          <cell r="CG945">
            <v>3500</v>
          </cell>
          <cell r="CH945">
            <v>18168.080000000002</v>
          </cell>
          <cell r="CI945">
            <v>3537.02</v>
          </cell>
        </row>
        <row r="946">
          <cell r="A946" t="str">
            <v>N02327</v>
          </cell>
          <cell r="B946" t="str">
            <v>封雷 (Ray Feng)</v>
          </cell>
          <cell r="C946" t="str">
            <v>DC</v>
          </cell>
          <cell r="D946" t="str">
            <v>妮维雅（上海）有限公司</v>
          </cell>
          <cell r="E946" t="str">
            <v>护发市场部</v>
          </cell>
          <cell r="F946" t="str">
            <v>助理品牌经理－SLEK HC</v>
          </cell>
          <cell r="G946" t="str">
            <v/>
          </cell>
          <cell r="H946" t="str">
            <v>1199</v>
          </cell>
          <cell r="I946" t="str">
            <v>310227198706302810</v>
          </cell>
          <cell r="J946" t="str">
            <v>0</v>
          </cell>
          <cell r="K946" t="str">
            <v>DC</v>
          </cell>
          <cell r="L946">
            <v>42060</v>
          </cell>
          <cell r="N946" t="str">
            <v>招商银行上海虹桥支行</v>
          </cell>
          <cell r="O946" t="str">
            <v>6226091212130961</v>
          </cell>
          <cell r="P946" t="str">
            <v>封雷</v>
          </cell>
          <cell r="Q946">
            <v>21</v>
          </cell>
          <cell r="R946">
            <v>21</v>
          </cell>
          <cell r="S946">
            <v>13000</v>
          </cell>
          <cell r="T946">
            <v>0</v>
          </cell>
          <cell r="U946">
            <v>0</v>
          </cell>
          <cell r="V946">
            <v>0.2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>
            <v>0</v>
          </cell>
          <cell r="AW946">
            <v>0</v>
          </cell>
          <cell r="AX946">
            <v>0</v>
          </cell>
          <cell r="AY946">
            <v>23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13000</v>
          </cell>
          <cell r="BG946">
            <v>0</v>
          </cell>
          <cell r="BH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13000</v>
          </cell>
          <cell r="BW946">
            <v>0</v>
          </cell>
          <cell r="BX946">
            <v>0</v>
          </cell>
          <cell r="BY946">
            <v>13000</v>
          </cell>
          <cell r="BZ946">
            <v>0</v>
          </cell>
          <cell r="CA946">
            <v>0</v>
          </cell>
          <cell r="CB946">
            <v>0</v>
          </cell>
          <cell r="CC946">
            <v>2275</v>
          </cell>
          <cell r="CD946">
            <v>7</v>
          </cell>
          <cell r="CE946">
            <v>10718</v>
          </cell>
          <cell r="CF946">
            <v>10718</v>
          </cell>
          <cell r="CG946">
            <v>3500</v>
          </cell>
          <cell r="CH946">
            <v>7218</v>
          </cell>
          <cell r="CI946">
            <v>888.6</v>
          </cell>
        </row>
        <row r="947">
          <cell r="A947" t="str">
            <v>N02328</v>
          </cell>
          <cell r="B947" t="str">
            <v>杭梦蛟 (Micheal Hang)</v>
          </cell>
          <cell r="C947" t="str">
            <v>DC</v>
          </cell>
          <cell r="D947" t="str">
            <v>妮维雅（上海）有限公司</v>
          </cell>
          <cell r="E947" t="str">
            <v>重点客户部－屈臣氏/万宁</v>
          </cell>
          <cell r="F947" t="str">
            <v>销售行政助理-屈臣氏</v>
          </cell>
          <cell r="G947" t="str">
            <v/>
          </cell>
          <cell r="H947" t="str">
            <v>3004</v>
          </cell>
          <cell r="I947" t="str">
            <v>310109199004240017</v>
          </cell>
          <cell r="J947" t="str">
            <v>0</v>
          </cell>
          <cell r="K947" t="str">
            <v>DC</v>
          </cell>
          <cell r="L947">
            <v>42005</v>
          </cell>
          <cell r="N947" t="str">
            <v>招商银行上海虹桥支行</v>
          </cell>
          <cell r="O947" t="str">
            <v>6226091212130953</v>
          </cell>
          <cell r="P947" t="str">
            <v>杭梦蛟</v>
          </cell>
          <cell r="Q947">
            <v>21</v>
          </cell>
          <cell r="R947">
            <v>21</v>
          </cell>
          <cell r="S947">
            <v>4500</v>
          </cell>
          <cell r="T947">
            <v>0</v>
          </cell>
          <cell r="U947">
            <v>0</v>
          </cell>
          <cell r="V947">
            <v>0.2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AO947">
            <v>0</v>
          </cell>
          <cell r="AP947">
            <v>0</v>
          </cell>
          <cell r="AQ947">
            <v>0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>
            <v>0</v>
          </cell>
          <cell r="AW947">
            <v>0</v>
          </cell>
          <cell r="AX947">
            <v>0</v>
          </cell>
          <cell r="AY947">
            <v>23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4500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4500</v>
          </cell>
          <cell r="BW947">
            <v>0</v>
          </cell>
          <cell r="BX947">
            <v>0</v>
          </cell>
          <cell r="BY947">
            <v>4500</v>
          </cell>
          <cell r="BZ947">
            <v>0</v>
          </cell>
          <cell r="CA947">
            <v>0</v>
          </cell>
          <cell r="CB947">
            <v>0</v>
          </cell>
          <cell r="CC947">
            <v>787.5</v>
          </cell>
          <cell r="CD947">
            <v>3</v>
          </cell>
          <cell r="CE947">
            <v>3709.5</v>
          </cell>
          <cell r="CF947">
            <v>3709.5</v>
          </cell>
          <cell r="CG947">
            <v>3500</v>
          </cell>
          <cell r="CH947">
            <v>209.5</v>
          </cell>
          <cell r="CI947">
            <v>6.29</v>
          </cell>
        </row>
        <row r="948">
          <cell r="A948" t="str">
            <v>N02329</v>
          </cell>
          <cell r="B948" t="str">
            <v>肖培 (Xiao Pei)</v>
          </cell>
          <cell r="C948" t="str">
            <v>DC</v>
          </cell>
          <cell r="D948" t="str">
            <v>妮维雅（上海）有限公司</v>
          </cell>
          <cell r="E948" t="str">
            <v>零售管理部</v>
          </cell>
          <cell r="F948" t="str">
            <v>培训执行副经理—COS渠道</v>
          </cell>
          <cell r="G948" t="str">
            <v/>
          </cell>
          <cell r="H948" t="str">
            <v>1260</v>
          </cell>
          <cell r="I948" t="str">
            <v>420621198402180024</v>
          </cell>
          <cell r="J948" t="str">
            <v>0</v>
          </cell>
          <cell r="K948" t="str">
            <v>DC</v>
          </cell>
          <cell r="L948">
            <v>42064</v>
          </cell>
          <cell r="N948" t="str">
            <v>招商银行上海虹桥支行</v>
          </cell>
          <cell r="O948" t="str">
            <v>6226091212130987</v>
          </cell>
          <cell r="P948" t="str">
            <v>肖培</v>
          </cell>
          <cell r="Q948">
            <v>21</v>
          </cell>
          <cell r="R948">
            <v>21</v>
          </cell>
          <cell r="S948">
            <v>8500</v>
          </cell>
          <cell r="T948">
            <v>0</v>
          </cell>
          <cell r="U948">
            <v>0</v>
          </cell>
          <cell r="V948">
            <v>0.2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AO948">
            <v>0</v>
          </cell>
          <cell r="AP948">
            <v>0</v>
          </cell>
          <cell r="AQ948">
            <v>0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>
            <v>0</v>
          </cell>
          <cell r="AW948">
            <v>0</v>
          </cell>
          <cell r="AX948">
            <v>0</v>
          </cell>
          <cell r="AY948">
            <v>23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8500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8500</v>
          </cell>
          <cell r="BW948">
            <v>0</v>
          </cell>
          <cell r="BX948">
            <v>0</v>
          </cell>
          <cell r="BY948">
            <v>8500</v>
          </cell>
          <cell r="BZ948">
            <v>0</v>
          </cell>
          <cell r="CA948">
            <v>0</v>
          </cell>
          <cell r="CB948">
            <v>0</v>
          </cell>
          <cell r="CC948">
            <v>1579.5</v>
          </cell>
          <cell r="CD948">
            <v>5</v>
          </cell>
          <cell r="CE948">
            <v>6915.5</v>
          </cell>
          <cell r="CF948">
            <v>6915.5</v>
          </cell>
          <cell r="CG948">
            <v>3500</v>
          </cell>
          <cell r="CH948">
            <v>3415.5</v>
          </cell>
          <cell r="CI948">
            <v>236.55</v>
          </cell>
        </row>
        <row r="949">
          <cell r="A949" t="str">
            <v>N02330</v>
          </cell>
          <cell r="B949" t="str">
            <v>范晓文 (Jeff Fan)</v>
          </cell>
          <cell r="C949" t="str">
            <v>DC</v>
          </cell>
          <cell r="D949" t="str">
            <v>妮维雅（上海）有限公司</v>
          </cell>
          <cell r="E949" t="str">
            <v>区域销售部</v>
          </cell>
          <cell r="F949" t="str">
            <v>全国经销商营运副总监</v>
          </cell>
          <cell r="G949" t="str">
            <v/>
          </cell>
          <cell r="H949" t="str">
            <v>1201</v>
          </cell>
          <cell r="I949" t="str">
            <v>430103196811062515</v>
          </cell>
          <cell r="J949" t="str">
            <v>0</v>
          </cell>
          <cell r="K949" t="str">
            <v>DC</v>
          </cell>
          <cell r="L949">
            <v>42072</v>
          </cell>
          <cell r="N949" t="str">
            <v>招商银行上海虹桥支行</v>
          </cell>
          <cell r="O949" t="str">
            <v>6226091212130995</v>
          </cell>
          <cell r="P949" t="str">
            <v>范晓文</v>
          </cell>
          <cell r="Q949">
            <v>21</v>
          </cell>
          <cell r="R949">
            <v>21</v>
          </cell>
          <cell r="S949">
            <v>47840</v>
          </cell>
          <cell r="T949">
            <v>0</v>
          </cell>
          <cell r="U949">
            <v>0</v>
          </cell>
          <cell r="V949">
            <v>0.25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0</v>
          </cell>
          <cell r="AN949">
            <v>0</v>
          </cell>
          <cell r="AO949">
            <v>0</v>
          </cell>
          <cell r="AP949">
            <v>0</v>
          </cell>
          <cell r="AQ949">
            <v>0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>
            <v>0</v>
          </cell>
          <cell r="AW949">
            <v>0</v>
          </cell>
          <cell r="AX949">
            <v>0</v>
          </cell>
          <cell r="AY949">
            <v>23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47840</v>
          </cell>
          <cell r="BG949">
            <v>0</v>
          </cell>
          <cell r="BH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47840</v>
          </cell>
          <cell r="BW949">
            <v>0</v>
          </cell>
          <cell r="BX949">
            <v>0</v>
          </cell>
          <cell r="BY949">
            <v>47840</v>
          </cell>
          <cell r="BZ949">
            <v>0</v>
          </cell>
          <cell r="CA949">
            <v>0</v>
          </cell>
          <cell r="CB949">
            <v>0</v>
          </cell>
          <cell r="CC949">
            <v>2862.2</v>
          </cell>
          <cell r="CD949">
            <v>0</v>
          </cell>
          <cell r="CE949">
            <v>44977.8</v>
          </cell>
          <cell r="CF949">
            <v>44977.8</v>
          </cell>
          <cell r="CG949">
            <v>3500</v>
          </cell>
          <cell r="CH949">
            <v>41477.800000000003</v>
          </cell>
          <cell r="CI949">
            <v>9688.34</v>
          </cell>
        </row>
        <row r="950">
          <cell r="A950" t="str">
            <v>N02331</v>
          </cell>
          <cell r="B950" t="str">
            <v>杨英姿 (Lucy Yang)</v>
          </cell>
          <cell r="C950" t="str">
            <v>DC</v>
          </cell>
          <cell r="D950" t="str">
            <v>妮维雅（上海）有限公司</v>
          </cell>
          <cell r="E950" t="str">
            <v>东区销售部</v>
          </cell>
          <cell r="F950" t="str">
            <v>东区区域销售总监</v>
          </cell>
          <cell r="G950" t="str">
            <v>19</v>
          </cell>
          <cell r="H950" t="str">
            <v>1210.001</v>
          </cell>
          <cell r="I950" t="str">
            <v>342601197203100660</v>
          </cell>
          <cell r="J950" t="str">
            <v>0</v>
          </cell>
          <cell r="K950" t="str">
            <v>DC</v>
          </cell>
          <cell r="L950">
            <v>42088</v>
          </cell>
          <cell r="N950" t="str">
            <v>招商银行上海虹桥支行</v>
          </cell>
          <cell r="O950" t="str">
            <v>6226091212131019</v>
          </cell>
          <cell r="P950" t="str">
            <v>杨英姿</v>
          </cell>
          <cell r="Q950">
            <v>21</v>
          </cell>
          <cell r="R950">
            <v>21</v>
          </cell>
          <cell r="S950">
            <v>50100</v>
          </cell>
          <cell r="T950">
            <v>0</v>
          </cell>
          <cell r="U950">
            <v>0</v>
          </cell>
          <cell r="V950">
            <v>0.33329999999999999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4364.1000000000004</v>
          </cell>
          <cell r="AS950">
            <v>0</v>
          </cell>
          <cell r="AT950">
            <v>0</v>
          </cell>
          <cell r="AU950">
            <v>0</v>
          </cell>
          <cell r="AV950">
            <v>4364.1000000000004</v>
          </cell>
          <cell r="AW950">
            <v>0</v>
          </cell>
          <cell r="AX950">
            <v>0</v>
          </cell>
          <cell r="AY950">
            <v>23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54464.1</v>
          </cell>
          <cell r="BG950">
            <v>0</v>
          </cell>
          <cell r="BH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54464.1</v>
          </cell>
          <cell r="BW950">
            <v>0</v>
          </cell>
          <cell r="BX950">
            <v>0</v>
          </cell>
          <cell r="BY950">
            <v>54464.1</v>
          </cell>
          <cell r="BZ950">
            <v>0</v>
          </cell>
          <cell r="CA950">
            <v>0</v>
          </cell>
          <cell r="CB950">
            <v>0</v>
          </cell>
          <cell r="CC950">
            <v>2862.2</v>
          </cell>
          <cell r="CD950">
            <v>10</v>
          </cell>
          <cell r="CE950">
            <v>51591.9</v>
          </cell>
          <cell r="CF950">
            <v>51591.9</v>
          </cell>
          <cell r="CG950">
            <v>3500</v>
          </cell>
          <cell r="CH950">
            <v>48091.9</v>
          </cell>
          <cell r="CI950">
            <v>11672.57</v>
          </cell>
        </row>
        <row r="951">
          <cell r="A951" t="str">
            <v>N02332</v>
          </cell>
          <cell r="B951" t="str">
            <v>刘强 (Liu Qiang)</v>
          </cell>
          <cell r="C951" t="str">
            <v>DC</v>
          </cell>
          <cell r="D951" t="str">
            <v>妮维雅（上海）有限公司</v>
          </cell>
          <cell r="E951" t="str">
            <v>四川省区</v>
          </cell>
          <cell r="F951" t="str">
            <v>四川省区地区销售经理</v>
          </cell>
          <cell r="G951" t="str">
            <v/>
          </cell>
          <cell r="H951" t="str">
            <v>1215.006</v>
          </cell>
          <cell r="I951" t="str">
            <v>612322198202260019</v>
          </cell>
          <cell r="J951" t="str">
            <v>0</v>
          </cell>
          <cell r="K951" t="str">
            <v>DC</v>
          </cell>
          <cell r="L951">
            <v>42074</v>
          </cell>
          <cell r="N951" t="str">
            <v>招商银行上海虹桥支行</v>
          </cell>
          <cell r="O951" t="str">
            <v>6226091212131001</v>
          </cell>
          <cell r="P951" t="str">
            <v>刘强</v>
          </cell>
          <cell r="Q951">
            <v>21</v>
          </cell>
          <cell r="R951">
            <v>21</v>
          </cell>
          <cell r="S951">
            <v>11000</v>
          </cell>
          <cell r="T951">
            <v>0</v>
          </cell>
          <cell r="U951">
            <v>0</v>
          </cell>
          <cell r="V951">
            <v>0.16669999999999999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0</v>
          </cell>
          <cell r="AN951">
            <v>0</v>
          </cell>
          <cell r="AO951">
            <v>0</v>
          </cell>
          <cell r="AP951">
            <v>0</v>
          </cell>
          <cell r="AQ951">
            <v>0</v>
          </cell>
          <cell r="AR951">
            <v>7075.14</v>
          </cell>
          <cell r="AS951">
            <v>0</v>
          </cell>
          <cell r="AT951">
            <v>0</v>
          </cell>
          <cell r="AU951">
            <v>0</v>
          </cell>
          <cell r="AV951">
            <v>7075.14</v>
          </cell>
          <cell r="AW951">
            <v>0</v>
          </cell>
          <cell r="AX951">
            <v>0</v>
          </cell>
          <cell r="AY951">
            <v>23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F951">
            <v>18075.14</v>
          </cell>
          <cell r="BG951">
            <v>0</v>
          </cell>
          <cell r="BH951">
            <v>0</v>
          </cell>
          <cell r="BI951">
            <v>0</v>
          </cell>
          <cell r="BJ951">
            <v>0</v>
          </cell>
          <cell r="BK951">
            <v>0</v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18075.14</v>
          </cell>
          <cell r="BW951">
            <v>3000</v>
          </cell>
          <cell r="BX951">
            <v>0</v>
          </cell>
          <cell r="BY951">
            <v>21075.14</v>
          </cell>
          <cell r="BZ951">
            <v>0</v>
          </cell>
          <cell r="CA951">
            <v>0</v>
          </cell>
          <cell r="CB951">
            <v>0</v>
          </cell>
          <cell r="CC951">
            <v>1925</v>
          </cell>
          <cell r="CD951">
            <v>0</v>
          </cell>
          <cell r="CE951">
            <v>19150.14</v>
          </cell>
          <cell r="CF951">
            <v>19150.14</v>
          </cell>
          <cell r="CG951">
            <v>3500</v>
          </cell>
          <cell r="CH951">
            <v>15650.14</v>
          </cell>
          <cell r="CI951">
            <v>2907.54</v>
          </cell>
        </row>
        <row r="952">
          <cell r="A952" t="str">
            <v>N02333</v>
          </cell>
          <cell r="B952" t="str">
            <v>陈亮 (George Chen)</v>
          </cell>
          <cell r="C952" t="str">
            <v>SC</v>
          </cell>
          <cell r="D952" t="str">
            <v>妮维雅（上海）有限公司</v>
          </cell>
          <cell r="E952" t="str">
            <v>护肤产品前端开发实验室</v>
          </cell>
          <cell r="F952" t="str">
            <v>护肤产品前端开发实验室高级研发经理</v>
          </cell>
          <cell r="G952" t="str">
            <v/>
          </cell>
          <cell r="H952" t="str">
            <v>9400</v>
          </cell>
          <cell r="I952" t="str">
            <v>310112198208026411</v>
          </cell>
          <cell r="J952" t="str">
            <v>0</v>
          </cell>
          <cell r="K952" t="str">
            <v>SC</v>
          </cell>
          <cell r="L952">
            <v>42095</v>
          </cell>
          <cell r="N952" t="str">
            <v>招商银行上海虹桥支行</v>
          </cell>
          <cell r="O952" t="str">
            <v>6226091212131027</v>
          </cell>
          <cell r="P952" t="str">
            <v>陈亮</v>
          </cell>
          <cell r="Q952">
            <v>21</v>
          </cell>
          <cell r="R952">
            <v>21</v>
          </cell>
          <cell r="S952">
            <v>45353</v>
          </cell>
          <cell r="T952">
            <v>0</v>
          </cell>
          <cell r="U952">
            <v>0</v>
          </cell>
          <cell r="V952">
            <v>0.25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5000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23</v>
          </cell>
          <cell r="AZ952">
            <v>0</v>
          </cell>
          <cell r="BA952">
            <v>0</v>
          </cell>
          <cell r="BB952">
            <v>0</v>
          </cell>
          <cell r="BC952">
            <v>5000</v>
          </cell>
          <cell r="BD952">
            <v>0</v>
          </cell>
          <cell r="BE952">
            <v>0</v>
          </cell>
          <cell r="BF952">
            <v>50353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50353</v>
          </cell>
          <cell r="BW952">
            <v>0</v>
          </cell>
          <cell r="BX952">
            <v>0</v>
          </cell>
          <cell r="BY952">
            <v>50353</v>
          </cell>
          <cell r="BZ952">
            <v>0</v>
          </cell>
          <cell r="CA952">
            <v>0</v>
          </cell>
          <cell r="CB952">
            <v>0</v>
          </cell>
          <cell r="CC952">
            <v>2862.2</v>
          </cell>
          <cell r="CD952">
            <v>10</v>
          </cell>
          <cell r="CE952">
            <v>47480.800000000003</v>
          </cell>
          <cell r="CF952">
            <v>47480.800000000003</v>
          </cell>
          <cell r="CG952">
            <v>3500</v>
          </cell>
          <cell r="CH952">
            <v>43980.800000000003</v>
          </cell>
          <cell r="CI952">
            <v>10439.24</v>
          </cell>
        </row>
        <row r="953">
          <cell r="A953" t="str">
            <v>N02334</v>
          </cell>
          <cell r="B953" t="str">
            <v>王君波 (Tersee Wang)</v>
          </cell>
          <cell r="C953" t="str">
            <v>DC</v>
          </cell>
          <cell r="D953" t="str">
            <v>妮维雅（上海）有限公司</v>
          </cell>
          <cell r="E953" t="str">
            <v>包装开发部</v>
          </cell>
          <cell r="F953" t="str">
            <v>包装开发专家</v>
          </cell>
          <cell r="G953" t="str">
            <v/>
          </cell>
          <cell r="H953" t="str">
            <v>9400</v>
          </cell>
          <cell r="I953" t="str">
            <v>310105198508111614</v>
          </cell>
          <cell r="J953" t="str">
            <v>0</v>
          </cell>
          <cell r="K953" t="str">
            <v>DC</v>
          </cell>
          <cell r="L953">
            <v>42090</v>
          </cell>
          <cell r="N953" t="str">
            <v>招商银行上海虹桥支行</v>
          </cell>
          <cell r="O953" t="str">
            <v>6226091212131035</v>
          </cell>
          <cell r="P953" t="str">
            <v>王君波</v>
          </cell>
          <cell r="Q953">
            <v>21</v>
          </cell>
          <cell r="R953">
            <v>21</v>
          </cell>
          <cell r="S953">
            <v>14500</v>
          </cell>
          <cell r="T953">
            <v>0</v>
          </cell>
          <cell r="U953">
            <v>0</v>
          </cell>
          <cell r="V953">
            <v>0.25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N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23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14500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14500</v>
          </cell>
          <cell r="BW953">
            <v>0</v>
          </cell>
          <cell r="BX953">
            <v>0</v>
          </cell>
          <cell r="BY953">
            <v>14500</v>
          </cell>
          <cell r="BZ953">
            <v>0</v>
          </cell>
          <cell r="CA953">
            <v>0</v>
          </cell>
          <cell r="CB953">
            <v>0</v>
          </cell>
          <cell r="CC953">
            <v>2485</v>
          </cell>
          <cell r="CD953">
            <v>7</v>
          </cell>
          <cell r="CE953">
            <v>12008</v>
          </cell>
          <cell r="CF953">
            <v>12008</v>
          </cell>
          <cell r="CG953">
            <v>3500</v>
          </cell>
          <cell r="CH953">
            <v>8508</v>
          </cell>
          <cell r="CI953">
            <v>1146.5999999999999</v>
          </cell>
        </row>
        <row r="954">
          <cell r="A954" t="str">
            <v>N02335</v>
          </cell>
          <cell r="B954" t="str">
            <v>单小一</v>
          </cell>
          <cell r="C954" t="str">
            <v>DC</v>
          </cell>
          <cell r="D954" t="str">
            <v>妮维雅（上海）有限公司</v>
          </cell>
          <cell r="E954" t="str">
            <v>销售部</v>
          </cell>
          <cell r="F954" t="str">
            <v>销售行政助理-COS</v>
          </cell>
          <cell r="G954" t="str">
            <v/>
          </cell>
          <cell r="H954" t="str">
            <v>4200</v>
          </cell>
          <cell r="I954" t="str">
            <v>310104199107291229</v>
          </cell>
          <cell r="J954" t="str">
            <v>0</v>
          </cell>
          <cell r="K954" t="str">
            <v>DC</v>
          </cell>
          <cell r="L954">
            <v>42095</v>
          </cell>
          <cell r="N954" t="str">
            <v>招商银行上海虹桥支行</v>
          </cell>
          <cell r="O954" t="str">
            <v>6226091212131043</v>
          </cell>
          <cell r="P954" t="str">
            <v>单小一</v>
          </cell>
          <cell r="Q954">
            <v>21</v>
          </cell>
          <cell r="R954">
            <v>21</v>
          </cell>
          <cell r="S954">
            <v>4600</v>
          </cell>
          <cell r="T954">
            <v>0</v>
          </cell>
          <cell r="U954">
            <v>0</v>
          </cell>
          <cell r="V954">
            <v>0.2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0</v>
          </cell>
          <cell r="AN954">
            <v>0</v>
          </cell>
          <cell r="AO954">
            <v>0</v>
          </cell>
          <cell r="AP954">
            <v>0</v>
          </cell>
          <cell r="AQ954">
            <v>0</v>
          </cell>
          <cell r="AR954">
            <v>0</v>
          </cell>
          <cell r="AS954">
            <v>0</v>
          </cell>
          <cell r="AT954">
            <v>0</v>
          </cell>
          <cell r="AU954">
            <v>0</v>
          </cell>
          <cell r="AV954">
            <v>0</v>
          </cell>
          <cell r="AW954">
            <v>0</v>
          </cell>
          <cell r="AX954">
            <v>0</v>
          </cell>
          <cell r="AY954">
            <v>23</v>
          </cell>
          <cell r="AZ954">
            <v>0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4600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4600</v>
          </cell>
          <cell r="BW954">
            <v>0</v>
          </cell>
          <cell r="BX954">
            <v>0</v>
          </cell>
          <cell r="BY954">
            <v>4600</v>
          </cell>
          <cell r="BZ954">
            <v>0</v>
          </cell>
          <cell r="CA954">
            <v>0</v>
          </cell>
          <cell r="CB954">
            <v>0</v>
          </cell>
          <cell r="CC954">
            <v>805</v>
          </cell>
          <cell r="CD954">
            <v>3</v>
          </cell>
          <cell r="CE954">
            <v>3792</v>
          </cell>
          <cell r="CF954">
            <v>3792</v>
          </cell>
          <cell r="CG954">
            <v>3500</v>
          </cell>
          <cell r="CH954">
            <v>292</v>
          </cell>
          <cell r="CI954">
            <v>8.76</v>
          </cell>
        </row>
        <row r="955">
          <cell r="A955" t="str">
            <v>N02337</v>
          </cell>
          <cell r="B955" t="str">
            <v>樊俊伟 (Felix Fan)</v>
          </cell>
          <cell r="C955" t="str">
            <v>DC</v>
          </cell>
          <cell r="D955" t="str">
            <v>妮维雅（上海）有限公司</v>
          </cell>
          <cell r="E955" t="str">
            <v>BDF品牌保护部</v>
          </cell>
          <cell r="F955" t="str">
            <v>品牌保护总监</v>
          </cell>
          <cell r="G955" t="str">
            <v/>
          </cell>
          <cell r="H955" t="str">
            <v>9300</v>
          </cell>
          <cell r="I955" t="str">
            <v>522526198204153019</v>
          </cell>
          <cell r="J955" t="str">
            <v>0</v>
          </cell>
          <cell r="K955" t="str">
            <v>DC</v>
          </cell>
          <cell r="L955">
            <v>42107</v>
          </cell>
          <cell r="N955" t="str">
            <v>招商银行上海虹桥支行</v>
          </cell>
          <cell r="O955" t="str">
            <v>6226091212131068</v>
          </cell>
          <cell r="P955" t="str">
            <v>樊俊伟</v>
          </cell>
          <cell r="Q955">
            <v>21</v>
          </cell>
          <cell r="R955">
            <v>21</v>
          </cell>
          <cell r="S955">
            <v>61027</v>
          </cell>
          <cell r="T955">
            <v>0</v>
          </cell>
          <cell r="U955">
            <v>0</v>
          </cell>
          <cell r="V955">
            <v>0.25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0</v>
          </cell>
          <cell r="AT955">
            <v>0</v>
          </cell>
          <cell r="AU955">
            <v>0</v>
          </cell>
          <cell r="AV955">
            <v>0</v>
          </cell>
          <cell r="AW955">
            <v>0</v>
          </cell>
          <cell r="AX955">
            <v>0</v>
          </cell>
          <cell r="AY955">
            <v>23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61027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>
            <v>61027</v>
          </cell>
          <cell r="BW955">
            <v>0</v>
          </cell>
          <cell r="BX955">
            <v>0</v>
          </cell>
          <cell r="BY955">
            <v>61027</v>
          </cell>
          <cell r="BZ955">
            <v>0</v>
          </cell>
          <cell r="CA955">
            <v>0</v>
          </cell>
          <cell r="CB955">
            <v>0</v>
          </cell>
          <cell r="CC955">
            <v>4307.68</v>
          </cell>
          <cell r="CD955">
            <v>10</v>
          </cell>
          <cell r="CE955">
            <v>56709.32</v>
          </cell>
          <cell r="CF955">
            <v>56709.32</v>
          </cell>
          <cell r="CG955">
            <v>3500</v>
          </cell>
          <cell r="CH955">
            <v>53209.32</v>
          </cell>
          <cell r="CI955">
            <v>13207.8</v>
          </cell>
        </row>
        <row r="956">
          <cell r="A956" t="str">
            <v>N02338</v>
          </cell>
          <cell r="B956" t="str">
            <v>杨月欣 (Rena)</v>
          </cell>
          <cell r="C956" t="str">
            <v>DC</v>
          </cell>
          <cell r="D956" t="str">
            <v>妮维雅（上海）有限公司</v>
          </cell>
          <cell r="E956" t="str">
            <v>电子商务部</v>
          </cell>
          <cell r="F956" t="str">
            <v>电子商务经理</v>
          </cell>
          <cell r="G956" t="str">
            <v/>
          </cell>
          <cell r="H956" t="str">
            <v>4100.142</v>
          </cell>
          <cell r="I956" t="str">
            <v>530302198607150320</v>
          </cell>
          <cell r="J956" t="str">
            <v>0</v>
          </cell>
          <cell r="K956" t="str">
            <v>DC</v>
          </cell>
          <cell r="L956">
            <v>42135</v>
          </cell>
          <cell r="N956" t="str">
            <v>招商银行上海虹桥支行</v>
          </cell>
          <cell r="O956" t="str">
            <v>6226091212131159</v>
          </cell>
          <cell r="P956" t="str">
            <v>杨月欣</v>
          </cell>
          <cell r="Q956">
            <v>21</v>
          </cell>
          <cell r="R956">
            <v>21</v>
          </cell>
          <cell r="S956">
            <v>20000</v>
          </cell>
          <cell r="T956">
            <v>0</v>
          </cell>
          <cell r="U956">
            <v>0</v>
          </cell>
          <cell r="V956">
            <v>0.25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>
            <v>0</v>
          </cell>
          <cell r="AV956">
            <v>0</v>
          </cell>
          <cell r="AW956">
            <v>0</v>
          </cell>
          <cell r="AX956">
            <v>0</v>
          </cell>
          <cell r="AY956">
            <v>23</v>
          </cell>
          <cell r="AZ956">
            <v>0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20000</v>
          </cell>
          <cell r="BG956">
            <v>0</v>
          </cell>
          <cell r="BH956">
            <v>0</v>
          </cell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20000</v>
          </cell>
          <cell r="BW956">
            <v>0</v>
          </cell>
          <cell r="BX956">
            <v>0</v>
          </cell>
          <cell r="BY956">
            <v>20000</v>
          </cell>
          <cell r="BZ956">
            <v>0</v>
          </cell>
          <cell r="CA956">
            <v>0</v>
          </cell>
          <cell r="CB956">
            <v>0</v>
          </cell>
          <cell r="CC956">
            <v>2862.2</v>
          </cell>
          <cell r="CD956">
            <v>10</v>
          </cell>
          <cell r="CE956">
            <v>17127.8</v>
          </cell>
          <cell r="CF956">
            <v>17127.8</v>
          </cell>
          <cell r="CG956">
            <v>3500</v>
          </cell>
          <cell r="CH956">
            <v>13627.8</v>
          </cell>
          <cell r="CI956">
            <v>2401.9499999999998</v>
          </cell>
        </row>
        <row r="957">
          <cell r="A957" t="str">
            <v>N02339</v>
          </cell>
          <cell r="B957" t="str">
            <v>许瑾 (Kate Xu)</v>
          </cell>
          <cell r="C957" t="str">
            <v>RGN</v>
          </cell>
          <cell r="D957" t="str">
            <v>妮维雅（上海）有限公司</v>
          </cell>
          <cell r="E957" t="str">
            <v>Talent &amp; OD</v>
          </cell>
          <cell r="F957" t="str">
            <v>Regional HR Talent Manager</v>
          </cell>
          <cell r="G957" t="str">
            <v/>
          </cell>
          <cell r="H957" t="str">
            <v>9002.002.142</v>
          </cell>
          <cell r="I957" t="str">
            <v>310115198707261941</v>
          </cell>
          <cell r="J957" t="str">
            <v>0</v>
          </cell>
          <cell r="K957" t="str">
            <v>REGIONAL</v>
          </cell>
          <cell r="L957">
            <v>42144</v>
          </cell>
          <cell r="N957" t="str">
            <v>招商银行上海虹桥支行</v>
          </cell>
          <cell r="O957" t="str">
            <v>6226091212131142</v>
          </cell>
          <cell r="P957" t="str">
            <v>许瑾</v>
          </cell>
          <cell r="Q957">
            <v>21</v>
          </cell>
          <cell r="R957">
            <v>21</v>
          </cell>
          <cell r="S957">
            <v>17000</v>
          </cell>
          <cell r="T957">
            <v>0</v>
          </cell>
          <cell r="U957">
            <v>0</v>
          </cell>
          <cell r="V957">
            <v>0.25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>
            <v>0</v>
          </cell>
          <cell r="AV957">
            <v>0</v>
          </cell>
          <cell r="AW957">
            <v>0</v>
          </cell>
          <cell r="AX957">
            <v>0</v>
          </cell>
          <cell r="AY957">
            <v>23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17000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17000</v>
          </cell>
          <cell r="BW957">
            <v>0</v>
          </cell>
          <cell r="BX957">
            <v>0</v>
          </cell>
          <cell r="BY957">
            <v>17000</v>
          </cell>
          <cell r="BZ957">
            <v>0</v>
          </cell>
          <cell r="CA957">
            <v>0</v>
          </cell>
          <cell r="CB957">
            <v>0</v>
          </cell>
          <cell r="CC957">
            <v>2862.2</v>
          </cell>
          <cell r="CD957">
            <v>10</v>
          </cell>
          <cell r="CE957">
            <v>14127.8</v>
          </cell>
          <cell r="CF957">
            <v>14127.8</v>
          </cell>
          <cell r="CG957">
            <v>3500</v>
          </cell>
          <cell r="CH957">
            <v>10627.8</v>
          </cell>
          <cell r="CI957">
            <v>1651.95</v>
          </cell>
        </row>
        <row r="958">
          <cell r="A958" t="str">
            <v>N02341</v>
          </cell>
          <cell r="B958" t="str">
            <v>陈成 (Sissi Chen)</v>
          </cell>
          <cell r="C958" t="str">
            <v>DC</v>
          </cell>
          <cell r="D958" t="str">
            <v>妮维雅（上海）有限公司</v>
          </cell>
          <cell r="E958" t="str">
            <v>电子商务部</v>
          </cell>
          <cell r="F958" t="str">
            <v>电子商务经理</v>
          </cell>
          <cell r="G958" t="str">
            <v/>
          </cell>
          <cell r="H958" t="str">
            <v>4100.142</v>
          </cell>
          <cell r="I958" t="str">
            <v>310103199002175022</v>
          </cell>
          <cell r="J958" t="str">
            <v>0</v>
          </cell>
          <cell r="K958" t="str">
            <v>DC</v>
          </cell>
          <cell r="L958">
            <v>42156</v>
          </cell>
          <cell r="N958" t="str">
            <v>招商银行上海虹桥支行</v>
          </cell>
          <cell r="O958" t="str">
            <v>6226091212131167</v>
          </cell>
          <cell r="P958" t="str">
            <v>陈成</v>
          </cell>
          <cell r="Q958">
            <v>21</v>
          </cell>
          <cell r="R958">
            <v>21</v>
          </cell>
          <cell r="S958">
            <v>12750</v>
          </cell>
          <cell r="T958">
            <v>0</v>
          </cell>
          <cell r="U958">
            <v>0</v>
          </cell>
          <cell r="V958">
            <v>0.33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  <cell r="AI958">
            <v>0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N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4250</v>
          </cell>
          <cell r="AS958">
            <v>0</v>
          </cell>
          <cell r="AT958">
            <v>0</v>
          </cell>
          <cell r="AU958">
            <v>0</v>
          </cell>
          <cell r="AV958">
            <v>4250</v>
          </cell>
          <cell r="AW958">
            <v>0</v>
          </cell>
          <cell r="AX958">
            <v>0</v>
          </cell>
          <cell r="AY958">
            <v>23</v>
          </cell>
          <cell r="AZ958">
            <v>0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  <cell r="BF958">
            <v>17000</v>
          </cell>
          <cell r="BG958">
            <v>0</v>
          </cell>
          <cell r="BH958">
            <v>0</v>
          </cell>
          <cell r="BI958">
            <v>0</v>
          </cell>
          <cell r="BJ958">
            <v>0</v>
          </cell>
          <cell r="BK958">
            <v>0</v>
          </cell>
          <cell r="BL958">
            <v>0</v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>
            <v>0</v>
          </cell>
          <cell r="BV958">
            <v>17000</v>
          </cell>
          <cell r="BW958">
            <v>0</v>
          </cell>
          <cell r="BX958">
            <v>0</v>
          </cell>
          <cell r="BY958">
            <v>17000</v>
          </cell>
          <cell r="BZ958">
            <v>0</v>
          </cell>
          <cell r="CA958">
            <v>0</v>
          </cell>
          <cell r="CB958">
            <v>0</v>
          </cell>
          <cell r="CC958">
            <v>2231.8000000000002</v>
          </cell>
          <cell r="CD958">
            <v>0</v>
          </cell>
          <cell r="CE958">
            <v>14768.2</v>
          </cell>
          <cell r="CF958">
            <v>14768.2</v>
          </cell>
          <cell r="CG958">
            <v>3500</v>
          </cell>
          <cell r="CH958">
            <v>11268.2</v>
          </cell>
          <cell r="CI958">
            <v>1812.05</v>
          </cell>
        </row>
        <row r="959">
          <cell r="A959" t="str">
            <v>N02342</v>
          </cell>
          <cell r="B959" t="str">
            <v>娄得敏</v>
          </cell>
          <cell r="C959" t="str">
            <v>DC</v>
          </cell>
          <cell r="D959" t="str">
            <v>妮维雅（上海）有限公司</v>
          </cell>
          <cell r="E959" t="str">
            <v>辽宁省区</v>
          </cell>
          <cell r="F959" t="str">
            <v>辽宁省区销售主任</v>
          </cell>
          <cell r="G959" t="str">
            <v/>
          </cell>
          <cell r="H959" t="str">
            <v>1213.005</v>
          </cell>
          <cell r="I959" t="str">
            <v>211382197812272646</v>
          </cell>
          <cell r="J959" t="str">
            <v>0</v>
          </cell>
          <cell r="K959" t="str">
            <v>DC</v>
          </cell>
          <cell r="L959">
            <v>42135</v>
          </cell>
          <cell r="N959" t="str">
            <v>招商银行上海虹桥支行</v>
          </cell>
          <cell r="O959" t="str">
            <v>6226091212131126</v>
          </cell>
          <cell r="P959" t="str">
            <v>娄得敏</v>
          </cell>
          <cell r="Q959">
            <v>21</v>
          </cell>
          <cell r="R959">
            <v>21</v>
          </cell>
          <cell r="S959">
            <v>6500</v>
          </cell>
          <cell r="T959">
            <v>0</v>
          </cell>
          <cell r="U959">
            <v>0</v>
          </cell>
          <cell r="V959">
            <v>0.16669999999999999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3026.28</v>
          </cell>
          <cell r="AS959">
            <v>0</v>
          </cell>
          <cell r="AT959">
            <v>0</v>
          </cell>
          <cell r="AU959">
            <v>0</v>
          </cell>
          <cell r="AV959">
            <v>3026.28</v>
          </cell>
          <cell r="AW959">
            <v>0</v>
          </cell>
          <cell r="AX959">
            <v>0</v>
          </cell>
          <cell r="AY959">
            <v>23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9526.2800000000007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9526.2800000000007</v>
          </cell>
          <cell r="BW959">
            <v>0</v>
          </cell>
          <cell r="BX959">
            <v>0</v>
          </cell>
          <cell r="BY959">
            <v>9526.2800000000007</v>
          </cell>
          <cell r="BZ959">
            <v>0</v>
          </cell>
          <cell r="CA959">
            <v>0</v>
          </cell>
          <cell r="CB959">
            <v>0</v>
          </cell>
          <cell r="CC959">
            <v>1007.5</v>
          </cell>
          <cell r="CD959">
            <v>5</v>
          </cell>
          <cell r="CE959">
            <v>8513.7800000000007</v>
          </cell>
          <cell r="CF959">
            <v>8513.7800000000007</v>
          </cell>
          <cell r="CG959">
            <v>3500</v>
          </cell>
          <cell r="CH959">
            <v>5013.78</v>
          </cell>
          <cell r="CI959">
            <v>447.76</v>
          </cell>
        </row>
        <row r="960">
          <cell r="A960" t="str">
            <v>N02343</v>
          </cell>
          <cell r="B960" t="str">
            <v>黎姗 (Kristen Li)</v>
          </cell>
          <cell r="C960" t="str">
            <v>RGN</v>
          </cell>
          <cell r="D960" t="str">
            <v>妮维雅（上海）有限公司</v>
          </cell>
          <cell r="E960" t="str">
            <v>Digital</v>
          </cell>
          <cell r="F960" t="str">
            <v>Regional Digital Manager</v>
          </cell>
          <cell r="G960" t="str">
            <v/>
          </cell>
          <cell r="H960" t="str">
            <v>9002.004.142</v>
          </cell>
          <cell r="I960" t="str">
            <v>440104198609040029</v>
          </cell>
          <cell r="J960" t="str">
            <v>0</v>
          </cell>
          <cell r="K960" t="str">
            <v>REGIONAL</v>
          </cell>
          <cell r="L960">
            <v>42142</v>
          </cell>
          <cell r="N960" t="str">
            <v>招商银行上海虹桥支行</v>
          </cell>
          <cell r="O960" t="str">
            <v>6226091212131092</v>
          </cell>
          <cell r="P960" t="str">
            <v>黎姗</v>
          </cell>
          <cell r="Q960">
            <v>21</v>
          </cell>
          <cell r="R960">
            <v>21</v>
          </cell>
          <cell r="S960">
            <v>22500</v>
          </cell>
          <cell r="T960">
            <v>0</v>
          </cell>
          <cell r="U960">
            <v>0</v>
          </cell>
          <cell r="V960">
            <v>0.25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N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23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22500</v>
          </cell>
          <cell r="BG960">
            <v>0</v>
          </cell>
          <cell r="BH960">
            <v>0</v>
          </cell>
          <cell r="BI960">
            <v>0</v>
          </cell>
          <cell r="BJ960">
            <v>0</v>
          </cell>
          <cell r="BK960">
            <v>0</v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22500</v>
          </cell>
          <cell r="BW960">
            <v>0</v>
          </cell>
          <cell r="BX960">
            <v>0</v>
          </cell>
          <cell r="BY960">
            <v>22500</v>
          </cell>
          <cell r="BZ960">
            <v>0</v>
          </cell>
          <cell r="CA960">
            <v>0</v>
          </cell>
          <cell r="CB960">
            <v>0</v>
          </cell>
          <cell r="CC960">
            <v>2862.2</v>
          </cell>
          <cell r="CD960">
            <v>10</v>
          </cell>
          <cell r="CE960">
            <v>19627.8</v>
          </cell>
          <cell r="CF960">
            <v>19627.8</v>
          </cell>
          <cell r="CG960">
            <v>3500</v>
          </cell>
          <cell r="CH960">
            <v>16127.8</v>
          </cell>
          <cell r="CI960">
            <v>3026.95</v>
          </cell>
        </row>
        <row r="961">
          <cell r="A961" t="str">
            <v>N02344</v>
          </cell>
          <cell r="B961" t="str">
            <v>杨昌龙 (Ken Yang)</v>
          </cell>
          <cell r="C961" t="str">
            <v>DC</v>
          </cell>
          <cell r="D961" t="str">
            <v>妮维雅（上海）有限公司</v>
          </cell>
          <cell r="E961" t="str">
            <v>区域销售部</v>
          </cell>
          <cell r="F961" t="str">
            <v>项目经理</v>
          </cell>
          <cell r="G961" t="str">
            <v/>
          </cell>
          <cell r="H961" t="str">
            <v>1201.142</v>
          </cell>
          <cell r="I961" t="str">
            <v>522101198810057634</v>
          </cell>
          <cell r="J961" t="str">
            <v>0</v>
          </cell>
          <cell r="K961" t="str">
            <v>DC</v>
          </cell>
          <cell r="L961">
            <v>42156</v>
          </cell>
          <cell r="N961" t="str">
            <v>招商银行上海虹桥支行</v>
          </cell>
          <cell r="O961" t="str">
            <v>6226091212131175</v>
          </cell>
          <cell r="P961" t="str">
            <v>杨昌龙</v>
          </cell>
          <cell r="Q961">
            <v>21</v>
          </cell>
          <cell r="R961">
            <v>21</v>
          </cell>
          <cell r="S961">
            <v>24500</v>
          </cell>
          <cell r="T961">
            <v>0</v>
          </cell>
          <cell r="U961">
            <v>0</v>
          </cell>
          <cell r="V961">
            <v>0.25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23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24500</v>
          </cell>
          <cell r="BG961">
            <v>0</v>
          </cell>
          <cell r="BH961">
            <v>0</v>
          </cell>
          <cell r="BI961">
            <v>0</v>
          </cell>
          <cell r="BJ961">
            <v>0</v>
          </cell>
          <cell r="BK961">
            <v>0</v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24500</v>
          </cell>
          <cell r="BW961">
            <v>0</v>
          </cell>
          <cell r="BX961">
            <v>0</v>
          </cell>
          <cell r="BY961">
            <v>24500</v>
          </cell>
          <cell r="BZ961">
            <v>0</v>
          </cell>
          <cell r="CA961">
            <v>0</v>
          </cell>
          <cell r="CB961">
            <v>0</v>
          </cell>
          <cell r="CC961">
            <v>2862.2</v>
          </cell>
          <cell r="CD961">
            <v>0</v>
          </cell>
          <cell r="CE961">
            <v>21637.8</v>
          </cell>
          <cell r="CF961">
            <v>21637.8</v>
          </cell>
          <cell r="CG961">
            <v>3500</v>
          </cell>
          <cell r="CH961">
            <v>18137.8</v>
          </cell>
          <cell r="CI961">
            <v>3529.45</v>
          </cell>
        </row>
        <row r="962">
          <cell r="A962" t="str">
            <v>N02345</v>
          </cell>
          <cell r="B962" t="str">
            <v>赵佳</v>
          </cell>
          <cell r="C962" t="str">
            <v>SC</v>
          </cell>
          <cell r="D962" t="str">
            <v>妮维雅（上海）有限公司</v>
          </cell>
          <cell r="E962" t="str">
            <v>生产部</v>
          </cell>
          <cell r="F962" t="str">
            <v>灌包装工</v>
          </cell>
          <cell r="G962" t="str">
            <v/>
          </cell>
          <cell r="H962" t="str">
            <v>1530</v>
          </cell>
          <cell r="I962" t="str">
            <v>500234199203162442</v>
          </cell>
          <cell r="J962" t="str">
            <v>0</v>
          </cell>
          <cell r="K962" t="str">
            <v>SC</v>
          </cell>
          <cell r="L962">
            <v>42156</v>
          </cell>
          <cell r="N962" t="str">
            <v>招商银行上海虹桥支行</v>
          </cell>
          <cell r="O962" t="str">
            <v>6226091212131233</v>
          </cell>
          <cell r="P962" t="str">
            <v>赵佳</v>
          </cell>
          <cell r="Q962">
            <v>21</v>
          </cell>
          <cell r="R962">
            <v>21</v>
          </cell>
          <cell r="S962">
            <v>2496</v>
          </cell>
          <cell r="T962">
            <v>208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36</v>
          </cell>
          <cell r="AG962">
            <v>0</v>
          </cell>
          <cell r="AH962">
            <v>774.62</v>
          </cell>
          <cell r="AI962">
            <v>0</v>
          </cell>
          <cell r="AJ962">
            <v>774.62</v>
          </cell>
          <cell r="AK962">
            <v>1301.79</v>
          </cell>
          <cell r="AL962">
            <v>0</v>
          </cell>
          <cell r="AM962">
            <v>0</v>
          </cell>
          <cell r="AN962">
            <v>0</v>
          </cell>
          <cell r="AO962">
            <v>312</v>
          </cell>
          <cell r="AP962">
            <v>208</v>
          </cell>
          <cell r="AQ962">
            <v>0</v>
          </cell>
          <cell r="AR962">
            <v>0</v>
          </cell>
          <cell r="AS962">
            <v>0</v>
          </cell>
          <cell r="AT962">
            <v>0</v>
          </cell>
          <cell r="AU962">
            <v>0</v>
          </cell>
          <cell r="AV962">
            <v>0</v>
          </cell>
          <cell r="AW962">
            <v>0</v>
          </cell>
          <cell r="AX962">
            <v>0</v>
          </cell>
          <cell r="AY962">
            <v>23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5092.41</v>
          </cell>
          <cell r="BG962">
            <v>0</v>
          </cell>
          <cell r="BH962">
            <v>0</v>
          </cell>
          <cell r="BI962">
            <v>0</v>
          </cell>
          <cell r="BJ962">
            <v>0</v>
          </cell>
          <cell r="BK962">
            <v>0</v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5092.41</v>
          </cell>
          <cell r="BW962">
            <v>0</v>
          </cell>
          <cell r="BX962">
            <v>0</v>
          </cell>
          <cell r="BY962">
            <v>5092.41</v>
          </cell>
          <cell r="BZ962">
            <v>0</v>
          </cell>
          <cell r="CA962">
            <v>0</v>
          </cell>
          <cell r="CB962">
            <v>0</v>
          </cell>
          <cell r="CC962">
            <v>469.5</v>
          </cell>
          <cell r="CD962">
            <v>3</v>
          </cell>
          <cell r="CE962">
            <v>4619.91</v>
          </cell>
          <cell r="CF962">
            <v>4619.91</v>
          </cell>
          <cell r="CG962">
            <v>3500</v>
          </cell>
          <cell r="CH962">
            <v>1119.9100000000001</v>
          </cell>
          <cell r="CI962">
            <v>33.6</v>
          </cell>
        </row>
        <row r="963">
          <cell r="A963" t="str">
            <v>N02346</v>
          </cell>
          <cell r="B963" t="str">
            <v>杨太志</v>
          </cell>
          <cell r="C963" t="str">
            <v>SC</v>
          </cell>
          <cell r="D963" t="str">
            <v>妮维雅（上海）有限公司</v>
          </cell>
          <cell r="E963" t="str">
            <v>生产部</v>
          </cell>
          <cell r="F963" t="str">
            <v>灌包装工</v>
          </cell>
          <cell r="G963" t="str">
            <v/>
          </cell>
          <cell r="H963" t="str">
            <v>1530</v>
          </cell>
          <cell r="I963" t="str">
            <v>520202198802257679</v>
          </cell>
          <cell r="J963" t="str">
            <v>0</v>
          </cell>
          <cell r="K963" t="str">
            <v>SC</v>
          </cell>
          <cell r="L963">
            <v>42156</v>
          </cell>
          <cell r="N963" t="str">
            <v>招商银行上海虹桥支行</v>
          </cell>
          <cell r="O963" t="str">
            <v>6226091212131357</v>
          </cell>
          <cell r="P963" t="str">
            <v>杨太志</v>
          </cell>
          <cell r="Q963">
            <v>21</v>
          </cell>
          <cell r="R963">
            <v>21</v>
          </cell>
          <cell r="S963">
            <v>2496</v>
          </cell>
          <cell r="T963">
            <v>208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36</v>
          </cell>
          <cell r="AG963">
            <v>0</v>
          </cell>
          <cell r="AH963">
            <v>774.62</v>
          </cell>
          <cell r="AI963">
            <v>0</v>
          </cell>
          <cell r="AJ963">
            <v>774.62</v>
          </cell>
          <cell r="AK963">
            <v>1097.3800000000001</v>
          </cell>
          <cell r="AL963">
            <v>0</v>
          </cell>
          <cell r="AM963">
            <v>0</v>
          </cell>
          <cell r="AN963">
            <v>0</v>
          </cell>
          <cell r="AO963">
            <v>104</v>
          </cell>
          <cell r="AP963">
            <v>208</v>
          </cell>
          <cell r="AQ963">
            <v>0</v>
          </cell>
          <cell r="AR963">
            <v>0</v>
          </cell>
          <cell r="AS963">
            <v>0</v>
          </cell>
          <cell r="AT963">
            <v>0</v>
          </cell>
          <cell r="AU963">
            <v>0</v>
          </cell>
          <cell r="AV963">
            <v>0</v>
          </cell>
          <cell r="AW963">
            <v>0</v>
          </cell>
          <cell r="AX963">
            <v>0</v>
          </cell>
          <cell r="AY963">
            <v>23</v>
          </cell>
          <cell r="AZ963">
            <v>0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F963">
            <v>4680</v>
          </cell>
          <cell r="BG963">
            <v>0</v>
          </cell>
          <cell r="BH963">
            <v>0</v>
          </cell>
          <cell r="BI963">
            <v>0</v>
          </cell>
          <cell r="BJ963">
            <v>0</v>
          </cell>
          <cell r="BK963">
            <v>0</v>
          </cell>
          <cell r="BL963">
            <v>0</v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>
            <v>0</v>
          </cell>
          <cell r="BV963">
            <v>4680</v>
          </cell>
          <cell r="BW963">
            <v>0</v>
          </cell>
          <cell r="BX963">
            <v>0</v>
          </cell>
          <cell r="BY963">
            <v>4680</v>
          </cell>
          <cell r="BZ963">
            <v>0</v>
          </cell>
          <cell r="CA963">
            <v>0</v>
          </cell>
          <cell r="CB963">
            <v>0</v>
          </cell>
          <cell r="CC963">
            <v>469.5</v>
          </cell>
          <cell r="CD963">
            <v>3</v>
          </cell>
          <cell r="CE963">
            <v>4207.5</v>
          </cell>
          <cell r="CF963">
            <v>4207.5</v>
          </cell>
          <cell r="CG963">
            <v>3500</v>
          </cell>
          <cell r="CH963">
            <v>707.5</v>
          </cell>
          <cell r="CI963">
            <v>21.23</v>
          </cell>
        </row>
        <row r="964">
          <cell r="A964" t="str">
            <v>N02347</v>
          </cell>
          <cell r="B964" t="str">
            <v>李成森</v>
          </cell>
          <cell r="C964" t="str">
            <v>SC</v>
          </cell>
          <cell r="D964" t="str">
            <v>妮维雅（上海）有限公司</v>
          </cell>
          <cell r="E964" t="str">
            <v>生产部</v>
          </cell>
          <cell r="F964" t="str">
            <v>配制工</v>
          </cell>
          <cell r="G964" t="str">
            <v/>
          </cell>
          <cell r="H964" t="str">
            <v>1510</v>
          </cell>
          <cell r="I964" t="str">
            <v>340323198801197110</v>
          </cell>
          <cell r="J964" t="str">
            <v>0</v>
          </cell>
          <cell r="K964" t="str">
            <v>SC</v>
          </cell>
          <cell r="L964">
            <v>42156</v>
          </cell>
          <cell r="N964" t="str">
            <v>招商银行上海虹桥支行</v>
          </cell>
          <cell r="O964" t="str">
            <v>6226091212131308</v>
          </cell>
          <cell r="P964" t="str">
            <v>李成森</v>
          </cell>
          <cell r="Q964">
            <v>21</v>
          </cell>
          <cell r="R964">
            <v>21</v>
          </cell>
          <cell r="S964">
            <v>2544</v>
          </cell>
          <cell r="T964">
            <v>212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36</v>
          </cell>
          <cell r="AG964">
            <v>0</v>
          </cell>
          <cell r="AH964">
            <v>789.52</v>
          </cell>
          <cell r="AI964">
            <v>0</v>
          </cell>
          <cell r="AJ964">
            <v>789.52</v>
          </cell>
          <cell r="AK964">
            <v>1293.93</v>
          </cell>
          <cell r="AL964">
            <v>0</v>
          </cell>
          <cell r="AM964">
            <v>0</v>
          </cell>
          <cell r="AN964">
            <v>0</v>
          </cell>
          <cell r="AO964">
            <v>212</v>
          </cell>
          <cell r="AP964">
            <v>212</v>
          </cell>
          <cell r="AQ964">
            <v>0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>
            <v>0</v>
          </cell>
          <cell r="AW964">
            <v>0</v>
          </cell>
          <cell r="AX964">
            <v>0</v>
          </cell>
          <cell r="AY964">
            <v>23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5051.45</v>
          </cell>
          <cell r="BG964">
            <v>0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5051.45</v>
          </cell>
          <cell r="BW964">
            <v>0</v>
          </cell>
          <cell r="BX964">
            <v>0</v>
          </cell>
          <cell r="BY964">
            <v>5051.45</v>
          </cell>
          <cell r="BZ964">
            <v>0</v>
          </cell>
          <cell r="CA964">
            <v>0</v>
          </cell>
          <cell r="CB964">
            <v>0</v>
          </cell>
          <cell r="CC964">
            <v>487.5</v>
          </cell>
          <cell r="CD964">
            <v>3</v>
          </cell>
          <cell r="CE964">
            <v>4560.95</v>
          </cell>
          <cell r="CF964">
            <v>4560.95</v>
          </cell>
          <cell r="CG964">
            <v>3500</v>
          </cell>
          <cell r="CH964">
            <v>1060.95</v>
          </cell>
          <cell r="CI964">
            <v>31.83</v>
          </cell>
        </row>
        <row r="965">
          <cell r="A965" t="str">
            <v>N02348</v>
          </cell>
          <cell r="B965" t="str">
            <v>李霞</v>
          </cell>
          <cell r="C965" t="str">
            <v>SC</v>
          </cell>
          <cell r="D965" t="str">
            <v>妮维雅（上海）有限公司</v>
          </cell>
          <cell r="E965" t="str">
            <v>生产部</v>
          </cell>
          <cell r="F965" t="str">
            <v>灌包装工</v>
          </cell>
          <cell r="G965" t="str">
            <v/>
          </cell>
          <cell r="H965" t="str">
            <v>1530</v>
          </cell>
          <cell r="I965" t="str">
            <v>34283019780610142X</v>
          </cell>
          <cell r="J965" t="str">
            <v>0</v>
          </cell>
          <cell r="K965" t="str">
            <v>SC</v>
          </cell>
          <cell r="L965">
            <v>42156</v>
          </cell>
          <cell r="N965" t="str">
            <v>招商银行上海虹桥支行</v>
          </cell>
          <cell r="O965" t="str">
            <v>6226091212131258</v>
          </cell>
          <cell r="P965" t="str">
            <v>李霞</v>
          </cell>
          <cell r="Q965">
            <v>21</v>
          </cell>
          <cell r="R965">
            <v>21</v>
          </cell>
          <cell r="S965">
            <v>2496</v>
          </cell>
          <cell r="T965">
            <v>208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36</v>
          </cell>
          <cell r="AG965">
            <v>0</v>
          </cell>
          <cell r="AH965">
            <v>774.62</v>
          </cell>
          <cell r="AI965">
            <v>0</v>
          </cell>
          <cell r="AJ965">
            <v>774.62</v>
          </cell>
          <cell r="AK965">
            <v>1882.76</v>
          </cell>
          <cell r="AL965">
            <v>0</v>
          </cell>
          <cell r="AM965">
            <v>0</v>
          </cell>
          <cell r="AN965">
            <v>0</v>
          </cell>
          <cell r="AO965">
            <v>208</v>
          </cell>
          <cell r="AP965">
            <v>208</v>
          </cell>
          <cell r="AQ965">
            <v>0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>
            <v>0</v>
          </cell>
          <cell r="AW965">
            <v>0</v>
          </cell>
          <cell r="AX965">
            <v>0</v>
          </cell>
          <cell r="AY965">
            <v>23</v>
          </cell>
          <cell r="AZ965">
            <v>0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5569.38</v>
          </cell>
          <cell r="BG965">
            <v>0</v>
          </cell>
          <cell r="BH965">
            <v>0</v>
          </cell>
          <cell r="BI965">
            <v>0</v>
          </cell>
          <cell r="BJ965">
            <v>0</v>
          </cell>
          <cell r="BK965">
            <v>0</v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5569.38</v>
          </cell>
          <cell r="BW965">
            <v>0</v>
          </cell>
          <cell r="BX965">
            <v>0</v>
          </cell>
          <cell r="BY965">
            <v>5569.38</v>
          </cell>
          <cell r="BZ965">
            <v>0</v>
          </cell>
          <cell r="CA965">
            <v>0</v>
          </cell>
          <cell r="CB965">
            <v>0</v>
          </cell>
          <cell r="CC965">
            <v>469.5</v>
          </cell>
          <cell r="CD965">
            <v>3</v>
          </cell>
          <cell r="CE965">
            <v>5096.88</v>
          </cell>
          <cell r="CF965">
            <v>5096.88</v>
          </cell>
          <cell r="CG965">
            <v>3500</v>
          </cell>
          <cell r="CH965">
            <v>1596.88</v>
          </cell>
          <cell r="CI965">
            <v>54.69</v>
          </cell>
        </row>
        <row r="966">
          <cell r="A966" t="str">
            <v>N02349</v>
          </cell>
          <cell r="B966" t="str">
            <v>杨亚周</v>
          </cell>
          <cell r="C966" t="str">
            <v>SC</v>
          </cell>
          <cell r="D966" t="str">
            <v>妮维雅（上海）有限公司</v>
          </cell>
          <cell r="E966" t="str">
            <v>生产部</v>
          </cell>
          <cell r="F966" t="str">
            <v>配制工</v>
          </cell>
          <cell r="G966" t="str">
            <v/>
          </cell>
          <cell r="H966" t="str">
            <v>1510</v>
          </cell>
          <cell r="I966" t="str">
            <v>622825198210240913</v>
          </cell>
          <cell r="J966" t="str">
            <v>0</v>
          </cell>
          <cell r="K966" t="str">
            <v>SC</v>
          </cell>
          <cell r="L966">
            <v>42156</v>
          </cell>
          <cell r="N966" t="str">
            <v>招商银行上海虹桥支行</v>
          </cell>
          <cell r="O966" t="str">
            <v>6226091212131316</v>
          </cell>
          <cell r="P966" t="str">
            <v>杨亚周</v>
          </cell>
          <cell r="Q966">
            <v>21</v>
          </cell>
          <cell r="R966">
            <v>21</v>
          </cell>
          <cell r="S966">
            <v>2544</v>
          </cell>
          <cell r="T966">
            <v>212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36</v>
          </cell>
          <cell r="AG966">
            <v>0</v>
          </cell>
          <cell r="AH966">
            <v>789.52</v>
          </cell>
          <cell r="AI966">
            <v>0</v>
          </cell>
          <cell r="AJ966">
            <v>789.52</v>
          </cell>
          <cell r="AK966">
            <v>2576.9</v>
          </cell>
          <cell r="AL966">
            <v>0</v>
          </cell>
          <cell r="AM966">
            <v>0</v>
          </cell>
          <cell r="AN966">
            <v>0</v>
          </cell>
          <cell r="AO966">
            <v>212</v>
          </cell>
          <cell r="AP966">
            <v>212</v>
          </cell>
          <cell r="AQ966">
            <v>0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23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6334.42</v>
          </cell>
          <cell r="BG966">
            <v>0</v>
          </cell>
          <cell r="BH966">
            <v>0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6334.42</v>
          </cell>
          <cell r="BW966">
            <v>0</v>
          </cell>
          <cell r="BX966">
            <v>0</v>
          </cell>
          <cell r="BY966">
            <v>6334.42</v>
          </cell>
          <cell r="BZ966">
            <v>0</v>
          </cell>
          <cell r="CA966">
            <v>0</v>
          </cell>
          <cell r="CB966">
            <v>0</v>
          </cell>
          <cell r="CC966">
            <v>472.5</v>
          </cell>
          <cell r="CD966">
            <v>3</v>
          </cell>
          <cell r="CE966">
            <v>5858.92</v>
          </cell>
          <cell r="CF966">
            <v>5858.92</v>
          </cell>
          <cell r="CG966">
            <v>3500</v>
          </cell>
          <cell r="CH966">
            <v>2358.92</v>
          </cell>
          <cell r="CI966">
            <v>130.88999999999999</v>
          </cell>
        </row>
        <row r="967">
          <cell r="A967" t="str">
            <v>N02350</v>
          </cell>
          <cell r="B967" t="str">
            <v>李伟</v>
          </cell>
          <cell r="C967" t="str">
            <v>SC</v>
          </cell>
          <cell r="D967" t="str">
            <v>妮维雅（上海）有限公司</v>
          </cell>
          <cell r="E967" t="str">
            <v>生产部</v>
          </cell>
          <cell r="F967" t="str">
            <v>灌包装工</v>
          </cell>
          <cell r="G967" t="str">
            <v/>
          </cell>
          <cell r="H967" t="str">
            <v>1530</v>
          </cell>
          <cell r="I967" t="str">
            <v>342225199012122427</v>
          </cell>
          <cell r="J967" t="str">
            <v>0</v>
          </cell>
          <cell r="K967" t="str">
            <v>SC</v>
          </cell>
          <cell r="L967">
            <v>42156</v>
          </cell>
          <cell r="N967" t="str">
            <v>招商银行上海虹桥支行</v>
          </cell>
          <cell r="O967" t="str">
            <v>6226091212131266</v>
          </cell>
          <cell r="P967" t="str">
            <v>李伟</v>
          </cell>
          <cell r="Q967">
            <v>21</v>
          </cell>
          <cell r="R967">
            <v>21</v>
          </cell>
          <cell r="S967">
            <v>2496</v>
          </cell>
          <cell r="T967">
            <v>208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36</v>
          </cell>
          <cell r="AG967">
            <v>0</v>
          </cell>
          <cell r="AH967">
            <v>774.62</v>
          </cell>
          <cell r="AI967">
            <v>0</v>
          </cell>
          <cell r="AJ967">
            <v>774.62</v>
          </cell>
          <cell r="AK967">
            <v>1624.55</v>
          </cell>
          <cell r="AL967">
            <v>0</v>
          </cell>
          <cell r="AM967">
            <v>0</v>
          </cell>
          <cell r="AN967">
            <v>0</v>
          </cell>
          <cell r="AO967">
            <v>208</v>
          </cell>
          <cell r="AP967">
            <v>208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>
            <v>0</v>
          </cell>
          <cell r="AW967">
            <v>0</v>
          </cell>
          <cell r="AX967">
            <v>0</v>
          </cell>
          <cell r="AY967">
            <v>23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  <cell r="BF967">
            <v>5311.17</v>
          </cell>
          <cell r="BG967">
            <v>0</v>
          </cell>
          <cell r="BH967">
            <v>0</v>
          </cell>
          <cell r="BI967">
            <v>0</v>
          </cell>
          <cell r="BJ967">
            <v>0</v>
          </cell>
          <cell r="BK967">
            <v>0</v>
          </cell>
          <cell r="BL967">
            <v>0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>
            <v>0</v>
          </cell>
          <cell r="BV967">
            <v>5311.17</v>
          </cell>
          <cell r="BW967">
            <v>0</v>
          </cell>
          <cell r="BX967">
            <v>0</v>
          </cell>
          <cell r="BY967">
            <v>5311.17</v>
          </cell>
          <cell r="BZ967">
            <v>0</v>
          </cell>
          <cell r="CA967">
            <v>0</v>
          </cell>
          <cell r="CB967">
            <v>0</v>
          </cell>
          <cell r="CC967">
            <v>469.5</v>
          </cell>
          <cell r="CD967">
            <v>3</v>
          </cell>
          <cell r="CE967">
            <v>4838.67</v>
          </cell>
          <cell r="CF967">
            <v>4838.67</v>
          </cell>
          <cell r="CG967">
            <v>3500</v>
          </cell>
          <cell r="CH967">
            <v>1338.67</v>
          </cell>
          <cell r="CI967">
            <v>40.159999999999997</v>
          </cell>
        </row>
        <row r="968">
          <cell r="A968" t="str">
            <v>N02351</v>
          </cell>
          <cell r="B968" t="str">
            <v>王红</v>
          </cell>
          <cell r="C968" t="str">
            <v>SC</v>
          </cell>
          <cell r="D968" t="str">
            <v>妮维雅（上海）有限公司</v>
          </cell>
          <cell r="E968" t="str">
            <v>生产部</v>
          </cell>
          <cell r="F968" t="str">
            <v>灌包装工</v>
          </cell>
          <cell r="G968" t="str">
            <v/>
          </cell>
          <cell r="H968" t="str">
            <v>1530</v>
          </cell>
          <cell r="I968" t="str">
            <v>371324199201058085</v>
          </cell>
          <cell r="J968" t="str">
            <v>0</v>
          </cell>
          <cell r="K968" t="str">
            <v>SC</v>
          </cell>
          <cell r="L968">
            <v>42156</v>
          </cell>
          <cell r="N968" t="str">
            <v>招商银行上海虹桥支行</v>
          </cell>
          <cell r="O968" t="str">
            <v>6226091212131241</v>
          </cell>
          <cell r="P968" t="str">
            <v>王红</v>
          </cell>
          <cell r="Q968">
            <v>21</v>
          </cell>
          <cell r="R968">
            <v>21</v>
          </cell>
          <cell r="S968">
            <v>2496</v>
          </cell>
          <cell r="T968">
            <v>208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36</v>
          </cell>
          <cell r="AG968">
            <v>0</v>
          </cell>
          <cell r="AH968">
            <v>774.62</v>
          </cell>
          <cell r="AI968">
            <v>0</v>
          </cell>
          <cell r="AJ968">
            <v>774.62</v>
          </cell>
          <cell r="AK968">
            <v>1742.9</v>
          </cell>
          <cell r="AL968">
            <v>0</v>
          </cell>
          <cell r="AM968">
            <v>0</v>
          </cell>
          <cell r="AN968">
            <v>0</v>
          </cell>
          <cell r="AO968">
            <v>208</v>
          </cell>
          <cell r="AP968">
            <v>208</v>
          </cell>
          <cell r="AQ968">
            <v>0</v>
          </cell>
          <cell r="AR968">
            <v>0</v>
          </cell>
          <cell r="AS968">
            <v>0</v>
          </cell>
          <cell r="AT968">
            <v>0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23</v>
          </cell>
          <cell r="AZ968">
            <v>0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0</v>
          </cell>
          <cell r="BF968">
            <v>5429.52</v>
          </cell>
          <cell r="BG968">
            <v>0</v>
          </cell>
          <cell r="BH968">
            <v>0</v>
          </cell>
          <cell r="BI968">
            <v>0</v>
          </cell>
          <cell r="BJ968">
            <v>0</v>
          </cell>
          <cell r="BK968">
            <v>0</v>
          </cell>
          <cell r="BL968">
            <v>0</v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5429.52</v>
          </cell>
          <cell r="BW968">
            <v>0</v>
          </cell>
          <cell r="BX968">
            <v>0</v>
          </cell>
          <cell r="BY968">
            <v>5429.52</v>
          </cell>
          <cell r="BZ968">
            <v>0</v>
          </cell>
          <cell r="CA968">
            <v>0</v>
          </cell>
          <cell r="CB968">
            <v>0</v>
          </cell>
          <cell r="CC968">
            <v>469.5</v>
          </cell>
          <cell r="CD968">
            <v>3</v>
          </cell>
          <cell r="CE968">
            <v>4957.0200000000004</v>
          </cell>
          <cell r="CF968">
            <v>4957.0200000000004</v>
          </cell>
          <cell r="CG968">
            <v>3500</v>
          </cell>
          <cell r="CH968">
            <v>1457.02</v>
          </cell>
          <cell r="CI968">
            <v>43.71</v>
          </cell>
        </row>
        <row r="969">
          <cell r="A969" t="str">
            <v>N02352</v>
          </cell>
          <cell r="B969" t="str">
            <v>曾佑强</v>
          </cell>
          <cell r="C969" t="str">
            <v>SC</v>
          </cell>
          <cell r="D969" t="str">
            <v>妮维雅（上海）有限公司</v>
          </cell>
          <cell r="E969" t="str">
            <v>生产部</v>
          </cell>
          <cell r="F969" t="str">
            <v>配制工</v>
          </cell>
          <cell r="G969" t="str">
            <v/>
          </cell>
          <cell r="H969" t="str">
            <v>1510</v>
          </cell>
          <cell r="I969" t="str">
            <v>43120219930927361X</v>
          </cell>
          <cell r="J969" t="str">
            <v>0</v>
          </cell>
          <cell r="K969" t="str">
            <v>SC</v>
          </cell>
          <cell r="L969">
            <v>42156</v>
          </cell>
          <cell r="N969" t="str">
            <v>招商银行上海虹桥支行</v>
          </cell>
          <cell r="O969" t="str">
            <v>6226091212131282</v>
          </cell>
          <cell r="P969" t="str">
            <v>曾佑强</v>
          </cell>
          <cell r="Q969">
            <v>21</v>
          </cell>
          <cell r="R969">
            <v>21</v>
          </cell>
          <cell r="S969">
            <v>2544</v>
          </cell>
          <cell r="T969">
            <v>212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36</v>
          </cell>
          <cell r="AG969">
            <v>0</v>
          </cell>
          <cell r="AH969">
            <v>789.52</v>
          </cell>
          <cell r="AI969">
            <v>0</v>
          </cell>
          <cell r="AJ969">
            <v>789.52</v>
          </cell>
          <cell r="AK969">
            <v>2544</v>
          </cell>
          <cell r="AL969">
            <v>0</v>
          </cell>
          <cell r="AM969">
            <v>0</v>
          </cell>
          <cell r="AN969">
            <v>0</v>
          </cell>
          <cell r="AO969">
            <v>212</v>
          </cell>
          <cell r="AP969">
            <v>212</v>
          </cell>
          <cell r="AQ969">
            <v>0</v>
          </cell>
          <cell r="AR969">
            <v>0</v>
          </cell>
          <cell r="AS969">
            <v>0</v>
          </cell>
          <cell r="AT969">
            <v>0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23</v>
          </cell>
          <cell r="AZ969">
            <v>0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6301.52</v>
          </cell>
          <cell r="BG969">
            <v>0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6301.52</v>
          </cell>
          <cell r="BW969">
            <v>0</v>
          </cell>
          <cell r="BX969">
            <v>0</v>
          </cell>
          <cell r="BY969">
            <v>6301.52</v>
          </cell>
          <cell r="BZ969">
            <v>0</v>
          </cell>
          <cell r="CA969">
            <v>0</v>
          </cell>
          <cell r="CB969">
            <v>0</v>
          </cell>
          <cell r="CC969">
            <v>472.5</v>
          </cell>
          <cell r="CD969">
            <v>3</v>
          </cell>
          <cell r="CE969">
            <v>5826.02</v>
          </cell>
          <cell r="CF969">
            <v>5826.02</v>
          </cell>
          <cell r="CG969">
            <v>3500</v>
          </cell>
          <cell r="CH969">
            <v>2326.02</v>
          </cell>
          <cell r="CI969">
            <v>127.6</v>
          </cell>
        </row>
        <row r="970">
          <cell r="A970" t="str">
            <v>N02353</v>
          </cell>
          <cell r="B970" t="str">
            <v>王应辉</v>
          </cell>
          <cell r="C970" t="str">
            <v>SC</v>
          </cell>
          <cell r="D970" t="str">
            <v>妮维雅（上海）有限公司</v>
          </cell>
          <cell r="E970" t="str">
            <v>上海物料管理部</v>
          </cell>
          <cell r="F970" t="str">
            <v>上海物料管理部仓库保管员</v>
          </cell>
          <cell r="G970" t="str">
            <v/>
          </cell>
          <cell r="H970" t="str">
            <v>1620</v>
          </cell>
          <cell r="I970" t="str">
            <v>32128119930921373X</v>
          </cell>
          <cell r="J970" t="str">
            <v>0</v>
          </cell>
          <cell r="K970" t="str">
            <v>SC</v>
          </cell>
          <cell r="L970">
            <v>42156</v>
          </cell>
          <cell r="N970" t="str">
            <v>招商银行上海虹桥支行</v>
          </cell>
          <cell r="O970" t="str">
            <v>6226091212131225</v>
          </cell>
          <cell r="P970" t="str">
            <v>王应辉</v>
          </cell>
          <cell r="Q970">
            <v>21</v>
          </cell>
          <cell r="R970">
            <v>21</v>
          </cell>
          <cell r="S970">
            <v>2520</v>
          </cell>
          <cell r="T970">
            <v>210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36</v>
          </cell>
          <cell r="AG970">
            <v>0</v>
          </cell>
          <cell r="AH970">
            <v>782.07</v>
          </cell>
          <cell r="AI970">
            <v>0</v>
          </cell>
          <cell r="AJ970">
            <v>782.07</v>
          </cell>
          <cell r="AK970">
            <v>1803.1</v>
          </cell>
          <cell r="AL970">
            <v>0</v>
          </cell>
          <cell r="AM970">
            <v>0</v>
          </cell>
          <cell r="AN970">
            <v>0</v>
          </cell>
          <cell r="AO970">
            <v>210</v>
          </cell>
          <cell r="AP970">
            <v>210</v>
          </cell>
          <cell r="AQ970">
            <v>200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>
            <v>0</v>
          </cell>
          <cell r="AW970">
            <v>0</v>
          </cell>
          <cell r="AX970">
            <v>0</v>
          </cell>
          <cell r="AY970">
            <v>23</v>
          </cell>
          <cell r="AZ970">
            <v>0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5725.17</v>
          </cell>
          <cell r="BG970">
            <v>0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5725.17</v>
          </cell>
          <cell r="BW970">
            <v>0</v>
          </cell>
          <cell r="BX970">
            <v>0</v>
          </cell>
          <cell r="BY970">
            <v>5725.17</v>
          </cell>
          <cell r="BZ970">
            <v>0</v>
          </cell>
          <cell r="CA970">
            <v>0</v>
          </cell>
          <cell r="CB970">
            <v>0</v>
          </cell>
          <cell r="CC970">
            <v>470.5</v>
          </cell>
          <cell r="CD970">
            <v>3</v>
          </cell>
          <cell r="CE970">
            <v>5251.67</v>
          </cell>
          <cell r="CF970">
            <v>5251.67</v>
          </cell>
          <cell r="CG970">
            <v>3500</v>
          </cell>
          <cell r="CH970">
            <v>1751.67</v>
          </cell>
          <cell r="CI970">
            <v>70.17</v>
          </cell>
        </row>
        <row r="971">
          <cell r="A971" t="str">
            <v>N02354</v>
          </cell>
          <cell r="B971" t="str">
            <v>杨义远</v>
          </cell>
          <cell r="C971" t="str">
            <v>SC</v>
          </cell>
          <cell r="D971" t="str">
            <v>妮维雅（上海）有限公司</v>
          </cell>
          <cell r="E971" t="str">
            <v>上海物料管理部</v>
          </cell>
          <cell r="F971" t="str">
            <v>上海物料管理部仓库保管员</v>
          </cell>
          <cell r="G971" t="str">
            <v/>
          </cell>
          <cell r="H971" t="str">
            <v>1620</v>
          </cell>
          <cell r="I971" t="str">
            <v>320381198606104134</v>
          </cell>
          <cell r="J971" t="str">
            <v>0</v>
          </cell>
          <cell r="K971" t="str">
            <v>SC</v>
          </cell>
          <cell r="L971">
            <v>42156</v>
          </cell>
          <cell r="N971" t="str">
            <v>招商银行上海虹桥支行</v>
          </cell>
          <cell r="O971" t="str">
            <v>6226091212131373</v>
          </cell>
          <cell r="P971" t="str">
            <v>杨义远</v>
          </cell>
          <cell r="Q971">
            <v>21</v>
          </cell>
          <cell r="R971">
            <v>21</v>
          </cell>
          <cell r="S971">
            <v>2520</v>
          </cell>
          <cell r="T971">
            <v>210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36</v>
          </cell>
          <cell r="AG971">
            <v>0</v>
          </cell>
          <cell r="AH971">
            <v>782.07</v>
          </cell>
          <cell r="AI971">
            <v>0</v>
          </cell>
          <cell r="AJ971">
            <v>782.07</v>
          </cell>
          <cell r="AK971">
            <v>2172.41</v>
          </cell>
          <cell r="AL971">
            <v>0</v>
          </cell>
          <cell r="AM971">
            <v>0</v>
          </cell>
          <cell r="AN971">
            <v>0</v>
          </cell>
          <cell r="AO971">
            <v>210</v>
          </cell>
          <cell r="AP971">
            <v>210</v>
          </cell>
          <cell r="AQ971">
            <v>200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>
            <v>0</v>
          </cell>
          <cell r="AW971">
            <v>0</v>
          </cell>
          <cell r="AX971">
            <v>0</v>
          </cell>
          <cell r="AY971">
            <v>23</v>
          </cell>
          <cell r="AZ971">
            <v>0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0</v>
          </cell>
          <cell r="BF971">
            <v>6094.48</v>
          </cell>
          <cell r="BG971">
            <v>0</v>
          </cell>
          <cell r="BH971">
            <v>0</v>
          </cell>
          <cell r="BI971">
            <v>0</v>
          </cell>
          <cell r="BJ971">
            <v>0</v>
          </cell>
          <cell r="BK971">
            <v>0</v>
          </cell>
          <cell r="BL971">
            <v>0</v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6094.48</v>
          </cell>
          <cell r="BW971">
            <v>0</v>
          </cell>
          <cell r="BX971">
            <v>0</v>
          </cell>
          <cell r="BY971">
            <v>6094.48</v>
          </cell>
          <cell r="BZ971">
            <v>0</v>
          </cell>
          <cell r="CA971">
            <v>0</v>
          </cell>
          <cell r="CB971">
            <v>0</v>
          </cell>
          <cell r="CC971">
            <v>470.5</v>
          </cell>
          <cell r="CD971">
            <v>3</v>
          </cell>
          <cell r="CE971">
            <v>5620.98</v>
          </cell>
          <cell r="CF971">
            <v>5620.98</v>
          </cell>
          <cell r="CG971">
            <v>3500</v>
          </cell>
          <cell r="CH971">
            <v>2120.98</v>
          </cell>
          <cell r="CI971">
            <v>107.1</v>
          </cell>
        </row>
        <row r="972">
          <cell r="A972" t="str">
            <v>N02355</v>
          </cell>
          <cell r="B972" t="str">
            <v>顾燕晴 (Wendy Gu)</v>
          </cell>
          <cell r="C972" t="str">
            <v>OTH2</v>
          </cell>
          <cell r="D972" t="str">
            <v>妮维雅（上海）有限公司</v>
          </cell>
          <cell r="E972" t="str">
            <v>中国工厂人事行政部</v>
          </cell>
          <cell r="F972" t="str">
            <v>上海工厂行政专员</v>
          </cell>
          <cell r="G972" t="str">
            <v/>
          </cell>
          <cell r="H972" t="str">
            <v>1570</v>
          </cell>
          <cell r="I972" t="str">
            <v>310229198706154427</v>
          </cell>
          <cell r="J972" t="str">
            <v>0</v>
          </cell>
          <cell r="K972" t="str">
            <v>OTHERS总监</v>
          </cell>
          <cell r="L972">
            <v>42156</v>
          </cell>
          <cell r="N972" t="str">
            <v>招商银行上海虹桥支行</v>
          </cell>
          <cell r="O972" t="str">
            <v>6226091212131365</v>
          </cell>
          <cell r="P972" t="str">
            <v>顾燕晴</v>
          </cell>
          <cell r="Q972">
            <v>21</v>
          </cell>
          <cell r="R972">
            <v>21</v>
          </cell>
          <cell r="S972">
            <v>3800</v>
          </cell>
          <cell r="T972">
            <v>0</v>
          </cell>
          <cell r="U972">
            <v>0</v>
          </cell>
          <cell r="V972">
            <v>0.12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N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23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3800</v>
          </cell>
          <cell r="BG972">
            <v>0</v>
          </cell>
          <cell r="BH972">
            <v>0</v>
          </cell>
          <cell r="BI972">
            <v>0</v>
          </cell>
          <cell r="BJ972">
            <v>0</v>
          </cell>
          <cell r="BK972">
            <v>0</v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3800</v>
          </cell>
          <cell r="BW972">
            <v>0</v>
          </cell>
          <cell r="BX972">
            <v>0</v>
          </cell>
          <cell r="BY972">
            <v>3800</v>
          </cell>
          <cell r="BZ972">
            <v>0</v>
          </cell>
          <cell r="CA972">
            <v>0</v>
          </cell>
          <cell r="CB972">
            <v>0</v>
          </cell>
          <cell r="CC972">
            <v>665</v>
          </cell>
          <cell r="CD972">
            <v>3</v>
          </cell>
          <cell r="CE972">
            <v>3132</v>
          </cell>
          <cell r="CF972">
            <v>3132</v>
          </cell>
          <cell r="CG972">
            <v>3500</v>
          </cell>
          <cell r="CH972">
            <v>0</v>
          </cell>
          <cell r="CI972">
            <v>0</v>
          </cell>
        </row>
        <row r="973">
          <cell r="A973" t="str">
            <v>N02357</v>
          </cell>
          <cell r="B973" t="str">
            <v>朱瑞祥 (Rock Zhu)</v>
          </cell>
          <cell r="C973" t="str">
            <v>DC</v>
          </cell>
          <cell r="D973" t="str">
            <v>妮维雅（上海）有限公司</v>
          </cell>
          <cell r="E973" t="str">
            <v>计划部</v>
          </cell>
          <cell r="F973" t="str">
            <v>DRP主管</v>
          </cell>
          <cell r="G973" t="str">
            <v/>
          </cell>
          <cell r="H973" t="str">
            <v>1130</v>
          </cell>
          <cell r="I973" t="str">
            <v>310103198509246032</v>
          </cell>
          <cell r="J973" t="str">
            <v>0</v>
          </cell>
          <cell r="K973" t="str">
            <v>DC</v>
          </cell>
          <cell r="L973">
            <v>42163</v>
          </cell>
          <cell r="N973" t="str">
            <v>招商银行上海虹桥支行</v>
          </cell>
          <cell r="O973" t="str">
            <v>6226091212131209</v>
          </cell>
          <cell r="P973" t="str">
            <v>朱瑞祥</v>
          </cell>
          <cell r="Q973">
            <v>21</v>
          </cell>
          <cell r="R973">
            <v>21</v>
          </cell>
          <cell r="S973">
            <v>13000</v>
          </cell>
          <cell r="T973">
            <v>0</v>
          </cell>
          <cell r="U973">
            <v>0</v>
          </cell>
          <cell r="V973">
            <v>0.12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N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23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13000</v>
          </cell>
          <cell r="BG973">
            <v>0</v>
          </cell>
          <cell r="BH973">
            <v>0</v>
          </cell>
          <cell r="BI973">
            <v>0</v>
          </cell>
          <cell r="BJ973">
            <v>0</v>
          </cell>
          <cell r="BK973">
            <v>0</v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13000</v>
          </cell>
          <cell r="BW973">
            <v>0</v>
          </cell>
          <cell r="BX973">
            <v>0</v>
          </cell>
          <cell r="BY973">
            <v>13000</v>
          </cell>
          <cell r="BZ973">
            <v>0</v>
          </cell>
          <cell r="CA973">
            <v>0</v>
          </cell>
          <cell r="CB973">
            <v>0</v>
          </cell>
          <cell r="CC973">
            <v>2275</v>
          </cell>
          <cell r="CD973">
            <v>7</v>
          </cell>
          <cell r="CE973">
            <v>10718</v>
          </cell>
          <cell r="CF973">
            <v>10718</v>
          </cell>
          <cell r="CG973">
            <v>3500</v>
          </cell>
          <cell r="CH973">
            <v>7218</v>
          </cell>
          <cell r="CI973">
            <v>888.6</v>
          </cell>
        </row>
        <row r="974">
          <cell r="A974" t="str">
            <v>N02358</v>
          </cell>
          <cell r="B974" t="str">
            <v>刘辉 (Sophie Liu)</v>
          </cell>
          <cell r="C974" t="str">
            <v>DC</v>
          </cell>
          <cell r="D974" t="str">
            <v>妮维雅（上海）有限公司</v>
          </cell>
          <cell r="E974" t="str">
            <v>Regional Finance</v>
          </cell>
          <cell r="F974" t="str">
            <v>Executive Assistant-Finance</v>
          </cell>
          <cell r="G974" t="str">
            <v/>
          </cell>
          <cell r="H974" t="str">
            <v>9002.003</v>
          </cell>
          <cell r="I974" t="str">
            <v>320322198408210024</v>
          </cell>
          <cell r="J974" t="str">
            <v>0</v>
          </cell>
          <cell r="K974" t="str">
            <v>DC</v>
          </cell>
          <cell r="L974">
            <v>42163</v>
          </cell>
          <cell r="N974" t="str">
            <v>招商银行上海虹桥支行</v>
          </cell>
          <cell r="O974" t="str">
            <v>6226091212131183</v>
          </cell>
          <cell r="P974" t="str">
            <v>刘辉</v>
          </cell>
          <cell r="Q974">
            <v>21</v>
          </cell>
          <cell r="R974">
            <v>21</v>
          </cell>
          <cell r="S974">
            <v>15000</v>
          </cell>
          <cell r="T974">
            <v>0</v>
          </cell>
          <cell r="U974">
            <v>0</v>
          </cell>
          <cell r="V974">
            <v>0.12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23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15000</v>
          </cell>
          <cell r="BG974">
            <v>0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15000</v>
          </cell>
          <cell r="BW974">
            <v>0</v>
          </cell>
          <cell r="BX974">
            <v>0</v>
          </cell>
          <cell r="BY974">
            <v>15000</v>
          </cell>
          <cell r="BZ974">
            <v>0</v>
          </cell>
          <cell r="CA974">
            <v>0</v>
          </cell>
          <cell r="CB974">
            <v>0</v>
          </cell>
          <cell r="CC974">
            <v>2400</v>
          </cell>
          <cell r="CD974">
            <v>10</v>
          </cell>
          <cell r="CE974">
            <v>12590</v>
          </cell>
          <cell r="CF974">
            <v>12590</v>
          </cell>
          <cell r="CG974">
            <v>3500</v>
          </cell>
          <cell r="CH974">
            <v>9090</v>
          </cell>
          <cell r="CI974">
            <v>1267.5</v>
          </cell>
        </row>
        <row r="975">
          <cell r="A975" t="str">
            <v>N02359</v>
          </cell>
          <cell r="B975" t="str">
            <v>王玉婷 (Tina Wang)</v>
          </cell>
          <cell r="C975" t="str">
            <v>DC</v>
          </cell>
          <cell r="D975" t="str">
            <v>妮维雅（上海）有限公司</v>
          </cell>
          <cell r="E975" t="str">
            <v>零售管理部</v>
          </cell>
          <cell r="F975" t="str">
            <v>零售行政助理</v>
          </cell>
          <cell r="G975" t="str">
            <v/>
          </cell>
          <cell r="H975" t="str">
            <v>1260</v>
          </cell>
          <cell r="I975" t="str">
            <v>31010419920709402X</v>
          </cell>
          <cell r="J975" t="str">
            <v>0</v>
          </cell>
          <cell r="K975" t="str">
            <v>DC</v>
          </cell>
          <cell r="L975">
            <v>42170</v>
          </cell>
          <cell r="N975" t="str">
            <v>招商银行上海虹桥支行</v>
          </cell>
          <cell r="O975" t="str">
            <v>6226091212131332</v>
          </cell>
          <cell r="P975" t="str">
            <v>王玉婷</v>
          </cell>
          <cell r="Q975">
            <v>21</v>
          </cell>
          <cell r="R975">
            <v>21</v>
          </cell>
          <cell r="S975">
            <v>5000</v>
          </cell>
          <cell r="T975">
            <v>0</v>
          </cell>
          <cell r="U975">
            <v>0</v>
          </cell>
          <cell r="V975">
            <v>0.12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23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5000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>
            <v>0</v>
          </cell>
          <cell r="BV975">
            <v>5000</v>
          </cell>
          <cell r="BW975">
            <v>0</v>
          </cell>
          <cell r="BX975">
            <v>0</v>
          </cell>
          <cell r="BY975">
            <v>5000</v>
          </cell>
          <cell r="BZ975">
            <v>0</v>
          </cell>
          <cell r="CA975">
            <v>0</v>
          </cell>
          <cell r="CB975">
            <v>0</v>
          </cell>
          <cell r="CC975">
            <v>875</v>
          </cell>
          <cell r="CD975">
            <v>3</v>
          </cell>
          <cell r="CE975">
            <v>4122</v>
          </cell>
          <cell r="CF975">
            <v>4122</v>
          </cell>
          <cell r="CG975">
            <v>3500</v>
          </cell>
          <cell r="CH975">
            <v>622</v>
          </cell>
          <cell r="CI975">
            <v>18.66</v>
          </cell>
        </row>
        <row r="976">
          <cell r="A976" t="str">
            <v>N02360</v>
          </cell>
          <cell r="B976" t="str">
            <v>徐惟捷 (Jeff Xu)</v>
          </cell>
          <cell r="C976" t="str">
            <v>DC</v>
          </cell>
          <cell r="D976" t="str">
            <v>妮维雅（上海）有限公司</v>
          </cell>
          <cell r="E976" t="str">
            <v>护肤市场部</v>
          </cell>
          <cell r="F976" t="str">
            <v>品牌群经理-男士</v>
          </cell>
          <cell r="G976" t="str">
            <v/>
          </cell>
          <cell r="H976" t="str">
            <v>1100.003</v>
          </cell>
          <cell r="I976" t="str">
            <v>310103198501094070</v>
          </cell>
          <cell r="J976" t="str">
            <v>0</v>
          </cell>
          <cell r="K976" t="str">
            <v>DC</v>
          </cell>
          <cell r="L976">
            <v>42186</v>
          </cell>
          <cell r="N976" t="str">
            <v>招商银行上海虹桥支行</v>
          </cell>
          <cell r="O976" t="str">
            <v>6226091212131498</v>
          </cell>
          <cell r="P976" t="str">
            <v>徐惟捷 (Jeff Xu)</v>
          </cell>
          <cell r="Q976">
            <v>21</v>
          </cell>
          <cell r="R976">
            <v>21</v>
          </cell>
          <cell r="S976">
            <v>43000</v>
          </cell>
          <cell r="T976">
            <v>0</v>
          </cell>
          <cell r="U976">
            <v>0</v>
          </cell>
          <cell r="V976">
            <v>0.25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0</v>
          </cell>
          <cell r="AN976">
            <v>0</v>
          </cell>
          <cell r="AO976">
            <v>0</v>
          </cell>
          <cell r="AP976">
            <v>0</v>
          </cell>
          <cell r="AQ976">
            <v>0</v>
          </cell>
          <cell r="AR976">
            <v>0</v>
          </cell>
          <cell r="AS976">
            <v>0</v>
          </cell>
          <cell r="AT976">
            <v>0</v>
          </cell>
          <cell r="AU976">
            <v>0</v>
          </cell>
          <cell r="AV976">
            <v>0</v>
          </cell>
          <cell r="AW976">
            <v>0</v>
          </cell>
          <cell r="AX976">
            <v>0</v>
          </cell>
          <cell r="AY976">
            <v>23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43000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43000</v>
          </cell>
          <cell r="BW976">
            <v>0</v>
          </cell>
          <cell r="BX976">
            <v>0</v>
          </cell>
          <cell r="BY976">
            <v>43000</v>
          </cell>
          <cell r="BZ976">
            <v>0</v>
          </cell>
          <cell r="CA976">
            <v>0</v>
          </cell>
          <cell r="CB976">
            <v>0</v>
          </cell>
          <cell r="CC976">
            <v>2862.2</v>
          </cell>
          <cell r="CD976">
            <v>10</v>
          </cell>
          <cell r="CE976">
            <v>40127.800000000003</v>
          </cell>
          <cell r="CF976">
            <v>40127.800000000003</v>
          </cell>
          <cell r="CG976">
            <v>3500</v>
          </cell>
          <cell r="CH976">
            <v>36627.800000000003</v>
          </cell>
          <cell r="CI976">
            <v>8233.34</v>
          </cell>
        </row>
        <row r="977">
          <cell r="A977" t="str">
            <v>N02361</v>
          </cell>
          <cell r="B977" t="str">
            <v>胡维婕 (Jess Hu)</v>
          </cell>
          <cell r="C977" t="str">
            <v>DC</v>
          </cell>
          <cell r="D977" t="str">
            <v>妮维雅（上海）有限公司</v>
          </cell>
          <cell r="E977" t="str">
            <v>护肤市场部</v>
          </cell>
          <cell r="F977" t="str">
            <v>品牌经理-冬季品类</v>
          </cell>
          <cell r="G977" t="str">
            <v/>
          </cell>
          <cell r="H977" t="str">
            <v>1100.001</v>
          </cell>
          <cell r="I977" t="str">
            <v>310105198706242826</v>
          </cell>
          <cell r="J977" t="str">
            <v>0</v>
          </cell>
          <cell r="K977" t="str">
            <v>DC</v>
          </cell>
          <cell r="L977">
            <v>42213</v>
          </cell>
          <cell r="N977" t="str">
            <v>招商银行上海虹桥支行</v>
          </cell>
          <cell r="O977" t="str">
            <v>6226091212131639</v>
          </cell>
          <cell r="P977" t="str">
            <v>胡维婕</v>
          </cell>
          <cell r="Q977">
            <v>21</v>
          </cell>
          <cell r="R977">
            <v>21</v>
          </cell>
          <cell r="S977">
            <v>22000</v>
          </cell>
          <cell r="T977">
            <v>0</v>
          </cell>
          <cell r="U977">
            <v>0</v>
          </cell>
          <cell r="V977">
            <v>0.25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N977">
            <v>0</v>
          </cell>
          <cell r="AO977">
            <v>0</v>
          </cell>
          <cell r="AP977">
            <v>0</v>
          </cell>
          <cell r="AQ977">
            <v>0</v>
          </cell>
          <cell r="AR977">
            <v>0</v>
          </cell>
          <cell r="AS977">
            <v>0</v>
          </cell>
          <cell r="AT977">
            <v>0</v>
          </cell>
          <cell r="AU977">
            <v>0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22000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22000</v>
          </cell>
          <cell r="BW977">
            <v>0</v>
          </cell>
          <cell r="BX977">
            <v>0</v>
          </cell>
          <cell r="BY977">
            <v>22000</v>
          </cell>
          <cell r="BZ977">
            <v>0</v>
          </cell>
          <cell r="CA977">
            <v>0</v>
          </cell>
          <cell r="CB977">
            <v>0</v>
          </cell>
          <cell r="CC977">
            <v>2862.2</v>
          </cell>
          <cell r="CD977">
            <v>10</v>
          </cell>
          <cell r="CE977">
            <v>19127.8</v>
          </cell>
          <cell r="CF977">
            <v>19127.8</v>
          </cell>
          <cell r="CG977">
            <v>3500</v>
          </cell>
          <cell r="CH977">
            <v>15627.8</v>
          </cell>
          <cell r="CI977">
            <v>2901.95</v>
          </cell>
        </row>
        <row r="978">
          <cell r="A978" t="str">
            <v>N02362</v>
          </cell>
          <cell r="B978" t="str">
            <v>姜令鑫</v>
          </cell>
          <cell r="C978" t="str">
            <v>DC</v>
          </cell>
          <cell r="D978" t="str">
            <v>妮维雅（上海）有限公司</v>
          </cell>
          <cell r="E978" t="str">
            <v>辽宁省区</v>
          </cell>
          <cell r="F978" t="str">
            <v>辽宁省区地区销售经理</v>
          </cell>
          <cell r="G978" t="str">
            <v/>
          </cell>
          <cell r="H978" t="str">
            <v>1213.005</v>
          </cell>
          <cell r="I978" t="str">
            <v>210624198311120018</v>
          </cell>
          <cell r="J978" t="str">
            <v>0</v>
          </cell>
          <cell r="K978" t="str">
            <v>DC</v>
          </cell>
          <cell r="L978">
            <v>42159</v>
          </cell>
          <cell r="N978" t="str">
            <v>招商银行上海虹桥支行</v>
          </cell>
          <cell r="O978" t="str">
            <v>6226091212131191</v>
          </cell>
          <cell r="P978" t="str">
            <v>姜令鑫</v>
          </cell>
          <cell r="Q978">
            <v>21</v>
          </cell>
          <cell r="R978">
            <v>21</v>
          </cell>
          <cell r="S978">
            <v>10200</v>
          </cell>
          <cell r="T978">
            <v>0</v>
          </cell>
          <cell r="U978">
            <v>0</v>
          </cell>
          <cell r="V978">
            <v>0.16600000000000001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N978">
            <v>0</v>
          </cell>
          <cell r="AO978">
            <v>0</v>
          </cell>
          <cell r="AP978">
            <v>0</v>
          </cell>
          <cell r="AQ978">
            <v>0</v>
          </cell>
          <cell r="AR978">
            <v>1020</v>
          </cell>
          <cell r="AS978">
            <v>0</v>
          </cell>
          <cell r="AT978">
            <v>0</v>
          </cell>
          <cell r="AU978">
            <v>0</v>
          </cell>
          <cell r="AV978">
            <v>1020</v>
          </cell>
          <cell r="AW978">
            <v>0</v>
          </cell>
          <cell r="AX978">
            <v>0</v>
          </cell>
          <cell r="AY978">
            <v>23</v>
          </cell>
          <cell r="AZ978">
            <v>0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0</v>
          </cell>
          <cell r="BF978">
            <v>11220</v>
          </cell>
          <cell r="BG978">
            <v>0</v>
          </cell>
          <cell r="BH978">
            <v>0</v>
          </cell>
          <cell r="BI978">
            <v>0</v>
          </cell>
          <cell r="BJ978">
            <v>0</v>
          </cell>
          <cell r="BK978">
            <v>0</v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11220</v>
          </cell>
          <cell r="BW978">
            <v>0</v>
          </cell>
          <cell r="BX978">
            <v>0</v>
          </cell>
          <cell r="BY978">
            <v>11220</v>
          </cell>
          <cell r="BZ978">
            <v>0</v>
          </cell>
          <cell r="CA978">
            <v>0</v>
          </cell>
          <cell r="CB978">
            <v>0</v>
          </cell>
          <cell r="CC978">
            <v>2295</v>
          </cell>
          <cell r="CD978">
            <v>7</v>
          </cell>
          <cell r="CE978">
            <v>8918</v>
          </cell>
          <cell r="CF978">
            <v>8918</v>
          </cell>
          <cell r="CG978">
            <v>3500</v>
          </cell>
          <cell r="CH978">
            <v>5418</v>
          </cell>
          <cell r="CI978">
            <v>528.6</v>
          </cell>
        </row>
        <row r="979">
          <cell r="A979" t="str">
            <v>N02363</v>
          </cell>
          <cell r="B979" t="str">
            <v>张亚玲 (Luna Zhang)</v>
          </cell>
          <cell r="C979" t="str">
            <v>DC</v>
          </cell>
          <cell r="D979" t="str">
            <v>妮维雅（上海）有限公司</v>
          </cell>
          <cell r="E979" t="str">
            <v>区域销售财务控制</v>
          </cell>
          <cell r="F979" t="str">
            <v>西区销售财务控制部会计</v>
          </cell>
          <cell r="G979" t="str">
            <v/>
          </cell>
          <cell r="H979" t="str">
            <v>9222</v>
          </cell>
          <cell r="I979" t="str">
            <v>620422198706015143</v>
          </cell>
          <cell r="J979" t="str">
            <v>0</v>
          </cell>
          <cell r="K979" t="str">
            <v>DC</v>
          </cell>
          <cell r="L979">
            <v>42188</v>
          </cell>
          <cell r="N979" t="str">
            <v>招商银行上海虹桥支行</v>
          </cell>
          <cell r="O979" t="str">
            <v>6226091212131431</v>
          </cell>
          <cell r="P979" t="str">
            <v>张亚玲 (Luna Zhang)</v>
          </cell>
          <cell r="Q979">
            <v>21</v>
          </cell>
          <cell r="R979">
            <v>21</v>
          </cell>
          <cell r="S979">
            <v>5000</v>
          </cell>
          <cell r="T979">
            <v>0</v>
          </cell>
          <cell r="U979">
            <v>0</v>
          </cell>
          <cell r="V979">
            <v>0.12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0</v>
          </cell>
          <cell r="AS979">
            <v>0</v>
          </cell>
          <cell r="AT979">
            <v>0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>
            <v>23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5000</v>
          </cell>
          <cell r="BG979">
            <v>0</v>
          </cell>
          <cell r="BH979">
            <v>0</v>
          </cell>
          <cell r="BI979">
            <v>0</v>
          </cell>
          <cell r="BJ979">
            <v>0</v>
          </cell>
          <cell r="BK979">
            <v>0</v>
          </cell>
          <cell r="BL979">
            <v>0</v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>
            <v>0</v>
          </cell>
          <cell r="BV979">
            <v>5000</v>
          </cell>
          <cell r="BW979">
            <v>0</v>
          </cell>
          <cell r="BX979">
            <v>0</v>
          </cell>
          <cell r="BY979">
            <v>5000</v>
          </cell>
          <cell r="BZ979">
            <v>0</v>
          </cell>
          <cell r="CA979">
            <v>0</v>
          </cell>
          <cell r="CB979">
            <v>0</v>
          </cell>
          <cell r="CC979">
            <v>875</v>
          </cell>
          <cell r="CD979">
            <v>3</v>
          </cell>
          <cell r="CE979">
            <v>4122</v>
          </cell>
          <cell r="CF979">
            <v>4122</v>
          </cell>
          <cell r="CG979">
            <v>3500</v>
          </cell>
          <cell r="CH979">
            <v>622</v>
          </cell>
          <cell r="CI979">
            <v>18.66</v>
          </cell>
        </row>
        <row r="980">
          <cell r="A980" t="str">
            <v>N02365</v>
          </cell>
          <cell r="B980" t="str">
            <v>赵小星 (Denny Zhao)</v>
          </cell>
          <cell r="C980" t="str">
            <v>DC</v>
          </cell>
          <cell r="D980" t="str">
            <v>妮维雅（上海）有限公司</v>
          </cell>
          <cell r="E980" t="str">
            <v>品类管理-护发</v>
          </cell>
          <cell r="F980" t="str">
            <v>通路行销部项目经理</v>
          </cell>
          <cell r="G980" t="str">
            <v/>
          </cell>
          <cell r="H980" t="str">
            <v>1110.142</v>
          </cell>
          <cell r="I980" t="str">
            <v>331081198702275618</v>
          </cell>
          <cell r="J980" t="str">
            <v>0</v>
          </cell>
          <cell r="K980" t="str">
            <v>DC</v>
          </cell>
          <cell r="L980">
            <v>42205</v>
          </cell>
          <cell r="N980" t="str">
            <v>招商银行上海虹桥支行</v>
          </cell>
          <cell r="O980" t="str">
            <v>6226091212131506</v>
          </cell>
          <cell r="P980" t="str">
            <v>赵小星</v>
          </cell>
          <cell r="Q980">
            <v>21</v>
          </cell>
          <cell r="R980">
            <v>21</v>
          </cell>
          <cell r="S980">
            <v>25350</v>
          </cell>
          <cell r="T980">
            <v>0</v>
          </cell>
          <cell r="U980">
            <v>0</v>
          </cell>
          <cell r="V980">
            <v>0.25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N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23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25350</v>
          </cell>
          <cell r="BG980">
            <v>0</v>
          </cell>
          <cell r="BH980">
            <v>0</v>
          </cell>
          <cell r="BI980">
            <v>0</v>
          </cell>
          <cell r="BJ980">
            <v>0</v>
          </cell>
          <cell r="BK980">
            <v>0</v>
          </cell>
          <cell r="BL980">
            <v>0</v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25350</v>
          </cell>
          <cell r="BW980">
            <v>0</v>
          </cell>
          <cell r="BX980">
            <v>0</v>
          </cell>
          <cell r="BY980">
            <v>25350</v>
          </cell>
          <cell r="BZ980">
            <v>0</v>
          </cell>
          <cell r="CA980">
            <v>0</v>
          </cell>
          <cell r="CB980">
            <v>0</v>
          </cell>
          <cell r="CC980">
            <v>2862.2</v>
          </cell>
          <cell r="CD980">
            <v>10</v>
          </cell>
          <cell r="CE980">
            <v>22477.8</v>
          </cell>
          <cell r="CF980">
            <v>22477.8</v>
          </cell>
          <cell r="CG980">
            <v>3500</v>
          </cell>
          <cell r="CH980">
            <v>18977.8</v>
          </cell>
          <cell r="CI980">
            <v>3739.45</v>
          </cell>
        </row>
        <row r="981">
          <cell r="A981" t="str">
            <v>N02366</v>
          </cell>
          <cell r="B981" t="str">
            <v>金嘉雯</v>
          </cell>
          <cell r="C981" t="str">
            <v>DC</v>
          </cell>
          <cell r="D981" t="str">
            <v>妮维雅（上海）有限公司</v>
          </cell>
          <cell r="E981" t="str">
            <v>电子商务部</v>
          </cell>
          <cell r="F981" t="str">
            <v>电子商务经理</v>
          </cell>
          <cell r="G981" t="str">
            <v/>
          </cell>
          <cell r="H981" t="str">
            <v>4100</v>
          </cell>
          <cell r="I981" t="str">
            <v>310104198804151227</v>
          </cell>
          <cell r="J981" t="str">
            <v>0</v>
          </cell>
          <cell r="K981" t="str">
            <v>DC</v>
          </cell>
          <cell r="L981">
            <v>42191</v>
          </cell>
          <cell r="N981" t="str">
            <v>招商银行上海虹桥支行</v>
          </cell>
          <cell r="O981" t="str">
            <v>6226091212131399</v>
          </cell>
          <cell r="P981" t="str">
            <v>金嘉雯</v>
          </cell>
          <cell r="Q981">
            <v>21</v>
          </cell>
          <cell r="R981">
            <v>21</v>
          </cell>
          <cell r="S981">
            <v>22000</v>
          </cell>
          <cell r="T981">
            <v>0</v>
          </cell>
          <cell r="U981">
            <v>0</v>
          </cell>
          <cell r="V981">
            <v>0.25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N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>
            <v>0</v>
          </cell>
          <cell r="AW981">
            <v>0</v>
          </cell>
          <cell r="AX981">
            <v>0</v>
          </cell>
          <cell r="AY981">
            <v>23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22000</v>
          </cell>
          <cell r="BG981">
            <v>0</v>
          </cell>
          <cell r="BH981">
            <v>0</v>
          </cell>
          <cell r="BI981">
            <v>0</v>
          </cell>
          <cell r="BJ981">
            <v>0</v>
          </cell>
          <cell r="BK981">
            <v>0</v>
          </cell>
          <cell r="BL981">
            <v>0</v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22000</v>
          </cell>
          <cell r="BW981">
            <v>0</v>
          </cell>
          <cell r="BX981">
            <v>0</v>
          </cell>
          <cell r="BY981">
            <v>22000</v>
          </cell>
          <cell r="BZ981">
            <v>0</v>
          </cell>
          <cell r="CA981">
            <v>0</v>
          </cell>
          <cell r="CB981">
            <v>0</v>
          </cell>
          <cell r="CC981">
            <v>2862.2</v>
          </cell>
          <cell r="CD981">
            <v>10</v>
          </cell>
          <cell r="CE981">
            <v>19127.8</v>
          </cell>
          <cell r="CF981">
            <v>19127.8</v>
          </cell>
          <cell r="CG981">
            <v>3500</v>
          </cell>
          <cell r="CH981">
            <v>15627.8</v>
          </cell>
          <cell r="CI981">
            <v>2901.95</v>
          </cell>
        </row>
        <row r="982">
          <cell r="A982" t="str">
            <v>N02368</v>
          </cell>
          <cell r="B982" t="str">
            <v>卢广练 (Alex Lu)</v>
          </cell>
          <cell r="C982" t="str">
            <v>OTH1</v>
          </cell>
          <cell r="D982" t="str">
            <v>妮维雅（上海）有限公司</v>
          </cell>
          <cell r="E982" t="str">
            <v>供应链部</v>
          </cell>
          <cell r="F982" t="str">
            <v>供应链总监</v>
          </cell>
          <cell r="G982" t="str">
            <v/>
          </cell>
          <cell r="H982" t="str">
            <v>1500</v>
          </cell>
          <cell r="I982" t="str">
            <v>44062319730530121X</v>
          </cell>
          <cell r="J982" t="str">
            <v>0</v>
          </cell>
          <cell r="K982" t="str">
            <v>OTHERS总监以外</v>
          </cell>
          <cell r="L982">
            <v>42178</v>
          </cell>
          <cell r="N982" t="str">
            <v>招商银行上海虹桥支行</v>
          </cell>
          <cell r="O982" t="str">
            <v>6226091212131423</v>
          </cell>
          <cell r="P982" t="str">
            <v>卢广练 (Alex Lu)</v>
          </cell>
          <cell r="Q982">
            <v>21</v>
          </cell>
          <cell r="R982">
            <v>21</v>
          </cell>
          <cell r="S982">
            <v>110000</v>
          </cell>
          <cell r="T982">
            <v>0</v>
          </cell>
          <cell r="U982">
            <v>0</v>
          </cell>
          <cell r="V982">
            <v>0.25</v>
          </cell>
          <cell r="W982">
            <v>12000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>
            <v>0</v>
          </cell>
          <cell r="AQ982">
            <v>0</v>
          </cell>
          <cell r="AR982">
            <v>0</v>
          </cell>
          <cell r="AS982">
            <v>0</v>
          </cell>
          <cell r="AT982">
            <v>0</v>
          </cell>
          <cell r="AU982">
            <v>0</v>
          </cell>
          <cell r="AV982">
            <v>0</v>
          </cell>
          <cell r="AW982">
            <v>0</v>
          </cell>
          <cell r="AX982">
            <v>0</v>
          </cell>
          <cell r="AY982">
            <v>23</v>
          </cell>
          <cell r="AZ982">
            <v>0</v>
          </cell>
          <cell r="BA982">
            <v>0</v>
          </cell>
          <cell r="BB982">
            <v>0</v>
          </cell>
          <cell r="BC982">
            <v>0</v>
          </cell>
          <cell r="BD982">
            <v>12000</v>
          </cell>
          <cell r="BE982">
            <v>0</v>
          </cell>
          <cell r="BF982">
            <v>122000</v>
          </cell>
          <cell r="BG982">
            <v>0</v>
          </cell>
          <cell r="BH982">
            <v>0</v>
          </cell>
          <cell r="BI982">
            <v>0</v>
          </cell>
          <cell r="BJ982">
            <v>0</v>
          </cell>
          <cell r="BK982">
            <v>0</v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122000</v>
          </cell>
          <cell r="BW982">
            <v>0</v>
          </cell>
          <cell r="BX982">
            <v>0</v>
          </cell>
          <cell r="BY982">
            <v>122000</v>
          </cell>
          <cell r="BZ982">
            <v>0</v>
          </cell>
          <cell r="CA982">
            <v>0</v>
          </cell>
          <cell r="CB982">
            <v>0</v>
          </cell>
          <cell r="CC982">
            <v>3274.5</v>
          </cell>
          <cell r="CD982">
            <v>10</v>
          </cell>
          <cell r="CE982">
            <v>118715.5</v>
          </cell>
          <cell r="CF982">
            <v>118715.5</v>
          </cell>
          <cell r="CG982">
            <v>3500</v>
          </cell>
          <cell r="CH982">
            <v>115215.5</v>
          </cell>
          <cell r="CI982">
            <v>38341.980000000003</v>
          </cell>
        </row>
        <row r="983">
          <cell r="A983" t="str">
            <v>N02369</v>
          </cell>
          <cell r="B983" t="str">
            <v>张菊芳 (Cindy Zhang)</v>
          </cell>
          <cell r="C983" t="str">
            <v>DC</v>
          </cell>
          <cell r="D983" t="str">
            <v>妮维雅（上海）有限公司</v>
          </cell>
          <cell r="E983" t="str">
            <v>上海省区</v>
          </cell>
          <cell r="F983" t="str">
            <v>上海省区销售代表</v>
          </cell>
          <cell r="G983" t="str">
            <v/>
          </cell>
          <cell r="H983" t="str">
            <v>1210.004</v>
          </cell>
          <cell r="I983" t="str">
            <v>34242619841022304X</v>
          </cell>
          <cell r="J983" t="str">
            <v>0</v>
          </cell>
          <cell r="K983" t="str">
            <v>DC</v>
          </cell>
          <cell r="L983">
            <v>42186</v>
          </cell>
          <cell r="N983" t="str">
            <v>招商银行上海虹桥支行</v>
          </cell>
          <cell r="O983" t="str">
            <v>6226091212131472</v>
          </cell>
          <cell r="P983" t="str">
            <v>张菊芳 (Cindy Zhang)</v>
          </cell>
          <cell r="Q983">
            <v>21</v>
          </cell>
          <cell r="R983">
            <v>21</v>
          </cell>
          <cell r="S983">
            <v>3500</v>
          </cell>
          <cell r="T983">
            <v>0</v>
          </cell>
          <cell r="U983">
            <v>0</v>
          </cell>
          <cell r="V983">
            <v>0.16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N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1715.72</v>
          </cell>
          <cell r="AS983">
            <v>0</v>
          </cell>
          <cell r="AT983">
            <v>0</v>
          </cell>
          <cell r="AU983">
            <v>0</v>
          </cell>
          <cell r="AV983">
            <v>1715.72</v>
          </cell>
          <cell r="AW983">
            <v>0</v>
          </cell>
          <cell r="AX983">
            <v>0</v>
          </cell>
          <cell r="AY983">
            <v>23</v>
          </cell>
          <cell r="AZ983">
            <v>0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5215.72</v>
          </cell>
          <cell r="BG983">
            <v>0</v>
          </cell>
          <cell r="BH983">
            <v>0</v>
          </cell>
          <cell r="BI983">
            <v>0</v>
          </cell>
          <cell r="BJ983">
            <v>0</v>
          </cell>
          <cell r="BK983">
            <v>0</v>
          </cell>
          <cell r="BL983">
            <v>0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5215.72</v>
          </cell>
          <cell r="BW983">
            <v>0</v>
          </cell>
          <cell r="BX983">
            <v>0</v>
          </cell>
          <cell r="BY983">
            <v>5215.72</v>
          </cell>
          <cell r="BZ983">
            <v>0</v>
          </cell>
          <cell r="CA983">
            <v>0</v>
          </cell>
          <cell r="CB983">
            <v>0</v>
          </cell>
          <cell r="CC983">
            <v>560</v>
          </cell>
          <cell r="CD983">
            <v>3</v>
          </cell>
          <cell r="CE983">
            <v>4652.72</v>
          </cell>
          <cell r="CF983">
            <v>4652.72</v>
          </cell>
          <cell r="CG983">
            <v>3500</v>
          </cell>
          <cell r="CH983">
            <v>1152.72</v>
          </cell>
          <cell r="CI983">
            <v>34.58</v>
          </cell>
        </row>
        <row r="984">
          <cell r="A984" t="str">
            <v>N02370</v>
          </cell>
          <cell r="B984" t="str">
            <v>杨健</v>
          </cell>
          <cell r="C984" t="str">
            <v>DC</v>
          </cell>
          <cell r="D984" t="str">
            <v>妮维雅（上海）有限公司</v>
          </cell>
          <cell r="E984" t="str">
            <v>浙江省区</v>
          </cell>
          <cell r="F984" t="str">
            <v>浙江省区销售代表</v>
          </cell>
          <cell r="G984" t="str">
            <v/>
          </cell>
          <cell r="H984" t="str">
            <v>1211.003</v>
          </cell>
          <cell r="I984" t="str">
            <v>342201198605100439</v>
          </cell>
          <cell r="J984" t="str">
            <v>0</v>
          </cell>
          <cell r="K984" t="str">
            <v>DC</v>
          </cell>
          <cell r="L984">
            <v>42186</v>
          </cell>
          <cell r="N984" t="str">
            <v>招商银行上海虹桥支行</v>
          </cell>
          <cell r="O984" t="str">
            <v>6226091212131456</v>
          </cell>
          <cell r="P984" t="str">
            <v>杨健</v>
          </cell>
          <cell r="Q984">
            <v>21</v>
          </cell>
          <cell r="R984">
            <v>21</v>
          </cell>
          <cell r="S984">
            <v>3000</v>
          </cell>
          <cell r="T984">
            <v>0</v>
          </cell>
          <cell r="U984">
            <v>0</v>
          </cell>
          <cell r="V984">
            <v>0.1666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N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2028</v>
          </cell>
          <cell r="AS984">
            <v>0</v>
          </cell>
          <cell r="AT984">
            <v>0</v>
          </cell>
          <cell r="AU984">
            <v>0</v>
          </cell>
          <cell r="AV984">
            <v>2028</v>
          </cell>
          <cell r="AW984">
            <v>0</v>
          </cell>
          <cell r="AX984">
            <v>0</v>
          </cell>
          <cell r="AY984">
            <v>23</v>
          </cell>
          <cell r="AZ984">
            <v>0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5028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5028</v>
          </cell>
          <cell r="BW984">
            <v>0</v>
          </cell>
          <cell r="BX984">
            <v>0</v>
          </cell>
          <cell r="BY984">
            <v>5028</v>
          </cell>
          <cell r="BZ984">
            <v>0</v>
          </cell>
          <cell r="CA984">
            <v>0</v>
          </cell>
          <cell r="CB984">
            <v>0</v>
          </cell>
          <cell r="CC984">
            <v>679</v>
          </cell>
          <cell r="CD984">
            <v>3</v>
          </cell>
          <cell r="CE984">
            <v>4346</v>
          </cell>
          <cell r="CF984">
            <v>4346</v>
          </cell>
          <cell r="CG984">
            <v>3500</v>
          </cell>
          <cell r="CH984">
            <v>846</v>
          </cell>
          <cell r="CI984">
            <v>25.38</v>
          </cell>
        </row>
        <row r="985">
          <cell r="A985" t="str">
            <v>N02371</v>
          </cell>
          <cell r="B985" t="str">
            <v>周晓亮 (Shino Zhou)</v>
          </cell>
          <cell r="C985" t="str">
            <v>DC</v>
          </cell>
          <cell r="D985" t="str">
            <v>妮维雅（上海）有限公司</v>
          </cell>
          <cell r="E985" t="str">
            <v>粤东省区</v>
          </cell>
          <cell r="F985" t="str">
            <v>粤东省区销售代表</v>
          </cell>
          <cell r="G985" t="str">
            <v/>
          </cell>
          <cell r="H985" t="str">
            <v>1212.005</v>
          </cell>
          <cell r="I985" t="str">
            <v>44058219870403551X</v>
          </cell>
          <cell r="J985" t="str">
            <v>0</v>
          </cell>
          <cell r="K985" t="str">
            <v>DC</v>
          </cell>
          <cell r="L985">
            <v>42186</v>
          </cell>
          <cell r="N985" t="str">
            <v>招商银行上海虹桥支行</v>
          </cell>
          <cell r="O985" t="str">
            <v>6226091212131613</v>
          </cell>
          <cell r="P985" t="str">
            <v>周晓亮 (Shino Zhou)</v>
          </cell>
          <cell r="Q985">
            <v>21</v>
          </cell>
          <cell r="R985">
            <v>21</v>
          </cell>
          <cell r="S985">
            <v>3550</v>
          </cell>
          <cell r="T985">
            <v>0</v>
          </cell>
          <cell r="U985">
            <v>0</v>
          </cell>
          <cell r="V985">
            <v>0.1666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N985">
            <v>0</v>
          </cell>
          <cell r="AO985">
            <v>0</v>
          </cell>
          <cell r="AP985">
            <v>0</v>
          </cell>
          <cell r="AQ985">
            <v>0</v>
          </cell>
          <cell r="AR985">
            <v>2112.25</v>
          </cell>
          <cell r="AS985">
            <v>0</v>
          </cell>
          <cell r="AT985">
            <v>0</v>
          </cell>
          <cell r="AU985">
            <v>0</v>
          </cell>
          <cell r="AV985">
            <v>2112.25</v>
          </cell>
          <cell r="AW985">
            <v>0</v>
          </cell>
          <cell r="AX985">
            <v>0</v>
          </cell>
          <cell r="AY985">
            <v>23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5662.25</v>
          </cell>
          <cell r="BG985">
            <v>0</v>
          </cell>
          <cell r="BH985">
            <v>0</v>
          </cell>
          <cell r="BI985">
            <v>0</v>
          </cell>
          <cell r="BJ985">
            <v>0</v>
          </cell>
          <cell r="BK985">
            <v>0</v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5662.25</v>
          </cell>
          <cell r="BW985">
            <v>0</v>
          </cell>
          <cell r="BX985">
            <v>0</v>
          </cell>
          <cell r="BY985">
            <v>5662.25</v>
          </cell>
          <cell r="BZ985">
            <v>0</v>
          </cell>
          <cell r="CA985">
            <v>0</v>
          </cell>
          <cell r="CB985">
            <v>0</v>
          </cell>
          <cell r="CC985">
            <v>659.99</v>
          </cell>
          <cell r="CD985">
            <v>3</v>
          </cell>
          <cell r="CE985">
            <v>4999.26</v>
          </cell>
          <cell r="CF985">
            <v>4999.26</v>
          </cell>
          <cell r="CG985">
            <v>3500</v>
          </cell>
          <cell r="CH985">
            <v>1499.26</v>
          </cell>
          <cell r="CI985">
            <v>44.98</v>
          </cell>
        </row>
        <row r="986">
          <cell r="A986" t="str">
            <v>N02372</v>
          </cell>
          <cell r="B986" t="str">
            <v>徐文漪 (Fanny Xu)</v>
          </cell>
          <cell r="C986" t="str">
            <v>DC</v>
          </cell>
          <cell r="D986" t="str">
            <v>妮维雅（上海）有限公司</v>
          </cell>
          <cell r="E986" t="str">
            <v>人力资源部</v>
          </cell>
          <cell r="F986" t="str">
            <v>管理培训生-N02372</v>
          </cell>
          <cell r="G986" t="str">
            <v/>
          </cell>
          <cell r="H986" t="str">
            <v>9200.3000040</v>
          </cell>
          <cell r="I986" t="str">
            <v>31010919910407452X</v>
          </cell>
          <cell r="J986" t="str">
            <v>0</v>
          </cell>
          <cell r="K986" t="str">
            <v>DC</v>
          </cell>
          <cell r="L986">
            <v>42191</v>
          </cell>
          <cell r="N986" t="str">
            <v>招商银行上海虹桥支行</v>
          </cell>
          <cell r="O986" t="str">
            <v>6226091212131522</v>
          </cell>
          <cell r="P986" t="str">
            <v>徐文漪 (Fanny Xu)</v>
          </cell>
          <cell r="Q986">
            <v>21</v>
          </cell>
          <cell r="R986">
            <v>21</v>
          </cell>
          <cell r="S986">
            <v>8000</v>
          </cell>
          <cell r="T986">
            <v>0</v>
          </cell>
          <cell r="U986">
            <v>0</v>
          </cell>
          <cell r="V986">
            <v>0.1666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N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23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8000</v>
          </cell>
          <cell r="BG986">
            <v>0</v>
          </cell>
          <cell r="BH986">
            <v>0</v>
          </cell>
          <cell r="BI986">
            <v>0</v>
          </cell>
          <cell r="BJ986">
            <v>0</v>
          </cell>
          <cell r="BK986">
            <v>0</v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8000</v>
          </cell>
          <cell r="BW986">
            <v>0</v>
          </cell>
          <cell r="BX986">
            <v>0</v>
          </cell>
          <cell r="BY986">
            <v>8000</v>
          </cell>
          <cell r="BZ986">
            <v>0</v>
          </cell>
          <cell r="CA986">
            <v>0</v>
          </cell>
          <cell r="CB986">
            <v>0</v>
          </cell>
          <cell r="CC986">
            <v>1400</v>
          </cell>
          <cell r="CD986">
            <v>5</v>
          </cell>
          <cell r="CE986">
            <v>6595</v>
          </cell>
          <cell r="CF986">
            <v>6595</v>
          </cell>
          <cell r="CG986">
            <v>3500</v>
          </cell>
          <cell r="CH986">
            <v>3095</v>
          </cell>
          <cell r="CI986">
            <v>204.5</v>
          </cell>
        </row>
        <row r="987">
          <cell r="A987" t="str">
            <v>N02373</v>
          </cell>
          <cell r="B987" t="str">
            <v>何雨馨 (Rose He)</v>
          </cell>
          <cell r="C987" t="str">
            <v>DC</v>
          </cell>
          <cell r="D987" t="str">
            <v>妮维雅（上海）有限公司</v>
          </cell>
          <cell r="E987" t="str">
            <v>人力资源部</v>
          </cell>
          <cell r="F987" t="str">
            <v>管理培训生-N02373</v>
          </cell>
          <cell r="G987" t="str">
            <v/>
          </cell>
          <cell r="H987" t="str">
            <v>9200.3000040</v>
          </cell>
          <cell r="I987" t="str">
            <v>421125199407035524</v>
          </cell>
          <cell r="J987" t="str">
            <v>0</v>
          </cell>
          <cell r="K987" t="str">
            <v>DC</v>
          </cell>
          <cell r="L987">
            <v>42191</v>
          </cell>
          <cell r="N987" t="str">
            <v>招商银行上海虹桥支行</v>
          </cell>
          <cell r="O987" t="str">
            <v>6226091212131589</v>
          </cell>
          <cell r="P987" t="str">
            <v>何雨馨 (Rose He)</v>
          </cell>
          <cell r="Q987">
            <v>21</v>
          </cell>
          <cell r="R987">
            <v>21</v>
          </cell>
          <cell r="S987">
            <v>8000</v>
          </cell>
          <cell r="T987">
            <v>0</v>
          </cell>
          <cell r="U987">
            <v>0</v>
          </cell>
          <cell r="V987">
            <v>0.1666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>
            <v>0</v>
          </cell>
          <cell r="AS987">
            <v>0</v>
          </cell>
          <cell r="AT987">
            <v>0</v>
          </cell>
          <cell r="AU987">
            <v>0</v>
          </cell>
          <cell r="AV987">
            <v>0</v>
          </cell>
          <cell r="AW987">
            <v>0</v>
          </cell>
          <cell r="AX987">
            <v>0</v>
          </cell>
          <cell r="AY987">
            <v>23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8000</v>
          </cell>
          <cell r="BG987">
            <v>0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8000</v>
          </cell>
          <cell r="BW987">
            <v>0</v>
          </cell>
          <cell r="BX987">
            <v>0</v>
          </cell>
          <cell r="BY987">
            <v>8000</v>
          </cell>
          <cell r="BZ987">
            <v>0</v>
          </cell>
          <cell r="CA987">
            <v>0</v>
          </cell>
          <cell r="CB987">
            <v>0</v>
          </cell>
          <cell r="CC987">
            <v>1400</v>
          </cell>
          <cell r="CD987">
            <v>5</v>
          </cell>
          <cell r="CE987">
            <v>6595</v>
          </cell>
          <cell r="CF987">
            <v>6595</v>
          </cell>
          <cell r="CG987">
            <v>3500</v>
          </cell>
          <cell r="CH987">
            <v>3095</v>
          </cell>
          <cell r="CI987">
            <v>204.5</v>
          </cell>
        </row>
        <row r="988">
          <cell r="A988" t="str">
            <v>N02374</v>
          </cell>
          <cell r="B988" t="str">
            <v>奚熙 (Andrea Xi)</v>
          </cell>
          <cell r="C988" t="str">
            <v>DC</v>
          </cell>
          <cell r="D988" t="str">
            <v>妮维雅（上海）有限公司</v>
          </cell>
          <cell r="E988" t="str">
            <v>人力资源部</v>
          </cell>
          <cell r="F988" t="str">
            <v>管理培训生-N02374</v>
          </cell>
          <cell r="G988" t="str">
            <v/>
          </cell>
          <cell r="H988" t="str">
            <v>9200.3000040</v>
          </cell>
          <cell r="I988" t="str">
            <v>310115199112180661</v>
          </cell>
          <cell r="J988" t="str">
            <v>0</v>
          </cell>
          <cell r="K988" t="str">
            <v>DC</v>
          </cell>
          <cell r="L988">
            <v>42191</v>
          </cell>
          <cell r="N988" t="str">
            <v>招商银行上海虹桥支行</v>
          </cell>
          <cell r="O988" t="str">
            <v>6226091212131548</v>
          </cell>
          <cell r="P988" t="str">
            <v>奚熙 (Andrea Xi)</v>
          </cell>
          <cell r="Q988">
            <v>21</v>
          </cell>
          <cell r="R988">
            <v>21</v>
          </cell>
          <cell r="S988">
            <v>8000</v>
          </cell>
          <cell r="T988">
            <v>0</v>
          </cell>
          <cell r="U988">
            <v>0</v>
          </cell>
          <cell r="V988">
            <v>0.1666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23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8000</v>
          </cell>
          <cell r="BG988">
            <v>0</v>
          </cell>
          <cell r="BH988">
            <v>0</v>
          </cell>
          <cell r="BI988">
            <v>0</v>
          </cell>
          <cell r="BJ988">
            <v>0</v>
          </cell>
          <cell r="BK988">
            <v>0</v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8000</v>
          </cell>
          <cell r="BW988">
            <v>0</v>
          </cell>
          <cell r="BX988">
            <v>0</v>
          </cell>
          <cell r="BY988">
            <v>8000</v>
          </cell>
          <cell r="BZ988">
            <v>0</v>
          </cell>
          <cell r="CA988">
            <v>0</v>
          </cell>
          <cell r="CB988">
            <v>0</v>
          </cell>
          <cell r="CC988">
            <v>1400</v>
          </cell>
          <cell r="CD988">
            <v>5</v>
          </cell>
          <cell r="CE988">
            <v>6595</v>
          </cell>
          <cell r="CF988">
            <v>6595</v>
          </cell>
          <cell r="CG988">
            <v>3500</v>
          </cell>
          <cell r="CH988">
            <v>3095</v>
          </cell>
          <cell r="CI988">
            <v>204.5</v>
          </cell>
        </row>
        <row r="989">
          <cell r="A989" t="str">
            <v>N02375</v>
          </cell>
          <cell r="B989" t="str">
            <v>李东帆 (Young Li)</v>
          </cell>
          <cell r="C989" t="str">
            <v>DC</v>
          </cell>
          <cell r="D989" t="str">
            <v>妮维雅（上海）有限公司</v>
          </cell>
          <cell r="E989" t="str">
            <v>人力资源部</v>
          </cell>
          <cell r="F989" t="str">
            <v>管理培训生-N02375</v>
          </cell>
          <cell r="G989" t="str">
            <v/>
          </cell>
          <cell r="H989" t="str">
            <v>9200.3000040</v>
          </cell>
          <cell r="I989" t="str">
            <v>310115199304151910</v>
          </cell>
          <cell r="J989" t="str">
            <v>0</v>
          </cell>
          <cell r="K989" t="str">
            <v>DC</v>
          </cell>
          <cell r="L989">
            <v>42191</v>
          </cell>
          <cell r="N989" t="str">
            <v>招商银行上海虹桥支行</v>
          </cell>
          <cell r="O989" t="str">
            <v>6226091212131571</v>
          </cell>
          <cell r="P989" t="str">
            <v>李东帆 (Young Li)</v>
          </cell>
          <cell r="Q989">
            <v>21</v>
          </cell>
          <cell r="R989">
            <v>21</v>
          </cell>
          <cell r="S989">
            <v>8000</v>
          </cell>
          <cell r="T989">
            <v>0</v>
          </cell>
          <cell r="U989">
            <v>0</v>
          </cell>
          <cell r="V989">
            <v>0.1666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N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23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8000</v>
          </cell>
          <cell r="BG989">
            <v>0</v>
          </cell>
          <cell r="BH989">
            <v>0</v>
          </cell>
          <cell r="BI989">
            <v>0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8000</v>
          </cell>
          <cell r="BW989">
            <v>0</v>
          </cell>
          <cell r="BX989">
            <v>0</v>
          </cell>
          <cell r="BY989">
            <v>8000</v>
          </cell>
          <cell r="BZ989">
            <v>0</v>
          </cell>
          <cell r="CA989">
            <v>0</v>
          </cell>
          <cell r="CB989">
            <v>0</v>
          </cell>
          <cell r="CC989">
            <v>1400</v>
          </cell>
          <cell r="CD989">
            <v>5</v>
          </cell>
          <cell r="CE989">
            <v>6595</v>
          </cell>
          <cell r="CF989">
            <v>6595</v>
          </cell>
          <cell r="CG989">
            <v>3500</v>
          </cell>
          <cell r="CH989">
            <v>3095</v>
          </cell>
          <cell r="CI989">
            <v>204.5</v>
          </cell>
        </row>
        <row r="990">
          <cell r="A990" t="str">
            <v>N02376</v>
          </cell>
          <cell r="B990" t="str">
            <v>孙在欣 (Ethan Sun)</v>
          </cell>
          <cell r="C990" t="str">
            <v>DC</v>
          </cell>
          <cell r="D990" t="str">
            <v>妮维雅（上海）有限公司</v>
          </cell>
          <cell r="E990" t="str">
            <v>人力资源部</v>
          </cell>
          <cell r="F990" t="str">
            <v>管理培训生-N02376</v>
          </cell>
          <cell r="G990" t="str">
            <v/>
          </cell>
          <cell r="H990" t="str">
            <v>9200.3000040</v>
          </cell>
          <cell r="I990" t="str">
            <v>310109199303241511</v>
          </cell>
          <cell r="J990" t="str">
            <v>0</v>
          </cell>
          <cell r="K990" t="str">
            <v>DC</v>
          </cell>
          <cell r="L990">
            <v>42191</v>
          </cell>
          <cell r="N990" t="str">
            <v>招商银行上海虹桥支行</v>
          </cell>
          <cell r="O990" t="str">
            <v>6226091212131563</v>
          </cell>
          <cell r="P990" t="str">
            <v>孙在欣 (Ethan Sun)</v>
          </cell>
          <cell r="Q990">
            <v>21</v>
          </cell>
          <cell r="R990">
            <v>21</v>
          </cell>
          <cell r="S990">
            <v>8000</v>
          </cell>
          <cell r="T990">
            <v>0</v>
          </cell>
          <cell r="U990">
            <v>0</v>
          </cell>
          <cell r="V990">
            <v>0.1666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23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8000</v>
          </cell>
          <cell r="BG990">
            <v>0</v>
          </cell>
          <cell r="BH990">
            <v>0</v>
          </cell>
          <cell r="BI990">
            <v>0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8000</v>
          </cell>
          <cell r="BW990">
            <v>0</v>
          </cell>
          <cell r="BX990">
            <v>0</v>
          </cell>
          <cell r="BY990">
            <v>8000</v>
          </cell>
          <cell r="BZ990">
            <v>0</v>
          </cell>
          <cell r="CA990">
            <v>0</v>
          </cell>
          <cell r="CB990">
            <v>0</v>
          </cell>
          <cell r="CC990">
            <v>1400</v>
          </cell>
          <cell r="CD990">
            <v>5</v>
          </cell>
          <cell r="CE990">
            <v>6595</v>
          </cell>
          <cell r="CF990">
            <v>6595</v>
          </cell>
          <cell r="CG990">
            <v>3500</v>
          </cell>
          <cell r="CH990">
            <v>3095</v>
          </cell>
          <cell r="CI990">
            <v>204.5</v>
          </cell>
        </row>
        <row r="991">
          <cell r="A991" t="str">
            <v>N02377</v>
          </cell>
          <cell r="B991" t="str">
            <v>刘益畅 (Jack Liu)</v>
          </cell>
          <cell r="C991" t="str">
            <v>DC</v>
          </cell>
          <cell r="D991" t="str">
            <v>妮维雅（上海）有限公司</v>
          </cell>
          <cell r="E991" t="str">
            <v>人力资源部</v>
          </cell>
          <cell r="F991" t="str">
            <v>管理培训生-N02377</v>
          </cell>
          <cell r="G991" t="str">
            <v/>
          </cell>
          <cell r="H991" t="str">
            <v>9200.3000040</v>
          </cell>
          <cell r="I991" t="str">
            <v>320322199204260032</v>
          </cell>
          <cell r="J991" t="str">
            <v>0</v>
          </cell>
          <cell r="K991" t="str">
            <v>DC</v>
          </cell>
          <cell r="L991">
            <v>42191</v>
          </cell>
          <cell r="N991" t="str">
            <v>招商银行上海虹桥支行</v>
          </cell>
          <cell r="O991" t="str">
            <v>6226091212131605</v>
          </cell>
          <cell r="P991" t="str">
            <v>刘益畅 (Jack Liu)</v>
          </cell>
          <cell r="Q991">
            <v>21</v>
          </cell>
          <cell r="R991">
            <v>21</v>
          </cell>
          <cell r="S991">
            <v>8000</v>
          </cell>
          <cell r="T991">
            <v>0</v>
          </cell>
          <cell r="U991">
            <v>0</v>
          </cell>
          <cell r="V991">
            <v>0.1666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0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AS991">
            <v>0</v>
          </cell>
          <cell r="AT991">
            <v>0</v>
          </cell>
          <cell r="AU991">
            <v>0</v>
          </cell>
          <cell r="AV991">
            <v>0</v>
          </cell>
          <cell r="AW991">
            <v>0</v>
          </cell>
          <cell r="AX991">
            <v>0</v>
          </cell>
          <cell r="AY991">
            <v>23</v>
          </cell>
          <cell r="AZ991">
            <v>0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8000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8000</v>
          </cell>
          <cell r="BW991">
            <v>0</v>
          </cell>
          <cell r="BX991">
            <v>0</v>
          </cell>
          <cell r="BY991">
            <v>8000</v>
          </cell>
          <cell r="BZ991">
            <v>0</v>
          </cell>
          <cell r="CA991">
            <v>0</v>
          </cell>
          <cell r="CB991">
            <v>0</v>
          </cell>
          <cell r="CC991">
            <v>1400</v>
          </cell>
          <cell r="CD991">
            <v>5</v>
          </cell>
          <cell r="CE991">
            <v>6595</v>
          </cell>
          <cell r="CF991">
            <v>6595</v>
          </cell>
          <cell r="CG991">
            <v>3500</v>
          </cell>
          <cell r="CH991">
            <v>3095</v>
          </cell>
          <cell r="CI991">
            <v>204.5</v>
          </cell>
        </row>
        <row r="992">
          <cell r="A992" t="str">
            <v>N02378</v>
          </cell>
          <cell r="B992" t="str">
            <v>王俊杰 (Joshua Wang)</v>
          </cell>
          <cell r="C992" t="str">
            <v>DC</v>
          </cell>
          <cell r="D992" t="str">
            <v>妮维雅（上海）有限公司</v>
          </cell>
          <cell r="E992" t="str">
            <v>人力资源部</v>
          </cell>
          <cell r="F992" t="str">
            <v>管理培训生-N02378</v>
          </cell>
          <cell r="G992" t="str">
            <v/>
          </cell>
          <cell r="H992" t="str">
            <v>9200.3000040</v>
          </cell>
          <cell r="I992" t="str">
            <v>371327199203300217</v>
          </cell>
          <cell r="J992" t="str">
            <v>0</v>
          </cell>
          <cell r="K992" t="str">
            <v>DC</v>
          </cell>
          <cell r="L992">
            <v>42191</v>
          </cell>
          <cell r="N992" t="str">
            <v>招商银行上海虹桥支行</v>
          </cell>
          <cell r="O992" t="str">
            <v>6226091212131555</v>
          </cell>
          <cell r="P992" t="str">
            <v>王俊杰 (Joshua Wang)</v>
          </cell>
          <cell r="Q992">
            <v>21</v>
          </cell>
          <cell r="R992">
            <v>21</v>
          </cell>
          <cell r="S992">
            <v>8000</v>
          </cell>
          <cell r="T992">
            <v>0</v>
          </cell>
          <cell r="U992">
            <v>0</v>
          </cell>
          <cell r="V992">
            <v>0.1666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>
            <v>0</v>
          </cell>
          <cell r="AV992">
            <v>0</v>
          </cell>
          <cell r="AW992">
            <v>0</v>
          </cell>
          <cell r="AX992">
            <v>0</v>
          </cell>
          <cell r="AY992">
            <v>23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8000</v>
          </cell>
          <cell r="BG992">
            <v>0</v>
          </cell>
          <cell r="BH992">
            <v>0</v>
          </cell>
          <cell r="BI992">
            <v>0</v>
          </cell>
          <cell r="BJ992">
            <v>0</v>
          </cell>
          <cell r="BK992">
            <v>0</v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>
            <v>0</v>
          </cell>
          <cell r="BV992">
            <v>8000</v>
          </cell>
          <cell r="BW992">
            <v>0</v>
          </cell>
          <cell r="BX992">
            <v>0</v>
          </cell>
          <cell r="BY992">
            <v>8000</v>
          </cell>
          <cell r="BZ992">
            <v>0</v>
          </cell>
          <cell r="CA992">
            <v>0</v>
          </cell>
          <cell r="CB992">
            <v>0</v>
          </cell>
          <cell r="CC992">
            <v>1400</v>
          </cell>
          <cell r="CD992">
            <v>5</v>
          </cell>
          <cell r="CE992">
            <v>6595</v>
          </cell>
          <cell r="CF992">
            <v>6595</v>
          </cell>
          <cell r="CG992">
            <v>3500</v>
          </cell>
          <cell r="CH992">
            <v>3095</v>
          </cell>
          <cell r="CI992">
            <v>204.5</v>
          </cell>
        </row>
        <row r="993">
          <cell r="A993" t="str">
            <v>N02382</v>
          </cell>
          <cell r="B993" t="str">
            <v>王兴俊 (Jason Wang)</v>
          </cell>
          <cell r="C993" t="str">
            <v>SC</v>
          </cell>
          <cell r="D993" t="str">
            <v>妮维雅（上海）有限公司</v>
          </cell>
          <cell r="E993" t="str">
            <v>生产部</v>
          </cell>
          <cell r="F993" t="str">
            <v>称量配制翻班主管</v>
          </cell>
          <cell r="G993" t="str">
            <v/>
          </cell>
          <cell r="H993" t="str">
            <v>1510</v>
          </cell>
          <cell r="I993" t="str">
            <v>320981198210040990</v>
          </cell>
          <cell r="J993" t="str">
            <v>0</v>
          </cell>
          <cell r="K993" t="str">
            <v>SC</v>
          </cell>
          <cell r="L993">
            <v>42193</v>
          </cell>
          <cell r="N993" t="str">
            <v>招商银行上海虹桥支行</v>
          </cell>
          <cell r="O993" t="str">
            <v>6226091212131449</v>
          </cell>
          <cell r="P993" t="str">
            <v>王兴俊</v>
          </cell>
          <cell r="Q993">
            <v>21</v>
          </cell>
          <cell r="R993">
            <v>21</v>
          </cell>
          <cell r="S993">
            <v>7000</v>
          </cell>
          <cell r="T993">
            <v>583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36</v>
          </cell>
          <cell r="AG993">
            <v>0</v>
          </cell>
          <cell r="AH993">
            <v>2172.41</v>
          </cell>
          <cell r="AI993">
            <v>0</v>
          </cell>
          <cell r="AJ993">
            <v>2172.41</v>
          </cell>
          <cell r="AK993">
            <v>4193.97</v>
          </cell>
          <cell r="AL993">
            <v>0</v>
          </cell>
          <cell r="AM993">
            <v>0</v>
          </cell>
          <cell r="AN993">
            <v>0</v>
          </cell>
          <cell r="AO993">
            <v>583</v>
          </cell>
          <cell r="AP993">
            <v>583</v>
          </cell>
          <cell r="AQ993">
            <v>0</v>
          </cell>
          <cell r="AR993">
            <v>0</v>
          </cell>
          <cell r="AS993">
            <v>0</v>
          </cell>
          <cell r="AT993">
            <v>0</v>
          </cell>
          <cell r="AU993">
            <v>0</v>
          </cell>
          <cell r="AV993">
            <v>0</v>
          </cell>
          <cell r="AW993">
            <v>0</v>
          </cell>
          <cell r="AX993">
            <v>0</v>
          </cell>
          <cell r="AY993">
            <v>23</v>
          </cell>
          <cell r="AZ993">
            <v>0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14532.38</v>
          </cell>
          <cell r="BG993">
            <v>0</v>
          </cell>
          <cell r="BH993">
            <v>0</v>
          </cell>
          <cell r="BI993">
            <v>0</v>
          </cell>
          <cell r="BJ993">
            <v>0</v>
          </cell>
          <cell r="BK993">
            <v>0</v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14532.38</v>
          </cell>
          <cell r="BW993">
            <v>0</v>
          </cell>
          <cell r="BX993">
            <v>0</v>
          </cell>
          <cell r="BY993">
            <v>14532.38</v>
          </cell>
          <cell r="BZ993">
            <v>0</v>
          </cell>
          <cell r="CA993">
            <v>0</v>
          </cell>
          <cell r="CB993">
            <v>0</v>
          </cell>
          <cell r="CC993">
            <v>1225</v>
          </cell>
          <cell r="CD993">
            <v>5</v>
          </cell>
          <cell r="CE993">
            <v>13302.38</v>
          </cell>
          <cell r="CF993">
            <v>13302.38</v>
          </cell>
          <cell r="CG993">
            <v>3500</v>
          </cell>
          <cell r="CH993">
            <v>9802.3799999999992</v>
          </cell>
          <cell r="CI993">
            <v>1445.6</v>
          </cell>
        </row>
        <row r="994">
          <cell r="A994" t="str">
            <v>N02384</v>
          </cell>
          <cell r="B994" t="str">
            <v>Chou Chi-na</v>
          </cell>
          <cell r="C994" t="str">
            <v>RGN</v>
          </cell>
          <cell r="D994" t="str">
            <v>妮维雅（上海）有限公司</v>
          </cell>
          <cell r="E994" t="str">
            <v>Digital</v>
          </cell>
          <cell r="F994" t="str">
            <v>Regional Digital Manager</v>
          </cell>
          <cell r="G994" t="str">
            <v/>
          </cell>
          <cell r="H994" t="str">
            <v>9002.004.142</v>
          </cell>
          <cell r="I994" t="str">
            <v>NU2KR6KK0</v>
          </cell>
          <cell r="J994" t="str">
            <v>0</v>
          </cell>
          <cell r="K994" t="str">
            <v>REGIONAL</v>
          </cell>
          <cell r="L994">
            <v>42212</v>
          </cell>
          <cell r="N994" t="str">
            <v>招商银行上海虹桥支行</v>
          </cell>
          <cell r="O994" t="str">
            <v>6226091212131647</v>
          </cell>
          <cell r="P994" t="str">
            <v>Chou Chi-na</v>
          </cell>
          <cell r="Q994">
            <v>21</v>
          </cell>
          <cell r="R994">
            <v>21</v>
          </cell>
          <cell r="S994">
            <v>20000</v>
          </cell>
          <cell r="T994">
            <v>0</v>
          </cell>
          <cell r="U994">
            <v>0</v>
          </cell>
          <cell r="V994">
            <v>0.25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  <cell r="BF994">
            <v>20000</v>
          </cell>
          <cell r="BG994">
            <v>0</v>
          </cell>
          <cell r="BH994">
            <v>0</v>
          </cell>
          <cell r="BI994">
            <v>0</v>
          </cell>
          <cell r="BJ994">
            <v>0</v>
          </cell>
          <cell r="BK994">
            <v>0</v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20000</v>
          </cell>
          <cell r="BW994">
            <v>0</v>
          </cell>
          <cell r="BX994">
            <v>0</v>
          </cell>
          <cell r="BY994">
            <v>20000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20000</v>
          </cell>
          <cell r="CF994">
            <v>20000</v>
          </cell>
          <cell r="CG994">
            <v>4800</v>
          </cell>
          <cell r="CH994">
            <v>15200</v>
          </cell>
          <cell r="CI994">
            <v>2795</v>
          </cell>
        </row>
        <row r="995">
          <cell r="A995" t="str">
            <v>N02385</v>
          </cell>
          <cell r="B995" t="str">
            <v>卢伟 (Jacky Lu)</v>
          </cell>
          <cell r="C995" t="str">
            <v>DC</v>
          </cell>
          <cell r="D995" t="str">
            <v>妮维雅（上海）有限公司</v>
          </cell>
          <cell r="E995" t="str">
            <v>浙江省区</v>
          </cell>
          <cell r="F995" t="str">
            <v>浙江省区地区销售经理</v>
          </cell>
          <cell r="G995" t="str">
            <v/>
          </cell>
          <cell r="H995" t="str">
            <v>1211.003</v>
          </cell>
          <cell r="I995" t="str">
            <v>340811198310156316</v>
          </cell>
          <cell r="J995" t="str">
            <v>0</v>
          </cell>
          <cell r="K995" t="str">
            <v>DC</v>
          </cell>
          <cell r="L995">
            <v>42198</v>
          </cell>
          <cell r="N995" t="str">
            <v>招商银行上海虹桥支行</v>
          </cell>
          <cell r="O995" t="str">
            <v>6226091212131407</v>
          </cell>
          <cell r="P995" t="str">
            <v>卢伟</v>
          </cell>
          <cell r="Q995">
            <v>21</v>
          </cell>
          <cell r="R995">
            <v>21</v>
          </cell>
          <cell r="S995">
            <v>9000</v>
          </cell>
          <cell r="T995">
            <v>0</v>
          </cell>
          <cell r="U995">
            <v>0</v>
          </cell>
          <cell r="V995">
            <v>0.1666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450</v>
          </cell>
          <cell r="AS995">
            <v>0</v>
          </cell>
          <cell r="AT995">
            <v>0</v>
          </cell>
          <cell r="AU995">
            <v>0</v>
          </cell>
          <cell r="AV995">
            <v>450</v>
          </cell>
          <cell r="AW995">
            <v>0</v>
          </cell>
          <cell r="AX995">
            <v>0</v>
          </cell>
          <cell r="AY995">
            <v>23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9450</v>
          </cell>
          <cell r="BG995">
            <v>0</v>
          </cell>
          <cell r="BH995">
            <v>0</v>
          </cell>
          <cell r="BI995">
            <v>0</v>
          </cell>
          <cell r="BJ995">
            <v>0</v>
          </cell>
          <cell r="BK995">
            <v>0</v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9450</v>
          </cell>
          <cell r="BW995">
            <v>0</v>
          </cell>
          <cell r="BX995">
            <v>0</v>
          </cell>
          <cell r="BY995">
            <v>9450</v>
          </cell>
          <cell r="BZ995">
            <v>0</v>
          </cell>
          <cell r="CA995">
            <v>0</v>
          </cell>
          <cell r="CB995">
            <v>0</v>
          </cell>
          <cell r="CC995">
            <v>1850.5</v>
          </cell>
          <cell r="CD995">
            <v>0</v>
          </cell>
          <cell r="CE995">
            <v>7599.5</v>
          </cell>
          <cell r="CF995">
            <v>7599.5</v>
          </cell>
          <cell r="CG995">
            <v>3500</v>
          </cell>
          <cell r="CH995">
            <v>4099.5</v>
          </cell>
          <cell r="CI995">
            <v>304.95</v>
          </cell>
        </row>
        <row r="996">
          <cell r="A996" t="str">
            <v>N02386</v>
          </cell>
          <cell r="B996" t="str">
            <v>王光浩 (Bright Wang)</v>
          </cell>
          <cell r="C996" t="str">
            <v>DC</v>
          </cell>
          <cell r="D996" t="str">
            <v>妮维雅（上海）有限公司</v>
          </cell>
          <cell r="E996" t="str">
            <v>电子商务部</v>
          </cell>
          <cell r="F996" t="str">
            <v>电子商务重点客户主管</v>
          </cell>
          <cell r="G996" t="str">
            <v/>
          </cell>
          <cell r="H996" t="str">
            <v>4100</v>
          </cell>
          <cell r="I996" t="str">
            <v>37070519900120203X</v>
          </cell>
          <cell r="J996" t="str">
            <v>0</v>
          </cell>
          <cell r="K996" t="str">
            <v>DC</v>
          </cell>
          <cell r="L996">
            <v>42205</v>
          </cell>
          <cell r="N996" t="str">
            <v>招商银行上海虹桥支行</v>
          </cell>
          <cell r="O996" t="str">
            <v>6226091212131381</v>
          </cell>
          <cell r="P996" t="str">
            <v>王光浩</v>
          </cell>
          <cell r="Q996">
            <v>21</v>
          </cell>
          <cell r="R996">
            <v>21</v>
          </cell>
          <cell r="S996">
            <v>8000</v>
          </cell>
          <cell r="T996">
            <v>0</v>
          </cell>
          <cell r="U996">
            <v>0</v>
          </cell>
          <cell r="V996">
            <v>0.1666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5100.63</v>
          </cell>
          <cell r="AS996">
            <v>0</v>
          </cell>
          <cell r="AT996">
            <v>0</v>
          </cell>
          <cell r="AU996">
            <v>0</v>
          </cell>
          <cell r="AV996">
            <v>5100.63</v>
          </cell>
          <cell r="AW996">
            <v>0</v>
          </cell>
          <cell r="AX996">
            <v>0</v>
          </cell>
          <cell r="AY996">
            <v>23</v>
          </cell>
          <cell r="AZ996">
            <v>0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13100.63</v>
          </cell>
          <cell r="BG996">
            <v>0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13100.63</v>
          </cell>
          <cell r="BW996">
            <v>0</v>
          </cell>
          <cell r="BX996">
            <v>0</v>
          </cell>
          <cell r="BY996">
            <v>13100.63</v>
          </cell>
          <cell r="BZ996">
            <v>0</v>
          </cell>
          <cell r="CA996">
            <v>0</v>
          </cell>
          <cell r="CB996">
            <v>0</v>
          </cell>
          <cell r="CC996">
            <v>1760</v>
          </cell>
          <cell r="CD996">
            <v>5</v>
          </cell>
          <cell r="CE996">
            <v>11335.63</v>
          </cell>
          <cell r="CF996">
            <v>11335.63</v>
          </cell>
          <cell r="CG996">
            <v>3500</v>
          </cell>
          <cell r="CH996">
            <v>7835.63</v>
          </cell>
          <cell r="CI996">
            <v>1012.13</v>
          </cell>
        </row>
        <row r="997">
          <cell r="A997" t="str">
            <v>N02387</v>
          </cell>
          <cell r="B997" t="str">
            <v>田长征</v>
          </cell>
          <cell r="C997" t="str">
            <v>DC</v>
          </cell>
          <cell r="D997" t="str">
            <v>妮维雅（上海）有限公司</v>
          </cell>
          <cell r="E997" t="str">
            <v>鲁西省区</v>
          </cell>
          <cell r="F997" t="str">
            <v>鲁西省区地区销售经理</v>
          </cell>
          <cell r="G997" t="str">
            <v/>
          </cell>
          <cell r="H997" t="str">
            <v>1214.006</v>
          </cell>
          <cell r="I997" t="str">
            <v>370102197804062535</v>
          </cell>
          <cell r="J997" t="str">
            <v>0</v>
          </cell>
          <cell r="K997" t="str">
            <v>DC</v>
          </cell>
          <cell r="L997">
            <v>42198</v>
          </cell>
          <cell r="N997" t="str">
            <v>招商银行上海虹桥支行</v>
          </cell>
          <cell r="O997" t="str">
            <v>6226091212131621</v>
          </cell>
          <cell r="P997" t="str">
            <v>田长征</v>
          </cell>
          <cell r="Q997">
            <v>21</v>
          </cell>
          <cell r="R997">
            <v>21</v>
          </cell>
          <cell r="S997">
            <v>11000</v>
          </cell>
          <cell r="T997">
            <v>0</v>
          </cell>
          <cell r="U997">
            <v>0</v>
          </cell>
          <cell r="V997">
            <v>0.1666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1100</v>
          </cell>
          <cell r="AS997">
            <v>0</v>
          </cell>
          <cell r="AT997">
            <v>0</v>
          </cell>
          <cell r="AU997">
            <v>0</v>
          </cell>
          <cell r="AV997">
            <v>1100</v>
          </cell>
          <cell r="AW997">
            <v>0</v>
          </cell>
          <cell r="AX997">
            <v>0</v>
          </cell>
          <cell r="AY997">
            <v>23</v>
          </cell>
          <cell r="AZ997">
            <v>0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12100</v>
          </cell>
          <cell r="BG997">
            <v>0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12100</v>
          </cell>
          <cell r="BW997">
            <v>0</v>
          </cell>
          <cell r="BX997">
            <v>0</v>
          </cell>
          <cell r="BY997">
            <v>12100</v>
          </cell>
          <cell r="BZ997">
            <v>0</v>
          </cell>
          <cell r="CA997">
            <v>0</v>
          </cell>
          <cell r="CB997">
            <v>0</v>
          </cell>
          <cell r="CC997">
            <v>1925</v>
          </cell>
          <cell r="CD997">
            <v>0</v>
          </cell>
          <cell r="CE997">
            <v>10175</v>
          </cell>
          <cell r="CF997">
            <v>10175</v>
          </cell>
          <cell r="CG997">
            <v>3500</v>
          </cell>
          <cell r="CH997">
            <v>6675</v>
          </cell>
          <cell r="CI997">
            <v>780</v>
          </cell>
        </row>
        <row r="998">
          <cell r="A998" t="str">
            <v>N02388</v>
          </cell>
          <cell r="B998" t="str">
            <v>徐小芬</v>
          </cell>
          <cell r="C998" t="str">
            <v>DC</v>
          </cell>
          <cell r="D998" t="str">
            <v>妮维雅（上海）有限公司</v>
          </cell>
          <cell r="E998" t="str">
            <v>浙江省区</v>
          </cell>
          <cell r="F998" t="str">
            <v>浙江省区销售代表</v>
          </cell>
          <cell r="G998" t="str">
            <v/>
          </cell>
          <cell r="H998" t="str">
            <v>1211.003</v>
          </cell>
          <cell r="I998" t="str">
            <v>330501198103217322</v>
          </cell>
          <cell r="J998" t="str">
            <v>0</v>
          </cell>
          <cell r="K998" t="str">
            <v>DC</v>
          </cell>
          <cell r="L998">
            <v>42219</v>
          </cell>
          <cell r="N998" t="str">
            <v>招商银行上海虹桥支行</v>
          </cell>
          <cell r="O998" t="str">
            <v>6226091212131662</v>
          </cell>
          <cell r="P998" t="str">
            <v>徐小芬</v>
          </cell>
          <cell r="Q998">
            <v>21</v>
          </cell>
          <cell r="R998">
            <v>21</v>
          </cell>
          <cell r="S998">
            <v>3400</v>
          </cell>
          <cell r="T998">
            <v>0</v>
          </cell>
          <cell r="U998">
            <v>0</v>
          </cell>
          <cell r="V998">
            <v>0.1666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340</v>
          </cell>
          <cell r="AS998">
            <v>0</v>
          </cell>
          <cell r="AT998">
            <v>0</v>
          </cell>
          <cell r="AU998">
            <v>0</v>
          </cell>
          <cell r="AV998">
            <v>340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  <cell r="BF998">
            <v>3740</v>
          </cell>
          <cell r="BG998">
            <v>0</v>
          </cell>
          <cell r="BH998">
            <v>0</v>
          </cell>
          <cell r="BI998">
            <v>0</v>
          </cell>
          <cell r="BJ998">
            <v>0</v>
          </cell>
          <cell r="BK998">
            <v>0</v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3740</v>
          </cell>
          <cell r="BW998">
            <v>0</v>
          </cell>
          <cell r="BX998">
            <v>0</v>
          </cell>
          <cell r="BY998">
            <v>3740</v>
          </cell>
          <cell r="BZ998">
            <v>0</v>
          </cell>
          <cell r="CA998">
            <v>0</v>
          </cell>
          <cell r="CB998">
            <v>0</v>
          </cell>
          <cell r="CC998">
            <v>666.1</v>
          </cell>
          <cell r="CD998">
            <v>3</v>
          </cell>
          <cell r="CE998">
            <v>3070.9</v>
          </cell>
          <cell r="CF998">
            <v>3070.9</v>
          </cell>
          <cell r="CG998">
            <v>3500</v>
          </cell>
          <cell r="CH998">
            <v>0</v>
          </cell>
          <cell r="CI998">
            <v>0</v>
          </cell>
        </row>
        <row r="999">
          <cell r="A999" t="str">
            <v>N02389</v>
          </cell>
          <cell r="B999" t="str">
            <v>王大卫 (David Wang)</v>
          </cell>
          <cell r="C999" t="str">
            <v>DC</v>
          </cell>
          <cell r="D999" t="str">
            <v>妮维雅（上海）有限公司</v>
          </cell>
          <cell r="E999" t="str">
            <v>市场财务控制部</v>
          </cell>
          <cell r="F999" t="str">
            <v>市场控制主管</v>
          </cell>
          <cell r="G999" t="str">
            <v/>
          </cell>
          <cell r="H999" t="str">
            <v>9223</v>
          </cell>
          <cell r="I999" t="str">
            <v>610103199007080015</v>
          </cell>
          <cell r="J999" t="str">
            <v>0</v>
          </cell>
          <cell r="K999" t="str">
            <v>DC</v>
          </cell>
          <cell r="L999">
            <v>42202</v>
          </cell>
          <cell r="N999" t="str">
            <v>招商银行上海虹桥支行</v>
          </cell>
          <cell r="O999" t="str">
            <v>6226091212131688</v>
          </cell>
          <cell r="P999" t="str">
            <v>王大卫</v>
          </cell>
          <cell r="Q999">
            <v>21</v>
          </cell>
          <cell r="R999">
            <v>21</v>
          </cell>
          <cell r="S999">
            <v>22000</v>
          </cell>
          <cell r="T999">
            <v>0</v>
          </cell>
          <cell r="U999">
            <v>0</v>
          </cell>
          <cell r="V999">
            <v>0.12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>
            <v>0</v>
          </cell>
          <cell r="AV999">
            <v>0</v>
          </cell>
          <cell r="AW999">
            <v>0</v>
          </cell>
          <cell r="AX999">
            <v>0</v>
          </cell>
          <cell r="AY999">
            <v>23</v>
          </cell>
          <cell r="AZ999">
            <v>0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22000</v>
          </cell>
          <cell r="BG999">
            <v>0</v>
          </cell>
          <cell r="BH999">
            <v>0</v>
          </cell>
          <cell r="BI999">
            <v>0</v>
          </cell>
          <cell r="BJ999">
            <v>0</v>
          </cell>
          <cell r="BK999">
            <v>0</v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22000</v>
          </cell>
          <cell r="BW999">
            <v>0</v>
          </cell>
          <cell r="BX999">
            <v>0</v>
          </cell>
          <cell r="BY999">
            <v>22000</v>
          </cell>
          <cell r="BZ999">
            <v>0</v>
          </cell>
          <cell r="CA999">
            <v>0</v>
          </cell>
          <cell r="CB999">
            <v>0</v>
          </cell>
          <cell r="CC999">
            <v>2862.2</v>
          </cell>
          <cell r="CD999">
            <v>10</v>
          </cell>
          <cell r="CE999">
            <v>19127.8</v>
          </cell>
          <cell r="CF999">
            <v>19127.8</v>
          </cell>
          <cell r="CG999">
            <v>3500</v>
          </cell>
          <cell r="CH999">
            <v>15627.8</v>
          </cell>
          <cell r="CI999">
            <v>2901.95</v>
          </cell>
        </row>
        <row r="1000">
          <cell r="A1000" t="str">
            <v>N02390</v>
          </cell>
          <cell r="B1000" t="str">
            <v>兰岚 (Flora Lan)</v>
          </cell>
          <cell r="C1000" t="str">
            <v>DC</v>
          </cell>
          <cell r="D1000" t="str">
            <v>妮维雅（上海）有限公司</v>
          </cell>
          <cell r="E1000" t="str">
            <v>晋蒙省区</v>
          </cell>
          <cell r="F1000" t="str">
            <v>晋蒙省区地区销售代表</v>
          </cell>
          <cell r="G1000" t="str">
            <v/>
          </cell>
          <cell r="H1000" t="str">
            <v>1214.003</v>
          </cell>
          <cell r="I1000" t="str">
            <v>150426198111040326</v>
          </cell>
          <cell r="J1000" t="str">
            <v>0</v>
          </cell>
          <cell r="K1000" t="str">
            <v>DC</v>
          </cell>
          <cell r="L1000">
            <v>42205</v>
          </cell>
          <cell r="N1000" t="str">
            <v>招商银行上海虹桥支行</v>
          </cell>
          <cell r="O1000" t="str">
            <v>6226091212131696</v>
          </cell>
          <cell r="P1000" t="str">
            <v>兰岚</v>
          </cell>
          <cell r="Q1000">
            <v>21</v>
          </cell>
          <cell r="R1000">
            <v>21</v>
          </cell>
          <cell r="S1000">
            <v>4000</v>
          </cell>
          <cell r="T1000">
            <v>0</v>
          </cell>
          <cell r="U1000">
            <v>0</v>
          </cell>
          <cell r="V1000">
            <v>0.1666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400</v>
          </cell>
          <cell r="AS1000">
            <v>0</v>
          </cell>
          <cell r="AT1000">
            <v>0</v>
          </cell>
          <cell r="AU1000">
            <v>0</v>
          </cell>
          <cell r="AV1000">
            <v>400</v>
          </cell>
          <cell r="AW1000">
            <v>0</v>
          </cell>
          <cell r="AX1000">
            <v>0</v>
          </cell>
          <cell r="AY1000">
            <v>23</v>
          </cell>
          <cell r="AZ1000">
            <v>0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4400</v>
          </cell>
          <cell r="BG1000">
            <v>0</v>
          </cell>
          <cell r="BH1000">
            <v>0</v>
          </cell>
          <cell r="BI1000">
            <v>0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4400</v>
          </cell>
          <cell r="BW1000">
            <v>0</v>
          </cell>
          <cell r="BX1000">
            <v>0</v>
          </cell>
          <cell r="BY1000">
            <v>4400</v>
          </cell>
          <cell r="BZ1000">
            <v>0</v>
          </cell>
          <cell r="CA1000">
            <v>0</v>
          </cell>
          <cell r="CB1000">
            <v>0</v>
          </cell>
          <cell r="CC1000">
            <v>840</v>
          </cell>
          <cell r="CD1000">
            <v>3</v>
          </cell>
          <cell r="CE1000">
            <v>3557</v>
          </cell>
          <cell r="CF1000">
            <v>3557</v>
          </cell>
          <cell r="CG1000">
            <v>3500</v>
          </cell>
          <cell r="CH1000">
            <v>57</v>
          </cell>
          <cell r="CI1000">
            <v>1.71</v>
          </cell>
        </row>
        <row r="1001">
          <cell r="A1001" t="str">
            <v>N02391</v>
          </cell>
          <cell r="B1001" t="str">
            <v>陈艳</v>
          </cell>
          <cell r="C1001" t="str">
            <v>DC</v>
          </cell>
          <cell r="D1001" t="str">
            <v>妮维雅（上海）有限公司</v>
          </cell>
          <cell r="E1001" t="str">
            <v>晋蒙省区</v>
          </cell>
          <cell r="F1001" t="str">
            <v>晋蒙省区地区销售代表</v>
          </cell>
          <cell r="G1001" t="str">
            <v/>
          </cell>
          <cell r="H1001" t="str">
            <v>1214.003</v>
          </cell>
          <cell r="I1001" t="str">
            <v>140202198110236526</v>
          </cell>
          <cell r="J1001" t="str">
            <v>0</v>
          </cell>
          <cell r="K1001" t="str">
            <v>DC</v>
          </cell>
          <cell r="L1001">
            <v>42205</v>
          </cell>
          <cell r="N1001" t="str">
            <v>招商银行上海虹桥支行</v>
          </cell>
          <cell r="O1001" t="str">
            <v>6226091212131712</v>
          </cell>
          <cell r="P1001" t="str">
            <v>陈艳</v>
          </cell>
          <cell r="Q1001">
            <v>21</v>
          </cell>
          <cell r="R1001">
            <v>21</v>
          </cell>
          <cell r="S1001">
            <v>4000</v>
          </cell>
          <cell r="T1001">
            <v>0</v>
          </cell>
          <cell r="U1001">
            <v>0</v>
          </cell>
          <cell r="V1001">
            <v>0.1666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400</v>
          </cell>
          <cell r="AS1001">
            <v>0</v>
          </cell>
          <cell r="AT1001">
            <v>0</v>
          </cell>
          <cell r="AU1001">
            <v>0</v>
          </cell>
          <cell r="AV1001">
            <v>400</v>
          </cell>
          <cell r="AW1001">
            <v>0</v>
          </cell>
          <cell r="AX1001">
            <v>0</v>
          </cell>
          <cell r="AY1001">
            <v>23</v>
          </cell>
          <cell r="AZ1001">
            <v>0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4400</v>
          </cell>
          <cell r="BG1001">
            <v>0</v>
          </cell>
          <cell r="BH1001">
            <v>0</v>
          </cell>
          <cell r="BI1001">
            <v>0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4400</v>
          </cell>
          <cell r="BW1001">
            <v>0</v>
          </cell>
          <cell r="BX1001">
            <v>0</v>
          </cell>
          <cell r="BY1001">
            <v>4400</v>
          </cell>
          <cell r="BZ1001">
            <v>0</v>
          </cell>
          <cell r="CA1001">
            <v>0</v>
          </cell>
          <cell r="CB1001">
            <v>0</v>
          </cell>
          <cell r="CC1001">
            <v>660</v>
          </cell>
          <cell r="CD1001">
            <v>3</v>
          </cell>
          <cell r="CE1001">
            <v>3737</v>
          </cell>
          <cell r="CF1001">
            <v>3737</v>
          </cell>
          <cell r="CG1001">
            <v>3500</v>
          </cell>
          <cell r="CH1001">
            <v>237</v>
          </cell>
          <cell r="CI1001">
            <v>7.11</v>
          </cell>
        </row>
        <row r="1002">
          <cell r="A1002" t="str">
            <v>N02392</v>
          </cell>
          <cell r="B1002" t="str">
            <v>李莉</v>
          </cell>
          <cell r="C1002" t="str">
            <v>DC</v>
          </cell>
          <cell r="D1002" t="str">
            <v>妮维雅（上海）有限公司</v>
          </cell>
          <cell r="E1002" t="str">
            <v>北二区销售部</v>
          </cell>
          <cell r="F1002" t="str">
            <v>北二区销售行政-大区</v>
          </cell>
          <cell r="G1002" t="str">
            <v/>
          </cell>
          <cell r="H1002" t="str">
            <v>1214.001</v>
          </cell>
          <cell r="I1002" t="str">
            <v>370982198402027681</v>
          </cell>
          <cell r="J1002" t="str">
            <v>0</v>
          </cell>
          <cell r="K1002" t="str">
            <v>DC</v>
          </cell>
          <cell r="L1002">
            <v>42205</v>
          </cell>
          <cell r="N1002" t="str">
            <v>招商银行上海虹桥支行</v>
          </cell>
          <cell r="O1002" t="str">
            <v>6226091212131738</v>
          </cell>
          <cell r="P1002" t="str">
            <v>李莉</v>
          </cell>
          <cell r="Q1002">
            <v>21</v>
          </cell>
          <cell r="R1002">
            <v>21</v>
          </cell>
          <cell r="S1002">
            <v>4000</v>
          </cell>
          <cell r="T1002">
            <v>0</v>
          </cell>
          <cell r="U1002">
            <v>0</v>
          </cell>
          <cell r="V1002">
            <v>0.12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M1002">
            <v>0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AS1002">
            <v>0</v>
          </cell>
          <cell r="AT1002">
            <v>0</v>
          </cell>
          <cell r="AU1002">
            <v>0</v>
          </cell>
          <cell r="AV1002">
            <v>0</v>
          </cell>
          <cell r="AW1002">
            <v>0</v>
          </cell>
          <cell r="AX1002">
            <v>0</v>
          </cell>
          <cell r="AY1002">
            <v>23</v>
          </cell>
          <cell r="AZ1002">
            <v>0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4000</v>
          </cell>
          <cell r="BG1002">
            <v>0</v>
          </cell>
          <cell r="BH1002">
            <v>0</v>
          </cell>
          <cell r="BI1002">
            <v>0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4000</v>
          </cell>
          <cell r="BW1002">
            <v>0</v>
          </cell>
          <cell r="BX1002">
            <v>0</v>
          </cell>
          <cell r="BY1002">
            <v>4000</v>
          </cell>
          <cell r="BZ1002">
            <v>0</v>
          </cell>
          <cell r="CA1002">
            <v>0</v>
          </cell>
          <cell r="CB1002">
            <v>0</v>
          </cell>
          <cell r="CC1002">
            <v>700</v>
          </cell>
          <cell r="CD1002">
            <v>3</v>
          </cell>
          <cell r="CE1002">
            <v>3297</v>
          </cell>
          <cell r="CF1002">
            <v>3297</v>
          </cell>
          <cell r="CG1002">
            <v>3500</v>
          </cell>
          <cell r="CH1002">
            <v>0</v>
          </cell>
          <cell r="CI1002">
            <v>0</v>
          </cell>
        </row>
        <row r="1003">
          <cell r="A1003" t="str">
            <v>N02393</v>
          </cell>
          <cell r="B1003" t="str">
            <v>张渊 (Aimar Zhang)</v>
          </cell>
          <cell r="C1003" t="str">
            <v>DC</v>
          </cell>
          <cell r="D1003" t="str">
            <v>妮维雅（上海）有限公司</v>
          </cell>
          <cell r="E1003" t="str">
            <v>销售总部财务控制</v>
          </cell>
          <cell r="F1003" t="str">
            <v>销售控制总负责人</v>
          </cell>
          <cell r="G1003" t="str">
            <v/>
          </cell>
          <cell r="H1003" t="str">
            <v>9222</v>
          </cell>
          <cell r="I1003" t="str">
            <v>140102197406035117</v>
          </cell>
          <cell r="J1003" t="str">
            <v>0</v>
          </cell>
          <cell r="K1003" t="str">
            <v>DC</v>
          </cell>
          <cell r="L1003">
            <v>42233</v>
          </cell>
          <cell r="N1003" t="str">
            <v>招商银行上海虹桥支行</v>
          </cell>
          <cell r="O1003" t="str">
            <v>6226091212131795</v>
          </cell>
          <cell r="P1003" t="str">
            <v>张渊</v>
          </cell>
          <cell r="Q1003">
            <v>21</v>
          </cell>
          <cell r="R1003">
            <v>21</v>
          </cell>
          <cell r="S1003">
            <v>60000</v>
          </cell>
          <cell r="T1003">
            <v>0</v>
          </cell>
          <cell r="U1003">
            <v>0</v>
          </cell>
          <cell r="V1003">
            <v>0.25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AS1003">
            <v>0</v>
          </cell>
          <cell r="AT1003">
            <v>0</v>
          </cell>
          <cell r="AU1003">
            <v>0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>
            <v>0</v>
          </cell>
          <cell r="BF1003">
            <v>60000</v>
          </cell>
          <cell r="BG1003">
            <v>0</v>
          </cell>
          <cell r="BH1003">
            <v>0</v>
          </cell>
          <cell r="BI1003">
            <v>0</v>
          </cell>
          <cell r="BJ1003">
            <v>0</v>
          </cell>
          <cell r="BK1003">
            <v>0</v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60000</v>
          </cell>
          <cell r="BW1003">
            <v>0</v>
          </cell>
          <cell r="BX1003">
            <v>0</v>
          </cell>
          <cell r="BY1003">
            <v>60000</v>
          </cell>
          <cell r="BZ1003">
            <v>0</v>
          </cell>
          <cell r="CA1003">
            <v>0</v>
          </cell>
          <cell r="CB1003">
            <v>0</v>
          </cell>
          <cell r="CC1003">
            <v>2862.2</v>
          </cell>
          <cell r="CD1003">
            <v>10</v>
          </cell>
          <cell r="CE1003">
            <v>57127.8</v>
          </cell>
          <cell r="CF1003">
            <v>57127.8</v>
          </cell>
          <cell r="CG1003">
            <v>3500</v>
          </cell>
          <cell r="CH1003">
            <v>53627.8</v>
          </cell>
          <cell r="CI1003">
            <v>13333.34</v>
          </cell>
        </row>
        <row r="1004">
          <cell r="A1004" t="str">
            <v>N02394</v>
          </cell>
          <cell r="B1004" t="str">
            <v>卞圣舟 (Juicy Bian)</v>
          </cell>
          <cell r="C1004" t="str">
            <v>DC</v>
          </cell>
          <cell r="D1004" t="str">
            <v>妮维雅（上海）有限公司</v>
          </cell>
          <cell r="E1004" t="str">
            <v>电子商务部</v>
          </cell>
          <cell r="F1004" t="str">
            <v>电子商务助理</v>
          </cell>
          <cell r="G1004" t="str">
            <v/>
          </cell>
          <cell r="H1004" t="str">
            <v>4100</v>
          </cell>
          <cell r="I1004" t="str">
            <v>31010719900217042X</v>
          </cell>
          <cell r="J1004" t="str">
            <v>0</v>
          </cell>
          <cell r="K1004" t="str">
            <v>DC</v>
          </cell>
          <cell r="L1004">
            <v>42240</v>
          </cell>
          <cell r="N1004" t="str">
            <v>招商银行上海虹桥支行</v>
          </cell>
          <cell r="O1004" t="str">
            <v>6226091212131829</v>
          </cell>
          <cell r="P1004" t="str">
            <v>卞圣舟</v>
          </cell>
          <cell r="Q1004">
            <v>21</v>
          </cell>
          <cell r="R1004">
            <v>21</v>
          </cell>
          <cell r="S1004">
            <v>5300</v>
          </cell>
          <cell r="T1004">
            <v>0</v>
          </cell>
          <cell r="U1004">
            <v>0</v>
          </cell>
          <cell r="V1004">
            <v>0.12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M1004">
            <v>0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>
            <v>0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5300</v>
          </cell>
          <cell r="BG1004">
            <v>0</v>
          </cell>
          <cell r="BH1004">
            <v>0</v>
          </cell>
          <cell r="BI1004">
            <v>0</v>
          </cell>
          <cell r="BJ1004">
            <v>0</v>
          </cell>
          <cell r="BK1004">
            <v>0</v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5300</v>
          </cell>
          <cell r="BW1004">
            <v>1514.3</v>
          </cell>
          <cell r="BX1004">
            <v>0</v>
          </cell>
          <cell r="BY1004">
            <v>6814.3</v>
          </cell>
          <cell r="BZ1004">
            <v>0</v>
          </cell>
          <cell r="CA1004">
            <v>0</v>
          </cell>
          <cell r="CB1004">
            <v>0</v>
          </cell>
          <cell r="CC1004">
            <v>927.5</v>
          </cell>
          <cell r="CD1004">
            <v>5</v>
          </cell>
          <cell r="CE1004">
            <v>5881.8</v>
          </cell>
          <cell r="CF1004">
            <v>5881.8</v>
          </cell>
          <cell r="CG1004">
            <v>3500</v>
          </cell>
          <cell r="CH1004">
            <v>2381.8000000000002</v>
          </cell>
          <cell r="CI1004">
            <v>133.18</v>
          </cell>
        </row>
        <row r="1005">
          <cell r="A1005" t="str">
            <v>N02395</v>
          </cell>
          <cell r="B1005" t="str">
            <v>杨桦 (Howard Yang)</v>
          </cell>
          <cell r="C1005" t="str">
            <v>DC</v>
          </cell>
          <cell r="D1005" t="str">
            <v>妮维雅（上海）有限公司</v>
          </cell>
          <cell r="E1005" t="str">
            <v>电子商务部</v>
          </cell>
          <cell r="F1005" t="str">
            <v>电子商务总监</v>
          </cell>
          <cell r="G1005" t="str">
            <v/>
          </cell>
          <cell r="H1005" t="str">
            <v>4100</v>
          </cell>
          <cell r="I1005" t="str">
            <v>310112197011270053</v>
          </cell>
          <cell r="J1005" t="str">
            <v>0</v>
          </cell>
          <cell r="K1005" t="str">
            <v>DC</v>
          </cell>
          <cell r="L1005">
            <v>42219</v>
          </cell>
          <cell r="N1005" t="str">
            <v>招商银行上海虹桥支行</v>
          </cell>
          <cell r="O1005" t="str">
            <v>6226091212131746</v>
          </cell>
          <cell r="P1005" t="str">
            <v>杨桦</v>
          </cell>
          <cell r="Q1005">
            <v>21</v>
          </cell>
          <cell r="R1005">
            <v>21</v>
          </cell>
          <cell r="S1005">
            <v>95000</v>
          </cell>
          <cell r="T1005">
            <v>0</v>
          </cell>
          <cell r="U1005">
            <v>0</v>
          </cell>
          <cell r="V1005">
            <v>0.25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>
            <v>0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0</v>
          </cell>
          <cell r="BC1005">
            <v>0</v>
          </cell>
          <cell r="BD1005">
            <v>6000</v>
          </cell>
          <cell r="BE1005">
            <v>0</v>
          </cell>
          <cell r="BF1005">
            <v>101000</v>
          </cell>
          <cell r="BG1005">
            <v>0</v>
          </cell>
          <cell r="BH1005">
            <v>0</v>
          </cell>
          <cell r="BI1005">
            <v>0</v>
          </cell>
          <cell r="BJ1005">
            <v>0</v>
          </cell>
          <cell r="BK1005">
            <v>0</v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101000</v>
          </cell>
          <cell r="BW1005">
            <v>0</v>
          </cell>
          <cell r="BX1005">
            <v>0</v>
          </cell>
          <cell r="BY1005">
            <v>101000</v>
          </cell>
          <cell r="BZ1005">
            <v>0</v>
          </cell>
          <cell r="CA1005">
            <v>0</v>
          </cell>
          <cell r="CB1005">
            <v>0</v>
          </cell>
          <cell r="CC1005">
            <v>2862.2</v>
          </cell>
          <cell r="CD1005">
            <v>10</v>
          </cell>
          <cell r="CE1005">
            <v>98127.8</v>
          </cell>
          <cell r="CF1005">
            <v>98127.8</v>
          </cell>
          <cell r="CG1005">
            <v>3500</v>
          </cell>
          <cell r="CH1005">
            <v>94627.8</v>
          </cell>
          <cell r="CI1005">
            <v>29077.51</v>
          </cell>
        </row>
        <row r="1006">
          <cell r="A1006" t="str">
            <v>N02396</v>
          </cell>
          <cell r="B1006" t="str">
            <v>李玲 (Gary Li)</v>
          </cell>
          <cell r="C1006" t="str">
            <v>DC</v>
          </cell>
          <cell r="D1006" t="str">
            <v>妮维雅（上海）有限公司</v>
          </cell>
          <cell r="E1006" t="str">
            <v>晋蒙省区</v>
          </cell>
          <cell r="F1006" t="str">
            <v>晋蒙省区销售代表</v>
          </cell>
          <cell r="G1006" t="str">
            <v/>
          </cell>
          <cell r="H1006" t="str">
            <v>1214.003</v>
          </cell>
          <cell r="I1006" t="str">
            <v>140107198801151720</v>
          </cell>
          <cell r="J1006" t="str">
            <v>0</v>
          </cell>
          <cell r="K1006" t="str">
            <v>DC</v>
          </cell>
          <cell r="L1006">
            <v>42219</v>
          </cell>
          <cell r="N1006" t="str">
            <v>招商银行上海虹桥支行</v>
          </cell>
          <cell r="O1006" t="str">
            <v>6226091212131753</v>
          </cell>
          <cell r="P1006" t="str">
            <v>李玲</v>
          </cell>
          <cell r="Q1006">
            <v>21</v>
          </cell>
          <cell r="R1006">
            <v>21</v>
          </cell>
          <cell r="S1006">
            <v>4600</v>
          </cell>
          <cell r="T1006">
            <v>0</v>
          </cell>
          <cell r="U1006">
            <v>0</v>
          </cell>
          <cell r="V1006">
            <v>0.1666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M1006">
            <v>0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1150</v>
          </cell>
          <cell r="AS1006">
            <v>0</v>
          </cell>
          <cell r="AT1006">
            <v>0</v>
          </cell>
          <cell r="AU1006">
            <v>0</v>
          </cell>
          <cell r="AV1006">
            <v>1150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>
            <v>0</v>
          </cell>
          <cell r="BF1006">
            <v>5750</v>
          </cell>
          <cell r="BG1006">
            <v>0</v>
          </cell>
          <cell r="BH1006">
            <v>0</v>
          </cell>
          <cell r="BI1006">
            <v>0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5750</v>
          </cell>
          <cell r="BW1006">
            <v>0</v>
          </cell>
          <cell r="BX1006">
            <v>0</v>
          </cell>
          <cell r="BY1006">
            <v>5750</v>
          </cell>
          <cell r="BZ1006">
            <v>0</v>
          </cell>
          <cell r="CA1006">
            <v>0</v>
          </cell>
          <cell r="CB1006">
            <v>0</v>
          </cell>
          <cell r="CC1006">
            <v>759</v>
          </cell>
          <cell r="CD1006">
            <v>3</v>
          </cell>
          <cell r="CE1006">
            <v>4988</v>
          </cell>
          <cell r="CF1006">
            <v>4988</v>
          </cell>
          <cell r="CG1006">
            <v>3500</v>
          </cell>
          <cell r="CH1006">
            <v>1488</v>
          </cell>
          <cell r="CI1006">
            <v>44.64</v>
          </cell>
        </row>
        <row r="1007">
          <cell r="A1007" t="str">
            <v>N02397</v>
          </cell>
          <cell r="B1007" t="str">
            <v>Stella Gu</v>
          </cell>
          <cell r="C1007" t="str">
            <v>RGN</v>
          </cell>
          <cell r="D1007" t="str">
            <v>妮维雅（上海）有限公司</v>
          </cell>
          <cell r="E1007" t="str">
            <v>Planning</v>
          </cell>
          <cell r="F1007" t="str">
            <v>Regional Manager Planning</v>
          </cell>
          <cell r="G1007" t="str">
            <v/>
          </cell>
          <cell r="H1007" t="str">
            <v>9002.001.142</v>
          </cell>
          <cell r="I1007" t="str">
            <v>C1T53GKCK</v>
          </cell>
          <cell r="J1007" t="str">
            <v>0</v>
          </cell>
          <cell r="K1007" t="str">
            <v>REGIONAL</v>
          </cell>
          <cell r="L1007">
            <v>42219</v>
          </cell>
          <cell r="N1007" t="str">
            <v>招商银行上海虹桥支行</v>
          </cell>
          <cell r="O1007" t="str">
            <v>6226091212131779</v>
          </cell>
          <cell r="P1007" t="str">
            <v>GU STELLA JIEYU</v>
          </cell>
          <cell r="Q1007">
            <v>21</v>
          </cell>
          <cell r="R1007">
            <v>21</v>
          </cell>
          <cell r="S1007">
            <v>25000</v>
          </cell>
          <cell r="T1007">
            <v>0</v>
          </cell>
          <cell r="U1007">
            <v>0</v>
          </cell>
          <cell r="V1007">
            <v>0.25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0</v>
          </cell>
          <cell r="AM1007">
            <v>0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  <cell r="BA1007">
            <v>0</v>
          </cell>
          <cell r="BB1007">
            <v>0</v>
          </cell>
          <cell r="BC1007">
            <v>0</v>
          </cell>
          <cell r="BD1007">
            <v>0</v>
          </cell>
          <cell r="BE1007">
            <v>0</v>
          </cell>
          <cell r="BF1007">
            <v>25000</v>
          </cell>
          <cell r="BG1007">
            <v>0</v>
          </cell>
          <cell r="BH1007">
            <v>0</v>
          </cell>
          <cell r="BI1007">
            <v>0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25000</v>
          </cell>
          <cell r="BW1007">
            <v>0</v>
          </cell>
          <cell r="BX1007">
            <v>0</v>
          </cell>
          <cell r="BY1007">
            <v>25000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25000</v>
          </cell>
          <cell r="CF1007">
            <v>25000</v>
          </cell>
          <cell r="CG1007">
            <v>4800</v>
          </cell>
          <cell r="CH1007">
            <v>20200</v>
          </cell>
          <cell r="CI1007">
            <v>4045</v>
          </cell>
        </row>
        <row r="1008">
          <cell r="A1008" t="str">
            <v>N02398</v>
          </cell>
          <cell r="B1008" t="str">
            <v>肖仁俊</v>
          </cell>
          <cell r="C1008" t="str">
            <v>DC</v>
          </cell>
          <cell r="D1008" t="str">
            <v>妮维雅（上海）有限公司</v>
          </cell>
          <cell r="E1008" t="str">
            <v>东区销售部</v>
          </cell>
          <cell r="F1008" t="str">
            <v>东区区域通路行销经理</v>
          </cell>
          <cell r="G1008" t="str">
            <v/>
          </cell>
          <cell r="H1008" t="str">
            <v>1210.001</v>
          </cell>
          <cell r="I1008" t="str">
            <v>310107197803220432</v>
          </cell>
          <cell r="J1008" t="str">
            <v>0</v>
          </cell>
          <cell r="K1008" t="str">
            <v>DC</v>
          </cell>
          <cell r="L1008">
            <v>42233</v>
          </cell>
          <cell r="N1008" t="str">
            <v>招商银行上海虹桥支行</v>
          </cell>
          <cell r="O1008" t="str">
            <v>6226091212131803</v>
          </cell>
          <cell r="P1008" t="str">
            <v>肖仁俊</v>
          </cell>
          <cell r="Q1008">
            <v>21</v>
          </cell>
          <cell r="R1008">
            <v>21</v>
          </cell>
          <cell r="S1008">
            <v>20000</v>
          </cell>
          <cell r="T1008">
            <v>0</v>
          </cell>
          <cell r="U1008">
            <v>0</v>
          </cell>
          <cell r="V1008">
            <v>0.33329999999999999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M1008">
            <v>0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AS1008">
            <v>0</v>
          </cell>
          <cell r="AT1008">
            <v>0</v>
          </cell>
          <cell r="AU1008">
            <v>0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20000</v>
          </cell>
          <cell r="BG1008">
            <v>0</v>
          </cell>
          <cell r="BH1008">
            <v>0</v>
          </cell>
          <cell r="BI1008">
            <v>0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20000</v>
          </cell>
          <cell r="BW1008">
            <v>0</v>
          </cell>
          <cell r="BX1008">
            <v>0</v>
          </cell>
          <cell r="BY1008">
            <v>20000</v>
          </cell>
          <cell r="BZ1008">
            <v>0</v>
          </cell>
          <cell r="CA1008">
            <v>0</v>
          </cell>
          <cell r="CB1008">
            <v>0</v>
          </cell>
          <cell r="CC1008">
            <v>2862.2</v>
          </cell>
          <cell r="CD1008">
            <v>10</v>
          </cell>
          <cell r="CE1008">
            <v>17127.8</v>
          </cell>
          <cell r="CF1008">
            <v>17127.8</v>
          </cell>
          <cell r="CG1008">
            <v>3500</v>
          </cell>
          <cell r="CH1008">
            <v>13627.8</v>
          </cell>
          <cell r="CI1008">
            <v>2401.9499999999998</v>
          </cell>
        </row>
        <row r="1009">
          <cell r="A1009" t="str">
            <v>N02399</v>
          </cell>
          <cell r="B1009" t="str">
            <v>傅婷婷</v>
          </cell>
          <cell r="C1009" t="str">
            <v>DC</v>
          </cell>
          <cell r="D1009" t="str">
            <v>妮维雅（上海）有限公司</v>
          </cell>
          <cell r="E1009" t="str">
            <v>销售运营和计划部</v>
          </cell>
          <cell r="F1009" t="str">
            <v>销售报告专员</v>
          </cell>
          <cell r="G1009" t="str">
            <v/>
          </cell>
          <cell r="H1009" t="str">
            <v>1250</v>
          </cell>
          <cell r="I1009" t="str">
            <v>310227199009070027</v>
          </cell>
          <cell r="J1009" t="str">
            <v>0</v>
          </cell>
          <cell r="K1009" t="str">
            <v>DC</v>
          </cell>
          <cell r="L1009">
            <v>42247</v>
          </cell>
          <cell r="N1009" t="str">
            <v>招商银行上海虹桥支行</v>
          </cell>
          <cell r="O1009" t="str">
            <v>6226091212131837</v>
          </cell>
          <cell r="P1009" t="str">
            <v>傅婷婷</v>
          </cell>
          <cell r="Q1009">
            <v>21</v>
          </cell>
          <cell r="R1009">
            <v>21</v>
          </cell>
          <cell r="S1009">
            <v>5000</v>
          </cell>
          <cell r="T1009">
            <v>0</v>
          </cell>
          <cell r="U1009">
            <v>0</v>
          </cell>
          <cell r="V1009">
            <v>0.12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0</v>
          </cell>
          <cell r="AM1009">
            <v>0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  <cell r="BC1009">
            <v>0</v>
          </cell>
          <cell r="BD1009">
            <v>0</v>
          </cell>
          <cell r="BE1009">
            <v>0</v>
          </cell>
          <cell r="BF1009">
            <v>5000</v>
          </cell>
          <cell r="BG1009">
            <v>0</v>
          </cell>
          <cell r="BH1009">
            <v>0</v>
          </cell>
          <cell r="BI1009">
            <v>0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5000</v>
          </cell>
          <cell r="BW1009">
            <v>238.1</v>
          </cell>
          <cell r="BX1009">
            <v>0</v>
          </cell>
          <cell r="BY1009">
            <v>5238.1000000000004</v>
          </cell>
          <cell r="BZ1009">
            <v>0</v>
          </cell>
          <cell r="CA1009">
            <v>0</v>
          </cell>
          <cell r="CB1009">
            <v>0</v>
          </cell>
          <cell r="CC1009">
            <v>875</v>
          </cell>
          <cell r="CD1009">
            <v>3</v>
          </cell>
          <cell r="CE1009">
            <v>4360.1000000000004</v>
          </cell>
          <cell r="CF1009">
            <v>4360.1000000000004</v>
          </cell>
          <cell r="CG1009">
            <v>3500</v>
          </cell>
          <cell r="CH1009">
            <v>860.1</v>
          </cell>
          <cell r="CI1009">
            <v>25.8</v>
          </cell>
        </row>
        <row r="1010">
          <cell r="A1010" t="str">
            <v>N02400</v>
          </cell>
          <cell r="B1010" t="str">
            <v>王娟 (Parisa Wang)</v>
          </cell>
          <cell r="C1010" t="str">
            <v>DC</v>
          </cell>
          <cell r="D1010" t="str">
            <v>妮维雅（上海）有限公司</v>
          </cell>
          <cell r="E1010" t="str">
            <v>区域销售财务控制</v>
          </cell>
          <cell r="F1010" t="str">
            <v>西区区域销售控制</v>
          </cell>
          <cell r="G1010" t="str">
            <v/>
          </cell>
          <cell r="H1010" t="str">
            <v>9222</v>
          </cell>
          <cell r="I1010" t="str">
            <v>610103198011021646</v>
          </cell>
          <cell r="J1010" t="str">
            <v>0</v>
          </cell>
          <cell r="K1010" t="str">
            <v>DC</v>
          </cell>
          <cell r="L1010">
            <v>42254</v>
          </cell>
          <cell r="N1010" t="str">
            <v>招商银行上海虹桥支行</v>
          </cell>
          <cell r="O1010" t="str">
            <v>6226091212131845</v>
          </cell>
          <cell r="P1010" t="str">
            <v>王娟</v>
          </cell>
          <cell r="Q1010">
            <v>21</v>
          </cell>
          <cell r="R1010">
            <v>18</v>
          </cell>
          <cell r="S1010">
            <v>12000</v>
          </cell>
          <cell r="T1010">
            <v>0</v>
          </cell>
          <cell r="U1010">
            <v>0</v>
          </cell>
          <cell r="V1010">
            <v>0.12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M1010">
            <v>0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AS1010">
            <v>0</v>
          </cell>
          <cell r="AT1010">
            <v>0</v>
          </cell>
          <cell r="AU1010">
            <v>0</v>
          </cell>
          <cell r="AV1010">
            <v>0</v>
          </cell>
          <cell r="AW1010">
            <v>0</v>
          </cell>
          <cell r="AX1010">
            <v>0</v>
          </cell>
          <cell r="AY1010">
            <v>0</v>
          </cell>
          <cell r="AZ1010">
            <v>0</v>
          </cell>
          <cell r="BA1010">
            <v>0</v>
          </cell>
          <cell r="BB1010">
            <v>0</v>
          </cell>
          <cell r="BC1010">
            <v>0</v>
          </cell>
          <cell r="BD1010">
            <v>0</v>
          </cell>
          <cell r="BE1010">
            <v>0</v>
          </cell>
          <cell r="BF1010">
            <v>12000</v>
          </cell>
          <cell r="BG1010">
            <v>1714.28</v>
          </cell>
          <cell r="BH1010">
            <v>0</v>
          </cell>
          <cell r="BI1010">
            <v>0</v>
          </cell>
          <cell r="BJ1010">
            <v>0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1714.28</v>
          </cell>
          <cell r="BV1010">
            <v>10285.719999999999</v>
          </cell>
          <cell r="BW1010">
            <v>0</v>
          </cell>
          <cell r="BX1010">
            <v>0</v>
          </cell>
          <cell r="BY1010">
            <v>10285.719999999999</v>
          </cell>
          <cell r="BZ1010">
            <v>0</v>
          </cell>
          <cell r="CA1010">
            <v>0</v>
          </cell>
          <cell r="CB1010">
            <v>0</v>
          </cell>
          <cell r="CC1010">
            <v>2701.6</v>
          </cell>
          <cell r="CD1010">
            <v>7</v>
          </cell>
          <cell r="CE1010">
            <v>7577.12</v>
          </cell>
          <cell r="CF1010">
            <v>7577.12</v>
          </cell>
          <cell r="CG1010">
            <v>3500</v>
          </cell>
          <cell r="CH1010">
            <v>4077.12</v>
          </cell>
          <cell r="CI1010">
            <v>302.70999999999998</v>
          </cell>
        </row>
        <row r="1011">
          <cell r="A1011" t="str">
            <v>N02401</v>
          </cell>
          <cell r="B1011" t="str">
            <v>孔陈叶 (Karis Kong)</v>
          </cell>
          <cell r="C1011" t="str">
            <v>DC</v>
          </cell>
          <cell r="D1011" t="str">
            <v>妮维雅（上海）有限公司</v>
          </cell>
          <cell r="E1011" t="str">
            <v>法政事务部</v>
          </cell>
          <cell r="F1011" t="str">
            <v>产品法规事务助理</v>
          </cell>
          <cell r="G1011" t="str">
            <v/>
          </cell>
          <cell r="H1011" t="str">
            <v>9240</v>
          </cell>
          <cell r="I1011" t="str">
            <v>310228199209063426</v>
          </cell>
          <cell r="J1011" t="str">
            <v>0</v>
          </cell>
          <cell r="K1011" t="str">
            <v>DC</v>
          </cell>
          <cell r="L1011">
            <v>42233</v>
          </cell>
          <cell r="N1011" t="str">
            <v>招商银行上海虹桥支行</v>
          </cell>
          <cell r="O1011" t="str">
            <v>6226091212131811</v>
          </cell>
          <cell r="P1011" t="str">
            <v>孔陈叶</v>
          </cell>
          <cell r="Q1011">
            <v>21</v>
          </cell>
          <cell r="R1011">
            <v>21</v>
          </cell>
          <cell r="S1011">
            <v>5000</v>
          </cell>
          <cell r="T1011">
            <v>0</v>
          </cell>
          <cell r="U1011">
            <v>0</v>
          </cell>
          <cell r="V1011">
            <v>0.12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M1011">
            <v>0</v>
          </cell>
          <cell r="AN1011">
            <v>0</v>
          </cell>
          <cell r="AO1011">
            <v>0</v>
          </cell>
          <cell r="AP1011">
            <v>0</v>
          </cell>
          <cell r="AQ1011">
            <v>0</v>
          </cell>
          <cell r="AR1011">
            <v>0</v>
          </cell>
          <cell r="AS1011">
            <v>0</v>
          </cell>
          <cell r="AT1011">
            <v>0</v>
          </cell>
          <cell r="AU1011">
            <v>0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0</v>
          </cell>
          <cell r="BA1011">
            <v>0</v>
          </cell>
          <cell r="BB1011">
            <v>0</v>
          </cell>
          <cell r="BC1011">
            <v>0</v>
          </cell>
          <cell r="BD1011">
            <v>0</v>
          </cell>
          <cell r="BE1011">
            <v>0</v>
          </cell>
          <cell r="BF1011">
            <v>5000</v>
          </cell>
          <cell r="BG1011">
            <v>0</v>
          </cell>
          <cell r="BH1011">
            <v>0</v>
          </cell>
          <cell r="BI1011">
            <v>0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0</v>
          </cell>
          <cell r="BT1011">
            <v>0</v>
          </cell>
          <cell r="BU1011">
            <v>0</v>
          </cell>
          <cell r="BV1011">
            <v>5000</v>
          </cell>
          <cell r="BW1011">
            <v>0</v>
          </cell>
          <cell r="BX1011">
            <v>0</v>
          </cell>
          <cell r="BY1011">
            <v>5000</v>
          </cell>
          <cell r="BZ1011">
            <v>0</v>
          </cell>
          <cell r="CA1011">
            <v>0</v>
          </cell>
          <cell r="CB1011">
            <v>0</v>
          </cell>
          <cell r="CC1011">
            <v>875</v>
          </cell>
          <cell r="CD1011">
            <v>3</v>
          </cell>
          <cell r="CE1011">
            <v>4122</v>
          </cell>
          <cell r="CF1011">
            <v>4122</v>
          </cell>
          <cell r="CG1011">
            <v>3500</v>
          </cell>
          <cell r="CH1011">
            <v>622</v>
          </cell>
          <cell r="CI1011">
            <v>18.66</v>
          </cell>
        </row>
        <row r="1012">
          <cell r="A1012" t="str">
            <v>N02402</v>
          </cell>
          <cell r="B1012" t="str">
            <v>程岳江</v>
          </cell>
          <cell r="C1012" t="str">
            <v>DC</v>
          </cell>
          <cell r="D1012" t="str">
            <v>妮维雅（上海）有限公司</v>
          </cell>
          <cell r="E1012" t="str">
            <v>新疆省区</v>
          </cell>
          <cell r="F1012" t="str">
            <v>新疆省区省销售经理</v>
          </cell>
          <cell r="G1012" t="str">
            <v/>
          </cell>
          <cell r="H1012" t="str">
            <v>1215.007</v>
          </cell>
          <cell r="I1012" t="str">
            <v>650102197510116515</v>
          </cell>
          <cell r="J1012" t="str">
            <v>0</v>
          </cell>
          <cell r="K1012" t="str">
            <v>DC</v>
          </cell>
          <cell r="L1012">
            <v>42254</v>
          </cell>
          <cell r="N1012" t="str">
            <v>招商银行上海虹桥支行</v>
          </cell>
          <cell r="O1012" t="str">
            <v>6226091212131852</v>
          </cell>
          <cell r="P1012" t="str">
            <v>程岳江</v>
          </cell>
          <cell r="Q1012">
            <v>21</v>
          </cell>
          <cell r="R1012">
            <v>18</v>
          </cell>
          <cell r="S1012">
            <v>18000</v>
          </cell>
          <cell r="T1012">
            <v>0</v>
          </cell>
          <cell r="U1012">
            <v>0</v>
          </cell>
          <cell r="V1012">
            <v>0.33329999999999999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M1012">
            <v>0</v>
          </cell>
          <cell r="AN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>
            <v>0</v>
          </cell>
          <cell r="AV1012">
            <v>0</v>
          </cell>
          <cell r="AW1012">
            <v>0</v>
          </cell>
          <cell r="AX1012">
            <v>0</v>
          </cell>
          <cell r="AY1012">
            <v>0</v>
          </cell>
          <cell r="AZ1012">
            <v>0</v>
          </cell>
          <cell r="BA1012">
            <v>0</v>
          </cell>
          <cell r="BB1012">
            <v>0</v>
          </cell>
          <cell r="BC1012">
            <v>0</v>
          </cell>
          <cell r="BD1012">
            <v>0</v>
          </cell>
          <cell r="BE1012">
            <v>0</v>
          </cell>
          <cell r="BF1012">
            <v>18000</v>
          </cell>
          <cell r="BG1012">
            <v>2571.4299999999998</v>
          </cell>
          <cell r="BH1012">
            <v>0</v>
          </cell>
          <cell r="BI1012">
            <v>0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0</v>
          </cell>
          <cell r="BT1012">
            <v>0</v>
          </cell>
          <cell r="BU1012">
            <v>2571.4299999999998</v>
          </cell>
          <cell r="BV1012">
            <v>15428.57</v>
          </cell>
          <cell r="BW1012">
            <v>0</v>
          </cell>
          <cell r="BX1012">
            <v>0</v>
          </cell>
          <cell r="BY1012">
            <v>15428.57</v>
          </cell>
          <cell r="BZ1012">
            <v>0</v>
          </cell>
          <cell r="CA1012">
            <v>0</v>
          </cell>
          <cell r="CB1012">
            <v>0</v>
          </cell>
          <cell r="CC1012">
            <v>2630.56</v>
          </cell>
          <cell r="CD1012">
            <v>0</v>
          </cell>
          <cell r="CE1012">
            <v>12798.01</v>
          </cell>
          <cell r="CF1012">
            <v>12798.01</v>
          </cell>
          <cell r="CG1012">
            <v>3500</v>
          </cell>
          <cell r="CH1012">
            <v>9298.01</v>
          </cell>
          <cell r="CI1012">
            <v>1319.5</v>
          </cell>
        </row>
        <row r="1013">
          <cell r="A1013" t="str">
            <v>N02403</v>
          </cell>
          <cell r="B1013" t="str">
            <v>陈昱 (Michelle Chen)</v>
          </cell>
          <cell r="C1013" t="str">
            <v>DC</v>
          </cell>
          <cell r="D1013" t="str">
            <v>妮维雅（上海）有限公司</v>
          </cell>
          <cell r="E1013" t="str">
            <v>DC采购部</v>
          </cell>
          <cell r="F1013" t="str">
            <v>高级采购经理</v>
          </cell>
          <cell r="G1013" t="str">
            <v/>
          </cell>
          <cell r="H1013" t="str">
            <v>1140</v>
          </cell>
          <cell r="I1013" t="str">
            <v>310101197911141223</v>
          </cell>
          <cell r="J1013" t="str">
            <v>0</v>
          </cell>
          <cell r="K1013" t="str">
            <v>DC</v>
          </cell>
          <cell r="L1013">
            <v>42261</v>
          </cell>
          <cell r="N1013" t="str">
            <v>招商银行上海虹桥支行</v>
          </cell>
          <cell r="O1013" t="str">
            <v>陈昱</v>
          </cell>
          <cell r="P1013" t="str">
            <v>6226091212132066</v>
          </cell>
          <cell r="Q1013">
            <v>21</v>
          </cell>
          <cell r="R1013">
            <v>13</v>
          </cell>
          <cell r="S1013">
            <v>36000</v>
          </cell>
          <cell r="T1013">
            <v>0</v>
          </cell>
          <cell r="U1013">
            <v>0</v>
          </cell>
          <cell r="V1013">
            <v>0.25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M1013">
            <v>0</v>
          </cell>
          <cell r="AN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>
            <v>0</v>
          </cell>
          <cell r="AV1013">
            <v>0</v>
          </cell>
          <cell r="AW1013">
            <v>0</v>
          </cell>
          <cell r="AX1013">
            <v>0</v>
          </cell>
          <cell r="AY1013">
            <v>0</v>
          </cell>
          <cell r="AZ1013">
            <v>0</v>
          </cell>
          <cell r="BA1013">
            <v>0</v>
          </cell>
          <cell r="BB1013">
            <v>0</v>
          </cell>
          <cell r="BC1013">
            <v>0</v>
          </cell>
          <cell r="BD1013">
            <v>0</v>
          </cell>
          <cell r="BE1013">
            <v>0</v>
          </cell>
          <cell r="BF1013">
            <v>36000</v>
          </cell>
          <cell r="BG1013">
            <v>13714.27</v>
          </cell>
          <cell r="BH1013">
            <v>0</v>
          </cell>
          <cell r="BI1013">
            <v>0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0</v>
          </cell>
          <cell r="BT1013">
            <v>0</v>
          </cell>
          <cell r="BU1013">
            <v>13714.27</v>
          </cell>
          <cell r="BV1013">
            <v>22285.73</v>
          </cell>
          <cell r="BW1013">
            <v>0</v>
          </cell>
          <cell r="BX1013">
            <v>0</v>
          </cell>
          <cell r="BY1013">
            <v>22285.73</v>
          </cell>
          <cell r="BZ1013">
            <v>0</v>
          </cell>
          <cell r="CA1013">
            <v>0</v>
          </cell>
          <cell r="CB1013">
            <v>0</v>
          </cell>
          <cell r="CC1013">
            <v>2862.2</v>
          </cell>
          <cell r="CD1013">
            <v>0</v>
          </cell>
          <cell r="CE1013">
            <v>19423.53</v>
          </cell>
          <cell r="CF1013">
            <v>19423.53</v>
          </cell>
          <cell r="CG1013">
            <v>3500</v>
          </cell>
          <cell r="CH1013">
            <v>15923.53</v>
          </cell>
          <cell r="CI1013">
            <v>2975.88</v>
          </cell>
        </row>
        <row r="1014">
          <cell r="A1014" t="str">
            <v>N02405</v>
          </cell>
          <cell r="B1014" t="str">
            <v>Thomas Grunzke</v>
          </cell>
          <cell r="C1014" t="str">
            <v>RGN</v>
          </cell>
          <cell r="D1014" t="str">
            <v>妮维雅（上海）有限公司</v>
          </cell>
          <cell r="E1014" t="str">
            <v>拜尔斯道夫中国</v>
          </cell>
          <cell r="F1014" t="str">
            <v>Managing Director NEA</v>
          </cell>
          <cell r="G1014" t="str">
            <v/>
          </cell>
          <cell r="H1014" t="str">
            <v>9100</v>
          </cell>
          <cell r="I1014" t="str">
            <v>C4KV5MNOC</v>
          </cell>
          <cell r="J1014" t="str">
            <v>2</v>
          </cell>
          <cell r="K1014" t="str">
            <v>REGIONAL</v>
          </cell>
          <cell r="L1014">
            <v>42217</v>
          </cell>
          <cell r="N1014" t="str">
            <v>招商银行上海虹桥支行</v>
          </cell>
          <cell r="O1014" t="str">
            <v>6226091212131787</v>
          </cell>
          <cell r="P1014" t="str">
            <v>GRUNZKE THOMAS</v>
          </cell>
          <cell r="Q1014">
            <v>21</v>
          </cell>
          <cell r="R1014">
            <v>21</v>
          </cell>
          <cell r="S1014">
            <v>248745.49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8163.33</v>
          </cell>
          <cell r="Z1014">
            <v>13744</v>
          </cell>
          <cell r="AA1014">
            <v>0</v>
          </cell>
          <cell r="AB1014">
            <v>0</v>
          </cell>
          <cell r="AC1014">
            <v>0</v>
          </cell>
          <cell r="AD1014">
            <v>6.96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M1014">
            <v>0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AS1014">
            <v>0</v>
          </cell>
          <cell r="AT1014">
            <v>0</v>
          </cell>
          <cell r="AU1014">
            <v>0</v>
          </cell>
          <cell r="AV1014">
            <v>0</v>
          </cell>
          <cell r="AW1014">
            <v>0</v>
          </cell>
          <cell r="AX1014">
            <v>0</v>
          </cell>
          <cell r="AY1014">
            <v>0</v>
          </cell>
          <cell r="AZ1014">
            <v>0</v>
          </cell>
          <cell r="BA1014">
            <v>0</v>
          </cell>
          <cell r="BB1014">
            <v>0</v>
          </cell>
          <cell r="BC1014">
            <v>0</v>
          </cell>
          <cell r="BD1014">
            <v>0</v>
          </cell>
          <cell r="BE1014">
            <v>0</v>
          </cell>
          <cell r="BF1014">
            <v>248745.49</v>
          </cell>
          <cell r="BG1014">
            <v>0</v>
          </cell>
          <cell r="BH1014">
            <v>0</v>
          </cell>
          <cell r="BI1014">
            <v>0</v>
          </cell>
          <cell r="BJ1014">
            <v>0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0</v>
          </cell>
          <cell r="BT1014">
            <v>0</v>
          </cell>
          <cell r="BU1014">
            <v>0</v>
          </cell>
          <cell r="BV1014">
            <v>248745.49</v>
          </cell>
          <cell r="BW1014">
            <v>0</v>
          </cell>
          <cell r="BX1014">
            <v>0</v>
          </cell>
          <cell r="BY1014">
            <v>248745.49</v>
          </cell>
          <cell r="BZ1014">
            <v>0</v>
          </cell>
          <cell r="CA1014">
            <v>0</v>
          </cell>
          <cell r="CB1014">
            <v>0</v>
          </cell>
          <cell r="CC1014">
            <v>0</v>
          </cell>
          <cell r="CD1014">
            <v>0</v>
          </cell>
          <cell r="CE1014">
            <v>248745.49</v>
          </cell>
          <cell r="CF1014">
            <v>248745.49</v>
          </cell>
          <cell r="CG1014">
            <v>4800</v>
          </cell>
          <cell r="CH1014">
            <v>243945.49</v>
          </cell>
          <cell r="CI1014">
            <v>96270.47</v>
          </cell>
        </row>
        <row r="1015">
          <cell r="A1015" t="str">
            <v>N02406</v>
          </cell>
          <cell r="B1015" t="str">
            <v>徐亚民</v>
          </cell>
          <cell r="C1015" t="str">
            <v>SC</v>
          </cell>
          <cell r="D1015" t="str">
            <v>妮维雅（上海）有限公司</v>
          </cell>
          <cell r="E1015" t="str">
            <v>生产部</v>
          </cell>
          <cell r="F1015" t="str">
            <v>运转工</v>
          </cell>
          <cell r="G1015" t="str">
            <v/>
          </cell>
          <cell r="H1015" t="str">
            <v>1530</v>
          </cell>
          <cell r="I1015" t="str">
            <v>320321196809291317</v>
          </cell>
          <cell r="J1015" t="str">
            <v>0</v>
          </cell>
          <cell r="K1015" t="str">
            <v>SC</v>
          </cell>
          <cell r="L1015">
            <v>42248</v>
          </cell>
          <cell r="N1015" t="str">
            <v>招商银行上海虹桥支行</v>
          </cell>
          <cell r="O1015" t="str">
            <v>6226091212131878</v>
          </cell>
          <cell r="P1015" t="str">
            <v>徐亚民</v>
          </cell>
          <cell r="Q1015">
            <v>21</v>
          </cell>
          <cell r="R1015">
            <v>21</v>
          </cell>
          <cell r="S1015">
            <v>2496</v>
          </cell>
          <cell r="T1015">
            <v>208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M1015">
            <v>0</v>
          </cell>
          <cell r="AN1015">
            <v>0</v>
          </cell>
          <cell r="AO1015">
            <v>0</v>
          </cell>
          <cell r="AP1015">
            <v>208</v>
          </cell>
          <cell r="AQ1015">
            <v>0</v>
          </cell>
          <cell r="AR1015">
            <v>0</v>
          </cell>
          <cell r="AS1015">
            <v>0</v>
          </cell>
          <cell r="AT1015">
            <v>0</v>
          </cell>
          <cell r="AU1015">
            <v>0</v>
          </cell>
          <cell r="AV1015">
            <v>0</v>
          </cell>
          <cell r="AW1015">
            <v>0</v>
          </cell>
          <cell r="AX1015">
            <v>0</v>
          </cell>
          <cell r="AY1015">
            <v>0</v>
          </cell>
          <cell r="AZ1015">
            <v>0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2704</v>
          </cell>
          <cell r="BG1015">
            <v>0</v>
          </cell>
          <cell r="BH1015">
            <v>0</v>
          </cell>
          <cell r="BI1015">
            <v>0</v>
          </cell>
          <cell r="BJ1015">
            <v>0</v>
          </cell>
          <cell r="BK1015">
            <v>0</v>
          </cell>
          <cell r="BL1015">
            <v>0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0</v>
          </cell>
          <cell r="BT1015">
            <v>0</v>
          </cell>
          <cell r="BU1015">
            <v>0</v>
          </cell>
          <cell r="BV1015">
            <v>2704</v>
          </cell>
          <cell r="BW1015">
            <v>0</v>
          </cell>
          <cell r="BX1015">
            <v>0</v>
          </cell>
          <cell r="BY1015">
            <v>2704</v>
          </cell>
          <cell r="BZ1015">
            <v>0</v>
          </cell>
          <cell r="CA1015">
            <v>0</v>
          </cell>
          <cell r="CB1015">
            <v>0</v>
          </cell>
          <cell r="CC1015">
            <v>518.6</v>
          </cell>
          <cell r="CD1015">
            <v>3</v>
          </cell>
          <cell r="CE1015">
            <v>2182.4</v>
          </cell>
          <cell r="CF1015">
            <v>2182.4</v>
          </cell>
          <cell r="CG1015">
            <v>3500</v>
          </cell>
          <cell r="CH1015">
            <v>0</v>
          </cell>
          <cell r="CI1015">
            <v>0</v>
          </cell>
        </row>
        <row r="1016">
          <cell r="A1016" t="str">
            <v>N02407</v>
          </cell>
          <cell r="B1016" t="str">
            <v>汪小娟</v>
          </cell>
          <cell r="C1016" t="str">
            <v>SC</v>
          </cell>
          <cell r="D1016" t="str">
            <v>妮维雅（上海）有限公司</v>
          </cell>
          <cell r="E1016" t="str">
            <v>生产部</v>
          </cell>
          <cell r="F1016" t="str">
            <v>灌包装工</v>
          </cell>
          <cell r="G1016" t="str">
            <v/>
          </cell>
          <cell r="H1016" t="str">
            <v>1530</v>
          </cell>
          <cell r="I1016" t="str">
            <v>342601198905121823</v>
          </cell>
          <cell r="J1016" t="str">
            <v>0</v>
          </cell>
          <cell r="K1016" t="str">
            <v>SC</v>
          </cell>
          <cell r="L1016">
            <v>42248</v>
          </cell>
          <cell r="N1016" t="str">
            <v>招商银行上海虹桥支行</v>
          </cell>
          <cell r="O1016" t="str">
            <v>6226091212131886</v>
          </cell>
          <cell r="P1016" t="str">
            <v>汪小娟</v>
          </cell>
          <cell r="Q1016">
            <v>21</v>
          </cell>
          <cell r="R1016">
            <v>21</v>
          </cell>
          <cell r="S1016">
            <v>2496</v>
          </cell>
          <cell r="T1016">
            <v>208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M1016">
            <v>0</v>
          </cell>
          <cell r="AN1016">
            <v>0</v>
          </cell>
          <cell r="AO1016">
            <v>0</v>
          </cell>
          <cell r="AP1016">
            <v>208</v>
          </cell>
          <cell r="AQ1016">
            <v>0</v>
          </cell>
          <cell r="AR1016">
            <v>0</v>
          </cell>
          <cell r="AS1016">
            <v>0</v>
          </cell>
          <cell r="AT1016">
            <v>0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2704</v>
          </cell>
          <cell r="BG1016">
            <v>0</v>
          </cell>
          <cell r="BH1016">
            <v>0</v>
          </cell>
          <cell r="BI1016">
            <v>0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0</v>
          </cell>
          <cell r="BT1016">
            <v>0</v>
          </cell>
          <cell r="BU1016">
            <v>0</v>
          </cell>
          <cell r="BV1016">
            <v>2704</v>
          </cell>
          <cell r="BW1016">
            <v>0</v>
          </cell>
          <cell r="BX1016">
            <v>0</v>
          </cell>
          <cell r="BY1016">
            <v>2704</v>
          </cell>
          <cell r="BZ1016">
            <v>0</v>
          </cell>
          <cell r="CA1016">
            <v>0</v>
          </cell>
          <cell r="CB1016">
            <v>0</v>
          </cell>
          <cell r="CC1016">
            <v>518.6</v>
          </cell>
          <cell r="CD1016">
            <v>3</v>
          </cell>
          <cell r="CE1016">
            <v>2182.4</v>
          </cell>
          <cell r="CF1016">
            <v>2182.4</v>
          </cell>
          <cell r="CG1016">
            <v>3500</v>
          </cell>
          <cell r="CH1016">
            <v>0</v>
          </cell>
          <cell r="CI1016">
            <v>0</v>
          </cell>
        </row>
        <row r="1017">
          <cell r="A1017" t="str">
            <v>N02408</v>
          </cell>
          <cell r="B1017" t="str">
            <v>徐蓉</v>
          </cell>
          <cell r="C1017" t="str">
            <v>SC</v>
          </cell>
          <cell r="D1017" t="str">
            <v>妮维雅（上海）有限公司</v>
          </cell>
          <cell r="E1017" t="str">
            <v>生产部</v>
          </cell>
          <cell r="F1017" t="str">
            <v>灌包装工</v>
          </cell>
          <cell r="G1017" t="str">
            <v/>
          </cell>
          <cell r="H1017" t="str">
            <v>1530</v>
          </cell>
          <cell r="I1017" t="str">
            <v>420527198410101042</v>
          </cell>
          <cell r="J1017" t="str">
            <v>0</v>
          </cell>
          <cell r="K1017" t="str">
            <v>SC</v>
          </cell>
          <cell r="L1017">
            <v>42248</v>
          </cell>
          <cell r="N1017" t="str">
            <v>招商银行上海虹桥支行</v>
          </cell>
          <cell r="O1017" t="str">
            <v>6226091212131902</v>
          </cell>
          <cell r="P1017" t="str">
            <v>徐蓉</v>
          </cell>
          <cell r="Q1017">
            <v>21</v>
          </cell>
          <cell r="R1017">
            <v>21</v>
          </cell>
          <cell r="S1017">
            <v>2496</v>
          </cell>
          <cell r="T1017">
            <v>208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208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2704</v>
          </cell>
          <cell r="BG1017">
            <v>0</v>
          </cell>
          <cell r="BH1017">
            <v>0</v>
          </cell>
          <cell r="BI1017">
            <v>0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0</v>
          </cell>
          <cell r="BT1017">
            <v>0</v>
          </cell>
          <cell r="BU1017">
            <v>0</v>
          </cell>
          <cell r="BV1017">
            <v>2704</v>
          </cell>
          <cell r="BW1017">
            <v>0</v>
          </cell>
          <cell r="BX1017">
            <v>0</v>
          </cell>
          <cell r="BY1017">
            <v>2704</v>
          </cell>
          <cell r="BZ1017">
            <v>0</v>
          </cell>
          <cell r="CA1017">
            <v>0</v>
          </cell>
          <cell r="CB1017">
            <v>0</v>
          </cell>
          <cell r="CC1017">
            <v>518.6</v>
          </cell>
          <cell r="CD1017">
            <v>3</v>
          </cell>
          <cell r="CE1017">
            <v>2182.4</v>
          </cell>
          <cell r="CF1017">
            <v>2182.4</v>
          </cell>
          <cell r="CG1017">
            <v>3500</v>
          </cell>
          <cell r="CH1017">
            <v>0</v>
          </cell>
          <cell r="CI1017">
            <v>0</v>
          </cell>
        </row>
        <row r="1018">
          <cell r="A1018" t="str">
            <v>N02409</v>
          </cell>
          <cell r="B1018" t="str">
            <v>郭勇</v>
          </cell>
          <cell r="C1018" t="str">
            <v>SC</v>
          </cell>
          <cell r="D1018" t="str">
            <v>妮维雅（上海）有限公司</v>
          </cell>
          <cell r="E1018" t="str">
            <v>生产部</v>
          </cell>
          <cell r="F1018" t="str">
            <v>配制工</v>
          </cell>
          <cell r="G1018" t="str">
            <v/>
          </cell>
          <cell r="H1018" t="str">
            <v>1510</v>
          </cell>
          <cell r="I1018" t="str">
            <v>341125199306106338</v>
          </cell>
          <cell r="J1018" t="str">
            <v>0</v>
          </cell>
          <cell r="K1018" t="str">
            <v>SC</v>
          </cell>
          <cell r="L1018">
            <v>42248</v>
          </cell>
          <cell r="N1018" t="str">
            <v>招商银行上海虹桥支行</v>
          </cell>
          <cell r="O1018" t="str">
            <v>6226091212131928</v>
          </cell>
          <cell r="P1018" t="str">
            <v>郭勇</v>
          </cell>
          <cell r="Q1018">
            <v>21</v>
          </cell>
          <cell r="R1018">
            <v>21</v>
          </cell>
          <cell r="S1018">
            <v>2544</v>
          </cell>
          <cell r="T1018">
            <v>212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212</v>
          </cell>
          <cell r="AQ1018">
            <v>0</v>
          </cell>
          <cell r="AR1018">
            <v>0</v>
          </cell>
          <cell r="AS1018">
            <v>0</v>
          </cell>
          <cell r="AT1018">
            <v>0</v>
          </cell>
          <cell r="AU1018">
            <v>0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2756</v>
          </cell>
          <cell r="BG1018">
            <v>0</v>
          </cell>
          <cell r="BH1018">
            <v>0</v>
          </cell>
          <cell r="BI1018">
            <v>0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0</v>
          </cell>
          <cell r="BT1018">
            <v>0</v>
          </cell>
          <cell r="BU1018">
            <v>0</v>
          </cell>
          <cell r="BV1018">
            <v>2756</v>
          </cell>
          <cell r="BW1018">
            <v>0</v>
          </cell>
          <cell r="BX1018">
            <v>0</v>
          </cell>
          <cell r="BY1018">
            <v>2756</v>
          </cell>
          <cell r="BZ1018">
            <v>0</v>
          </cell>
          <cell r="CA1018">
            <v>0</v>
          </cell>
          <cell r="CB1018">
            <v>0</v>
          </cell>
          <cell r="CC1018">
            <v>521.6</v>
          </cell>
          <cell r="CD1018">
            <v>3</v>
          </cell>
          <cell r="CE1018">
            <v>2231.4</v>
          </cell>
          <cell r="CF1018">
            <v>2231.4</v>
          </cell>
          <cell r="CG1018">
            <v>3500</v>
          </cell>
          <cell r="CH1018">
            <v>0</v>
          </cell>
          <cell r="CI1018">
            <v>0</v>
          </cell>
        </row>
        <row r="1019">
          <cell r="A1019" t="str">
            <v>N02410</v>
          </cell>
          <cell r="B1019" t="str">
            <v>袁普</v>
          </cell>
          <cell r="C1019" t="str">
            <v>SC</v>
          </cell>
          <cell r="D1019" t="str">
            <v>妮维雅（上海）有限公司</v>
          </cell>
          <cell r="E1019" t="str">
            <v>生产部</v>
          </cell>
          <cell r="F1019" t="str">
            <v>称量工</v>
          </cell>
          <cell r="G1019" t="str">
            <v/>
          </cell>
          <cell r="H1019" t="str">
            <v>1510</v>
          </cell>
          <cell r="I1019" t="str">
            <v>420983198912242112</v>
          </cell>
          <cell r="J1019" t="str">
            <v>0</v>
          </cell>
          <cell r="K1019" t="str">
            <v>SC</v>
          </cell>
          <cell r="L1019">
            <v>42248</v>
          </cell>
          <cell r="N1019" t="str">
            <v>招商银行上海虹桥支行</v>
          </cell>
          <cell r="O1019" t="str">
            <v>6226091212131936</v>
          </cell>
          <cell r="P1019" t="str">
            <v>袁普</v>
          </cell>
          <cell r="Q1019">
            <v>21</v>
          </cell>
          <cell r="R1019">
            <v>21</v>
          </cell>
          <cell r="S1019">
            <v>2520</v>
          </cell>
          <cell r="T1019">
            <v>210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210</v>
          </cell>
          <cell r="AQ1019">
            <v>0</v>
          </cell>
          <cell r="AR1019">
            <v>0</v>
          </cell>
          <cell r="AS1019">
            <v>0</v>
          </cell>
          <cell r="AT1019">
            <v>0</v>
          </cell>
          <cell r="AU1019">
            <v>0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0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2730</v>
          </cell>
          <cell r="BG1019">
            <v>0</v>
          </cell>
          <cell r="BH1019">
            <v>0</v>
          </cell>
          <cell r="BI1019">
            <v>0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0</v>
          </cell>
          <cell r="BT1019">
            <v>0</v>
          </cell>
          <cell r="BU1019">
            <v>0</v>
          </cell>
          <cell r="BV1019">
            <v>2730</v>
          </cell>
          <cell r="BW1019">
            <v>0</v>
          </cell>
          <cell r="BX1019">
            <v>0</v>
          </cell>
          <cell r="BY1019">
            <v>2730</v>
          </cell>
          <cell r="BZ1019">
            <v>0</v>
          </cell>
          <cell r="CA1019">
            <v>0</v>
          </cell>
          <cell r="CB1019">
            <v>0</v>
          </cell>
          <cell r="CC1019">
            <v>519.6</v>
          </cell>
          <cell r="CD1019">
            <v>3</v>
          </cell>
          <cell r="CE1019">
            <v>2207.4</v>
          </cell>
          <cell r="CF1019">
            <v>2207.4</v>
          </cell>
          <cell r="CG1019">
            <v>3500</v>
          </cell>
          <cell r="CH1019">
            <v>0</v>
          </cell>
          <cell r="CI1019">
            <v>0</v>
          </cell>
        </row>
        <row r="1020">
          <cell r="A1020" t="str">
            <v>N02411</v>
          </cell>
          <cell r="B1020" t="str">
            <v>王竹林</v>
          </cell>
          <cell r="C1020" t="str">
            <v>SC</v>
          </cell>
          <cell r="D1020" t="str">
            <v>妮维雅（上海）有限公司</v>
          </cell>
          <cell r="E1020" t="str">
            <v>生产部</v>
          </cell>
          <cell r="F1020" t="str">
            <v>灌包装工</v>
          </cell>
          <cell r="G1020" t="str">
            <v/>
          </cell>
          <cell r="H1020" t="str">
            <v>1530</v>
          </cell>
          <cell r="I1020" t="str">
            <v>342921198809224920</v>
          </cell>
          <cell r="J1020" t="str">
            <v>0</v>
          </cell>
          <cell r="K1020" t="str">
            <v>SC</v>
          </cell>
          <cell r="L1020">
            <v>42248</v>
          </cell>
          <cell r="N1020" t="str">
            <v>招商银行上海虹桥支行</v>
          </cell>
          <cell r="O1020" t="str">
            <v>6226091212131951</v>
          </cell>
          <cell r="P1020" t="str">
            <v>王竹林</v>
          </cell>
          <cell r="Q1020">
            <v>21</v>
          </cell>
          <cell r="R1020">
            <v>21</v>
          </cell>
          <cell r="S1020">
            <v>2496</v>
          </cell>
          <cell r="T1020">
            <v>208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208</v>
          </cell>
          <cell r="AQ1020">
            <v>0</v>
          </cell>
          <cell r="AR1020">
            <v>0</v>
          </cell>
          <cell r="AS1020">
            <v>0</v>
          </cell>
          <cell r="AT1020">
            <v>0</v>
          </cell>
          <cell r="AU1020">
            <v>0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2704</v>
          </cell>
          <cell r="BG1020">
            <v>0</v>
          </cell>
          <cell r="BH1020">
            <v>0</v>
          </cell>
          <cell r="BI1020">
            <v>0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0</v>
          </cell>
          <cell r="BT1020">
            <v>0</v>
          </cell>
          <cell r="BU1020">
            <v>0</v>
          </cell>
          <cell r="BV1020">
            <v>2704</v>
          </cell>
          <cell r="BW1020">
            <v>0</v>
          </cell>
          <cell r="BX1020">
            <v>0</v>
          </cell>
          <cell r="BY1020">
            <v>2704</v>
          </cell>
          <cell r="BZ1020">
            <v>0</v>
          </cell>
          <cell r="CA1020">
            <v>0</v>
          </cell>
          <cell r="CB1020">
            <v>0</v>
          </cell>
          <cell r="CC1020">
            <v>518.6</v>
          </cell>
          <cell r="CD1020">
            <v>3</v>
          </cell>
          <cell r="CE1020">
            <v>2182.4</v>
          </cell>
          <cell r="CF1020">
            <v>2182.4</v>
          </cell>
          <cell r="CG1020">
            <v>3500</v>
          </cell>
          <cell r="CH1020">
            <v>0</v>
          </cell>
          <cell r="CI1020">
            <v>0</v>
          </cell>
        </row>
        <row r="1021">
          <cell r="A1021" t="str">
            <v>N02412</v>
          </cell>
          <cell r="B1021" t="str">
            <v>朱航</v>
          </cell>
          <cell r="C1021" t="str">
            <v>SC</v>
          </cell>
          <cell r="D1021" t="str">
            <v>妮维雅（上海）有限公司</v>
          </cell>
          <cell r="E1021" t="str">
            <v>生产部</v>
          </cell>
          <cell r="F1021" t="str">
            <v>称量工</v>
          </cell>
          <cell r="G1021" t="str">
            <v/>
          </cell>
          <cell r="H1021" t="str">
            <v>1510</v>
          </cell>
          <cell r="I1021" t="str">
            <v>511023199002243695</v>
          </cell>
          <cell r="J1021" t="str">
            <v>0</v>
          </cell>
          <cell r="K1021" t="str">
            <v>SC</v>
          </cell>
          <cell r="L1021">
            <v>42248</v>
          </cell>
          <cell r="N1021" t="str">
            <v>招商银行上海虹桥支行</v>
          </cell>
          <cell r="O1021" t="str">
            <v>6226091212131969</v>
          </cell>
          <cell r="P1021" t="str">
            <v>朱航</v>
          </cell>
          <cell r="Q1021">
            <v>21</v>
          </cell>
          <cell r="R1021">
            <v>21</v>
          </cell>
          <cell r="S1021">
            <v>2520</v>
          </cell>
          <cell r="T1021">
            <v>210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210</v>
          </cell>
          <cell r="AQ1021">
            <v>0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2730</v>
          </cell>
          <cell r="BG1021">
            <v>0</v>
          </cell>
          <cell r="BH1021">
            <v>0</v>
          </cell>
          <cell r="BI1021">
            <v>0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0</v>
          </cell>
          <cell r="BT1021">
            <v>0</v>
          </cell>
          <cell r="BU1021">
            <v>0</v>
          </cell>
          <cell r="BV1021">
            <v>2730</v>
          </cell>
          <cell r="BW1021">
            <v>0</v>
          </cell>
          <cell r="BX1021">
            <v>0</v>
          </cell>
          <cell r="BY1021">
            <v>2730</v>
          </cell>
          <cell r="BZ1021">
            <v>0</v>
          </cell>
          <cell r="CA1021">
            <v>0</v>
          </cell>
          <cell r="CB1021">
            <v>0</v>
          </cell>
          <cell r="CC1021">
            <v>519.6</v>
          </cell>
          <cell r="CD1021">
            <v>3</v>
          </cell>
          <cell r="CE1021">
            <v>2207.4</v>
          </cell>
          <cell r="CF1021">
            <v>2207.4</v>
          </cell>
          <cell r="CG1021">
            <v>3500</v>
          </cell>
          <cell r="CH1021">
            <v>0</v>
          </cell>
          <cell r="CI1021">
            <v>0</v>
          </cell>
        </row>
        <row r="1022">
          <cell r="A1022" t="str">
            <v>N02413</v>
          </cell>
          <cell r="B1022" t="str">
            <v>潘延丽</v>
          </cell>
          <cell r="C1022" t="str">
            <v>DC</v>
          </cell>
          <cell r="D1022" t="str">
            <v>妮维雅（上海）有限公司</v>
          </cell>
          <cell r="E1022" t="str">
            <v>鲁东省区</v>
          </cell>
          <cell r="F1022" t="str">
            <v>鲁东省区省销售经理</v>
          </cell>
          <cell r="G1022" t="str">
            <v/>
          </cell>
          <cell r="H1022" t="str">
            <v>1214.004</v>
          </cell>
          <cell r="I1022" t="str">
            <v>370282197505273866</v>
          </cell>
          <cell r="J1022" t="str">
            <v>0</v>
          </cell>
          <cell r="K1022" t="str">
            <v>DC</v>
          </cell>
          <cell r="L1022">
            <v>42240</v>
          </cell>
          <cell r="N1022" t="str">
            <v>招商银行上海虹桥支行</v>
          </cell>
          <cell r="O1022" t="str">
            <v>6226091212131977</v>
          </cell>
          <cell r="P1022" t="str">
            <v>潘延丽</v>
          </cell>
          <cell r="Q1022">
            <v>21</v>
          </cell>
          <cell r="R1022">
            <v>21</v>
          </cell>
          <cell r="S1022">
            <v>16000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16000</v>
          </cell>
          <cell r="BG1022">
            <v>0</v>
          </cell>
          <cell r="BH1022">
            <v>0</v>
          </cell>
          <cell r="BI1022">
            <v>0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0</v>
          </cell>
          <cell r="BT1022">
            <v>0</v>
          </cell>
          <cell r="BU1022">
            <v>0</v>
          </cell>
          <cell r="BV1022">
            <v>16000</v>
          </cell>
          <cell r="BW1022">
            <v>4571.3999999999996</v>
          </cell>
          <cell r="BX1022">
            <v>0</v>
          </cell>
          <cell r="BY1022">
            <v>20571.400000000001</v>
          </cell>
          <cell r="BZ1022">
            <v>0</v>
          </cell>
          <cell r="CA1022">
            <v>0</v>
          </cell>
          <cell r="CB1022">
            <v>0</v>
          </cell>
          <cell r="CC1022">
            <v>2391.9699999999998</v>
          </cell>
          <cell r="CD1022">
            <v>10</v>
          </cell>
          <cell r="CE1022">
            <v>18169.43</v>
          </cell>
          <cell r="CF1022">
            <v>18169.43</v>
          </cell>
          <cell r="CG1022">
            <v>3500</v>
          </cell>
          <cell r="CH1022">
            <v>14669.43</v>
          </cell>
          <cell r="CI1022">
            <v>2662.36</v>
          </cell>
        </row>
        <row r="1023">
          <cell r="A1023" t="str">
            <v>N02415</v>
          </cell>
          <cell r="B1023" t="str">
            <v>李辉 (Wills Li)</v>
          </cell>
          <cell r="C1023" t="str">
            <v>DC</v>
          </cell>
          <cell r="D1023" t="str">
            <v>妮维雅（上海）有限公司</v>
          </cell>
          <cell r="E1023" t="str">
            <v>浙江省区</v>
          </cell>
          <cell r="F1023" t="str">
            <v>浙江省区地区销售经理</v>
          </cell>
          <cell r="G1023" t="str">
            <v/>
          </cell>
          <cell r="H1023" t="str">
            <v>1211.003</v>
          </cell>
          <cell r="I1023" t="str">
            <v>330283198712300058</v>
          </cell>
          <cell r="J1023" t="str">
            <v>0</v>
          </cell>
          <cell r="K1023" t="str">
            <v>DC</v>
          </cell>
          <cell r="L1023">
            <v>42261</v>
          </cell>
          <cell r="N1023" t="str">
            <v>招商银行上海虹桥支行</v>
          </cell>
          <cell r="O1023" t="str">
            <v>6226091212131985</v>
          </cell>
          <cell r="P1023" t="str">
            <v>李辉</v>
          </cell>
          <cell r="Q1023">
            <v>21</v>
          </cell>
          <cell r="R1023">
            <v>13</v>
          </cell>
          <cell r="S1023">
            <v>13000</v>
          </cell>
          <cell r="T1023">
            <v>0</v>
          </cell>
          <cell r="U1023">
            <v>0</v>
          </cell>
          <cell r="V1023">
            <v>0.16666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13000</v>
          </cell>
          <cell r="BG1023">
            <v>4952.38</v>
          </cell>
          <cell r="BH1023">
            <v>0</v>
          </cell>
          <cell r="BI1023">
            <v>0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0</v>
          </cell>
          <cell r="BT1023">
            <v>0</v>
          </cell>
          <cell r="BU1023">
            <v>4952.38</v>
          </cell>
          <cell r="BV1023">
            <v>8047.62</v>
          </cell>
          <cell r="BW1023">
            <v>0</v>
          </cell>
          <cell r="BX1023">
            <v>0</v>
          </cell>
          <cell r="BY1023">
            <v>8047.62</v>
          </cell>
          <cell r="BZ1023">
            <v>0</v>
          </cell>
          <cell r="CA1023">
            <v>0</v>
          </cell>
          <cell r="CB1023">
            <v>0</v>
          </cell>
          <cell r="CC1023">
            <v>2405</v>
          </cell>
          <cell r="CD1023">
            <v>0</v>
          </cell>
          <cell r="CE1023">
            <v>5642.62</v>
          </cell>
          <cell r="CF1023">
            <v>5642.62</v>
          </cell>
          <cell r="CG1023">
            <v>3500</v>
          </cell>
          <cell r="CH1023">
            <v>2142.62</v>
          </cell>
          <cell r="CI1023">
            <v>109.26</v>
          </cell>
        </row>
        <row r="1024">
          <cell r="A1024" t="str">
            <v>N02416</v>
          </cell>
          <cell r="B1024" t="str">
            <v>缪晓 (Kim Miao)</v>
          </cell>
          <cell r="C1024" t="str">
            <v>DC</v>
          </cell>
          <cell r="D1024" t="str">
            <v>妮维雅（上海）有限公司</v>
          </cell>
          <cell r="E1024" t="str">
            <v>销售运营和计划部</v>
          </cell>
          <cell r="F1024" t="str">
            <v>销售计划专员</v>
          </cell>
          <cell r="G1024" t="str">
            <v/>
          </cell>
          <cell r="H1024" t="str">
            <v>1110</v>
          </cell>
          <cell r="I1024" t="str">
            <v>310113199112230021</v>
          </cell>
          <cell r="J1024" t="str">
            <v>0</v>
          </cell>
          <cell r="K1024" t="str">
            <v>DC</v>
          </cell>
          <cell r="L1024">
            <v>42261</v>
          </cell>
          <cell r="N1024" t="str">
            <v>招商银行上海虹桥支行</v>
          </cell>
          <cell r="O1024" t="str">
            <v>6226091212131993</v>
          </cell>
          <cell r="P1024" t="str">
            <v>缪晓</v>
          </cell>
          <cell r="Q1024">
            <v>21</v>
          </cell>
          <cell r="R1024">
            <v>13</v>
          </cell>
          <cell r="S1024">
            <v>4900</v>
          </cell>
          <cell r="T1024">
            <v>0</v>
          </cell>
          <cell r="U1024">
            <v>0</v>
          </cell>
          <cell r="V1024">
            <v>0.12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M1024">
            <v>0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F1024">
            <v>4900</v>
          </cell>
          <cell r="BG1024">
            <v>1866.66</v>
          </cell>
          <cell r="BH1024">
            <v>0</v>
          </cell>
          <cell r="BI1024">
            <v>0</v>
          </cell>
          <cell r="BJ1024">
            <v>0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0</v>
          </cell>
          <cell r="BT1024">
            <v>0</v>
          </cell>
          <cell r="BU1024">
            <v>1866.66</v>
          </cell>
          <cell r="BV1024">
            <v>3033.34</v>
          </cell>
          <cell r="BW1024">
            <v>0</v>
          </cell>
          <cell r="BX1024">
            <v>0</v>
          </cell>
          <cell r="BY1024">
            <v>3033.34</v>
          </cell>
          <cell r="BZ1024">
            <v>0</v>
          </cell>
          <cell r="CA1024">
            <v>0</v>
          </cell>
          <cell r="CB1024">
            <v>0</v>
          </cell>
          <cell r="CC1024">
            <v>857.5</v>
          </cell>
          <cell r="CD1024">
            <v>3</v>
          </cell>
          <cell r="CE1024">
            <v>2172.84</v>
          </cell>
          <cell r="CF1024">
            <v>2172.84</v>
          </cell>
          <cell r="CG1024">
            <v>3500</v>
          </cell>
          <cell r="CH1024">
            <v>0</v>
          </cell>
          <cell r="CI1024">
            <v>0</v>
          </cell>
        </row>
        <row r="1025">
          <cell r="A1025" t="str">
            <v>N02417</v>
          </cell>
          <cell r="B1025" t="str">
            <v>程汉威 (Ivy Cheng)</v>
          </cell>
          <cell r="C1025" t="str">
            <v>OTH2</v>
          </cell>
          <cell r="D1025" t="str">
            <v>妮维雅（上海）有限公司</v>
          </cell>
          <cell r="E1025" t="str">
            <v>Regional HR</v>
          </cell>
          <cell r="F1025" t="str">
            <v>Regional Associate HR Director</v>
          </cell>
          <cell r="G1025" t="str">
            <v/>
          </cell>
          <cell r="H1025" t="str">
            <v>9002.002</v>
          </cell>
          <cell r="I1025" t="str">
            <v>330602197607041524</v>
          </cell>
          <cell r="J1025" t="str">
            <v>0</v>
          </cell>
          <cell r="K1025" t="str">
            <v>OTHERS总监</v>
          </cell>
          <cell r="L1025">
            <v>42262</v>
          </cell>
          <cell r="N1025" t="str">
            <v>招商银行上海虹桥支行</v>
          </cell>
          <cell r="O1025" t="str">
            <v>6226091212132009</v>
          </cell>
          <cell r="P1025" t="str">
            <v>程汉威</v>
          </cell>
          <cell r="Q1025">
            <v>21</v>
          </cell>
          <cell r="R1025">
            <v>12</v>
          </cell>
          <cell r="S1025">
            <v>73500</v>
          </cell>
          <cell r="T1025">
            <v>0</v>
          </cell>
          <cell r="U1025">
            <v>0</v>
          </cell>
          <cell r="V1025">
            <v>0.25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M1025">
            <v>0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F1025">
            <v>73500</v>
          </cell>
          <cell r="BG1025">
            <v>31499.97</v>
          </cell>
          <cell r="BH1025">
            <v>0</v>
          </cell>
          <cell r="BI1025">
            <v>0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0</v>
          </cell>
          <cell r="BT1025">
            <v>0</v>
          </cell>
          <cell r="BU1025">
            <v>31499.97</v>
          </cell>
          <cell r="BV1025">
            <v>42000.03</v>
          </cell>
          <cell r="BW1025">
            <v>0</v>
          </cell>
          <cell r="BX1025">
            <v>0</v>
          </cell>
          <cell r="BY1025">
            <v>42000.03</v>
          </cell>
          <cell r="BZ1025">
            <v>0</v>
          </cell>
          <cell r="CA1025">
            <v>0</v>
          </cell>
          <cell r="CB1025">
            <v>0</v>
          </cell>
          <cell r="CC1025">
            <v>2862.2</v>
          </cell>
          <cell r="CD1025">
            <v>10</v>
          </cell>
          <cell r="CE1025">
            <v>39127.83</v>
          </cell>
          <cell r="CF1025">
            <v>39127.83</v>
          </cell>
          <cell r="CG1025">
            <v>3500</v>
          </cell>
          <cell r="CH1025">
            <v>35627.83</v>
          </cell>
          <cell r="CI1025">
            <v>7933.35</v>
          </cell>
        </row>
        <row r="1026">
          <cell r="A1026" t="str">
            <v>N02418</v>
          </cell>
          <cell r="B1026" t="str">
            <v>郭海峰</v>
          </cell>
          <cell r="C1026" t="str">
            <v>DC</v>
          </cell>
          <cell r="D1026" t="str">
            <v>妮维雅（上海）有限公司</v>
          </cell>
          <cell r="E1026" t="str">
            <v>鲁东省区</v>
          </cell>
          <cell r="F1026" t="str">
            <v>鲁东省区地区销售代表</v>
          </cell>
          <cell r="G1026" t="str">
            <v/>
          </cell>
          <cell r="H1026" t="str">
            <v>1214.004</v>
          </cell>
          <cell r="I1026" t="str">
            <v>371102198711102230</v>
          </cell>
          <cell r="J1026" t="str">
            <v>0</v>
          </cell>
          <cell r="K1026" t="str">
            <v>DC</v>
          </cell>
          <cell r="L1026">
            <v>42254</v>
          </cell>
          <cell r="N1026" t="str">
            <v>招商银行上海虹桥支行</v>
          </cell>
          <cell r="O1026" t="str">
            <v>6226091212132017</v>
          </cell>
          <cell r="P1026" t="str">
            <v>郭海峰</v>
          </cell>
          <cell r="Q1026">
            <v>21</v>
          </cell>
          <cell r="R1026">
            <v>18</v>
          </cell>
          <cell r="S1026">
            <v>4500</v>
          </cell>
          <cell r="T1026">
            <v>0</v>
          </cell>
          <cell r="U1026">
            <v>0</v>
          </cell>
          <cell r="V1026">
            <v>0.1666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M1026">
            <v>0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F1026">
            <v>4500</v>
          </cell>
          <cell r="BG1026">
            <v>642.86</v>
          </cell>
          <cell r="BH1026">
            <v>0</v>
          </cell>
          <cell r="BI1026">
            <v>0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0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0</v>
          </cell>
          <cell r="BT1026">
            <v>0</v>
          </cell>
          <cell r="BU1026">
            <v>642.86</v>
          </cell>
          <cell r="BV1026">
            <v>3857.14</v>
          </cell>
          <cell r="BW1026">
            <v>0</v>
          </cell>
          <cell r="BX1026">
            <v>0</v>
          </cell>
          <cell r="BY1026">
            <v>3857.14</v>
          </cell>
          <cell r="BZ1026">
            <v>0</v>
          </cell>
          <cell r="CA1026">
            <v>0</v>
          </cell>
          <cell r="CB1026">
            <v>0</v>
          </cell>
          <cell r="CC1026">
            <v>787.5</v>
          </cell>
          <cell r="CD1026">
            <v>0</v>
          </cell>
          <cell r="CE1026">
            <v>3069.64</v>
          </cell>
          <cell r="CF1026">
            <v>3069.64</v>
          </cell>
          <cell r="CG1026">
            <v>3500</v>
          </cell>
          <cell r="CH1026">
            <v>0</v>
          </cell>
          <cell r="CI1026">
            <v>0</v>
          </cell>
        </row>
        <row r="1027">
          <cell r="A1027" t="str">
            <v>N02420</v>
          </cell>
          <cell r="B1027" t="str">
            <v>刘华乐</v>
          </cell>
          <cell r="C1027" t="str">
            <v>DC</v>
          </cell>
          <cell r="D1027" t="str">
            <v>妮维雅（上海）有限公司</v>
          </cell>
          <cell r="E1027" t="str">
            <v>晋蒙省区</v>
          </cell>
          <cell r="F1027" t="str">
            <v>晋蒙省区销售主任</v>
          </cell>
          <cell r="G1027" t="str">
            <v/>
          </cell>
          <cell r="H1027" t="str">
            <v>1214.003</v>
          </cell>
          <cell r="I1027" t="str">
            <v>41232219780208001X</v>
          </cell>
          <cell r="J1027" t="str">
            <v>0</v>
          </cell>
          <cell r="K1027" t="str">
            <v>DC</v>
          </cell>
          <cell r="L1027">
            <v>42257</v>
          </cell>
          <cell r="N1027" t="str">
            <v>招商银行上海虹桥支行</v>
          </cell>
          <cell r="O1027" t="str">
            <v>6226091212132025</v>
          </cell>
          <cell r="P1027" t="str">
            <v>刘华乐</v>
          </cell>
          <cell r="Q1027">
            <v>21</v>
          </cell>
          <cell r="R1027">
            <v>15</v>
          </cell>
          <cell r="S1027">
            <v>6500</v>
          </cell>
          <cell r="T1027">
            <v>0</v>
          </cell>
          <cell r="U1027">
            <v>0</v>
          </cell>
          <cell r="V1027">
            <v>0.1666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0</v>
          </cell>
          <cell r="AM1027">
            <v>0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F1027">
            <v>6500</v>
          </cell>
          <cell r="BG1027">
            <v>1857.14</v>
          </cell>
          <cell r="BH1027">
            <v>0</v>
          </cell>
          <cell r="BI1027">
            <v>0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0</v>
          </cell>
          <cell r="BO1027">
            <v>0</v>
          </cell>
          <cell r="BP1027">
            <v>0</v>
          </cell>
          <cell r="BQ1027">
            <v>0</v>
          </cell>
          <cell r="BR1027">
            <v>0</v>
          </cell>
          <cell r="BS1027">
            <v>0</v>
          </cell>
          <cell r="BT1027">
            <v>0</v>
          </cell>
          <cell r="BU1027">
            <v>1857.14</v>
          </cell>
          <cell r="BV1027">
            <v>4642.8599999999997</v>
          </cell>
          <cell r="BW1027">
            <v>0</v>
          </cell>
          <cell r="BX1027">
            <v>0</v>
          </cell>
          <cell r="BY1027">
            <v>4642.8599999999997</v>
          </cell>
          <cell r="BZ1027">
            <v>0</v>
          </cell>
          <cell r="CA1027">
            <v>0</v>
          </cell>
          <cell r="CB1027">
            <v>0</v>
          </cell>
          <cell r="CC1027">
            <v>1170</v>
          </cell>
          <cell r="CD1027">
            <v>5</v>
          </cell>
          <cell r="CE1027">
            <v>3467.86</v>
          </cell>
          <cell r="CF1027">
            <v>3467.86</v>
          </cell>
          <cell r="CG1027">
            <v>3500</v>
          </cell>
          <cell r="CH1027">
            <v>0</v>
          </cell>
          <cell r="CI1027">
            <v>0</v>
          </cell>
        </row>
        <row r="1028">
          <cell r="A1028" t="str">
            <v>N02422</v>
          </cell>
          <cell r="B1028" t="str">
            <v>马涛</v>
          </cell>
          <cell r="C1028" t="str">
            <v>DC</v>
          </cell>
          <cell r="D1028" t="str">
            <v>妮维雅（上海）有限公司</v>
          </cell>
          <cell r="E1028" t="str">
            <v>鲁西省区</v>
          </cell>
          <cell r="F1028" t="str">
            <v>鲁西省区销售代表</v>
          </cell>
          <cell r="G1028" t="str">
            <v/>
          </cell>
          <cell r="H1028" t="str">
            <v>1214.006</v>
          </cell>
          <cell r="I1028" t="str">
            <v>130629198802180914</v>
          </cell>
          <cell r="J1028" t="str">
            <v>0</v>
          </cell>
          <cell r="K1028" t="str">
            <v>DC</v>
          </cell>
          <cell r="L1028">
            <v>42262</v>
          </cell>
          <cell r="N1028" t="str">
            <v>招商银行上海虹桥支行</v>
          </cell>
          <cell r="O1028" t="str">
            <v>6226091212132058</v>
          </cell>
          <cell r="P1028" t="str">
            <v>马涛</v>
          </cell>
          <cell r="Q1028">
            <v>21</v>
          </cell>
          <cell r="R1028">
            <v>12</v>
          </cell>
          <cell r="S1028">
            <v>3000</v>
          </cell>
          <cell r="T1028">
            <v>0</v>
          </cell>
          <cell r="U1028">
            <v>0</v>
          </cell>
          <cell r="V1028">
            <v>0.1666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M1028">
            <v>0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3000</v>
          </cell>
          <cell r="BG1028">
            <v>1285.71</v>
          </cell>
          <cell r="BH1028">
            <v>0</v>
          </cell>
          <cell r="BI1028">
            <v>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0</v>
          </cell>
          <cell r="BO1028">
            <v>0</v>
          </cell>
          <cell r="BP1028">
            <v>0</v>
          </cell>
          <cell r="BQ1028">
            <v>0</v>
          </cell>
          <cell r="BR1028">
            <v>0</v>
          </cell>
          <cell r="BS1028">
            <v>0</v>
          </cell>
          <cell r="BT1028">
            <v>0</v>
          </cell>
          <cell r="BU1028">
            <v>1285.71</v>
          </cell>
          <cell r="BV1028">
            <v>1714.29</v>
          </cell>
          <cell r="BW1028">
            <v>0</v>
          </cell>
          <cell r="BX1028">
            <v>0</v>
          </cell>
          <cell r="BY1028">
            <v>1714.29</v>
          </cell>
          <cell r="BZ1028">
            <v>0</v>
          </cell>
          <cell r="CA1028">
            <v>0</v>
          </cell>
          <cell r="CB1028">
            <v>0</v>
          </cell>
          <cell r="CC1028">
            <v>525</v>
          </cell>
          <cell r="CD1028">
            <v>0</v>
          </cell>
          <cell r="CE1028">
            <v>1189.29</v>
          </cell>
          <cell r="CF1028">
            <v>1189.29</v>
          </cell>
          <cell r="CG1028">
            <v>3500</v>
          </cell>
          <cell r="CH1028">
            <v>0</v>
          </cell>
          <cell r="CI1028">
            <v>0</v>
          </cell>
        </row>
        <row r="1029">
          <cell r="A1029" t="str">
            <v>N02424</v>
          </cell>
          <cell r="B1029" t="str">
            <v>Conny Li</v>
          </cell>
          <cell r="C1029" t="str">
            <v>DC</v>
          </cell>
          <cell r="D1029" t="str">
            <v>妮维雅（上海）有限公司</v>
          </cell>
          <cell r="E1029" t="str">
            <v>Men,Deo,Hair&amp;Shower</v>
          </cell>
          <cell r="F1029" t="str">
            <v>Regional Marketing Executive</v>
          </cell>
          <cell r="G1029" t="str">
            <v/>
          </cell>
          <cell r="H1029" t="str">
            <v>1100</v>
          </cell>
          <cell r="I1029" t="str">
            <v>C1VHK6L6N</v>
          </cell>
          <cell r="J1029" t="str">
            <v>0</v>
          </cell>
          <cell r="K1029" t="str">
            <v>DC</v>
          </cell>
          <cell r="L1029">
            <v>42248</v>
          </cell>
          <cell r="N1029" t="str">
            <v>招商银行上海虹桥支行</v>
          </cell>
          <cell r="O1029" t="str">
            <v>6226091212132041</v>
          </cell>
          <cell r="P1029" t="str">
            <v>LI CONNY</v>
          </cell>
          <cell r="Q1029">
            <v>21</v>
          </cell>
          <cell r="R1029">
            <v>21</v>
          </cell>
          <cell r="S1029">
            <v>5000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M1029">
            <v>0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>
            <v>0</v>
          </cell>
          <cell r="AW1029">
            <v>0</v>
          </cell>
          <cell r="AX1029">
            <v>0</v>
          </cell>
          <cell r="AY1029">
            <v>0</v>
          </cell>
          <cell r="AZ1029">
            <v>0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F1029">
            <v>5000</v>
          </cell>
          <cell r="BG1029">
            <v>0</v>
          </cell>
          <cell r="BH1029">
            <v>0</v>
          </cell>
          <cell r="BI1029">
            <v>0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0</v>
          </cell>
          <cell r="BO1029">
            <v>0</v>
          </cell>
          <cell r="BP1029">
            <v>0</v>
          </cell>
          <cell r="BQ1029">
            <v>0</v>
          </cell>
          <cell r="BR1029">
            <v>0</v>
          </cell>
          <cell r="BS1029">
            <v>0</v>
          </cell>
          <cell r="BT1029">
            <v>0</v>
          </cell>
          <cell r="BU1029">
            <v>0</v>
          </cell>
          <cell r="BV1029">
            <v>5000</v>
          </cell>
          <cell r="BW1029">
            <v>-747</v>
          </cell>
          <cell r="BX1029">
            <v>0</v>
          </cell>
          <cell r="BY1029">
            <v>4253</v>
          </cell>
          <cell r="BZ1029">
            <v>0</v>
          </cell>
          <cell r="CA1029">
            <v>0</v>
          </cell>
          <cell r="CB1029">
            <v>0</v>
          </cell>
          <cell r="CC1029">
            <v>0</v>
          </cell>
          <cell r="CD1029">
            <v>0</v>
          </cell>
          <cell r="CE1029">
            <v>4253</v>
          </cell>
          <cell r="CF1029">
            <v>4253</v>
          </cell>
          <cell r="CG1029">
            <v>4800</v>
          </cell>
          <cell r="CH1029">
            <v>0</v>
          </cell>
          <cell r="CI1029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in, Yoyo Ext.HR/NIVEA SHA" refreshedDate="42272.637210069443" createdVersion="5" refreshedVersion="5" minRefreshableVersion="3" recordCount="623">
  <cacheSource type="worksheet">
    <worksheetSource ref="A1:FO624" sheet="Sheet1"/>
  </cacheSource>
  <cacheFields count="171">
    <cacheField name="员工编号" numFmtId="0">
      <sharedItems/>
    </cacheField>
    <cacheField name="Name" numFmtId="0">
      <sharedItems/>
    </cacheField>
    <cacheField name="Pay Group" numFmtId="0">
      <sharedItems/>
    </cacheField>
    <cacheField name="公司" numFmtId="0">
      <sharedItems/>
    </cacheField>
    <cacheField name="部门" numFmtId="0">
      <sharedItems/>
    </cacheField>
    <cacheField name="职位" numFmtId="0">
      <sharedItems/>
    </cacheField>
    <cacheField name="Grade" numFmtId="0">
      <sharedItems/>
    </cacheField>
    <cacheField name="成本ID" numFmtId="0">
      <sharedItems count="109">
        <s v="1330"/>
        <s v="9221"/>
        <s v="1555"/>
        <s v="1620"/>
        <s v="9250"/>
        <s v="1250"/>
        <s v="1530"/>
        <s v="1595"/>
        <s v="1575"/>
        <s v="1130"/>
        <s v="1211.002"/>
        <s v="9222"/>
        <s v="9200"/>
        <s v="1211.005"/>
        <s v="9230"/>
        <s v="1640"/>
        <s v="1120"/>
        <s v="1216.001"/>
        <s v="1213.005"/>
        <s v="1565"/>
        <s v="1216.005"/>
        <s v="1210.001"/>
        <s v="4100"/>
        <s v="1110"/>
        <s v="9002.021"/>
        <s v="1510"/>
        <s v="1212.006"/>
        <s v="1210.002"/>
        <s v="1590"/>
        <s v="1600"/>
        <s v="1214.006"/>
        <s v="1210.004"/>
        <s v="1215.006"/>
        <s v="1213.002"/>
        <s v="1215.001"/>
        <s v="1211.003"/>
        <s v="1214.004"/>
        <s v="1216.006"/>
        <s v="1215.002"/>
        <s v="1216.003"/>
        <s v="1214.001"/>
        <s v="1213.001"/>
        <s v="9240"/>
        <s v="1215.005"/>
        <s v="1214.002"/>
        <s v="1213.003"/>
        <s v="1630"/>
        <s v="1213.006"/>
        <s v="1551"/>
        <s v="4200"/>
        <s v="3004"/>
        <s v="3001"/>
        <s v="1260"/>
        <s v="9002.004"/>
        <s v="1550"/>
        <s v="1212.001"/>
        <s v="1650"/>
        <s v="1215.003"/>
        <s v="1212.005"/>
        <s v="3003"/>
        <s v="9002.000"/>
        <s v="1215.008"/>
        <s v="1212.003"/>
        <s v="1560"/>
        <s v="3100"/>
        <s v="1102"/>
        <s v="9002.003"/>
        <s v="9002.001"/>
        <s v="1214.003"/>
        <s v="1216.004"/>
        <s v="1212.002"/>
        <s v="1212.004"/>
        <s v="1215.007"/>
        <s v="1100.006"/>
        <s v="1100.002"/>
        <s v="3002"/>
        <s v="9100"/>
        <s v="1160"/>
        <s v="1580"/>
        <s v="1100"/>
        <s v="9300"/>
        <s v="1570"/>
        <s v="9400"/>
        <s v="1215.004"/>
        <s v="1100.001"/>
        <s v="3000"/>
        <s v="1100.003"/>
        <s v="1199"/>
        <s v="9223"/>
        <s v="9002.091"/>
        <s v="1140"/>
        <s v="1101"/>
        <s v="9200.3000060"/>
        <s v="1399"/>
        <s v="9500"/>
        <s v="1201"/>
        <s v="1500"/>
        <s v="9200.3000040"/>
        <s v="9401"/>
        <s v="9002.002"/>
        <s v="1585"/>
        <s v="1103"/>
        <s v="9220"/>
        <s v="4100.142"/>
        <s v="9002.002.142"/>
        <s v="9002.004.142"/>
        <s v="1201.142"/>
        <s v="1110.142"/>
        <s v="9002.001.142"/>
      </sharedItems>
    </cacheField>
    <cacheField name="身份证号" numFmtId="0">
      <sharedItems/>
    </cacheField>
    <cacheField name="发薪类型" numFmtId="0">
      <sharedItems/>
    </cacheField>
    <cacheField name="薪资账套描述" numFmtId="0">
      <sharedItems/>
    </cacheField>
    <cacheField name="Last Start" numFmtId="0">
      <sharedItems containsSemiMixedTypes="0" containsString="0" containsNumber="1" containsInteger="1" minValue="34486" maxValue="42262"/>
    </cacheField>
    <cacheField name="Term Date" numFmtId="0">
      <sharedItems containsString="0" containsBlank="1" containsNumber="1" containsInteger="1" minValue="42224" maxValue="42277"/>
    </cacheField>
    <cacheField name="开户银行" numFmtId="0">
      <sharedItems/>
    </cacheField>
    <cacheField name="银行账户" numFmtId="0">
      <sharedItems/>
    </cacheField>
    <cacheField name="开户名称" numFmtId="0">
      <sharedItems/>
    </cacheField>
    <cacheField name="本月工作日天数" numFmtId="0">
      <sharedItems containsSemiMixedTypes="0" containsString="0" containsNumber="1" containsInteger="1" minValue="0" maxValue="21"/>
    </cacheField>
    <cacheField name="本月员工应出勤天数" numFmtId="0">
      <sharedItems containsSemiMixedTypes="0" containsString="0" containsNumber="1" containsInteger="1" minValue="0" maxValue="21"/>
    </cacheField>
    <cacheField name="基本工资" numFmtId="0">
      <sharedItems containsSemiMixedTypes="0" containsString="0" containsNumber="1" minValue="0" maxValue="300000"/>
    </cacheField>
    <cacheField name="全勤奖标准" numFmtId="0">
      <sharedItems containsSemiMixedTypes="0" containsString="0" containsNumber="1" containsInteger="1" minValue="0" maxValue="591"/>
    </cacheField>
    <cacheField name="基本工资外币" numFmtId="0">
      <sharedItems containsSemiMixedTypes="0" containsString="0" containsNumber="1" containsInteger="1" minValue="0" maxValue="0"/>
    </cacheField>
    <cacheField name="目标年终奖比例" numFmtId="0">
      <sharedItems containsSemiMixedTypes="0" containsString="0" containsNumber="1" minValue="0" maxValue="0.5"/>
    </cacheField>
    <cacheField name="车贴标准" numFmtId="0">
      <sharedItems containsSemiMixedTypes="0" containsString="0" containsNumber="1" containsInteger="1" minValue="0" maxValue="12000"/>
    </cacheField>
    <cacheField name="国外实发（人民币）" numFmtId="0">
      <sharedItems containsSemiMixedTypes="0" containsString="0" containsNumber="1" minValue="0" maxValue="167085.29"/>
    </cacheField>
    <cacheField name="国内实发工资参考（外币）" numFmtId="0">
      <sharedItems containsSemiMixedTypes="0" containsString="0" containsNumber="1" minValue="0" maxValue="7366986.5"/>
    </cacheField>
    <cacheField name="国外实发工资参考（外币）" numFmtId="0">
      <sharedItems containsSemiMixedTypes="0" containsString="0" containsNumber="1" minValue="0" maxValue="6361145.4199999999"/>
    </cacheField>
    <cacheField name="异地补贴住房标准" numFmtId="0">
      <sharedItems containsSemiMixedTypes="0" containsString="0" containsNumber="1" containsInteger="1" minValue="0" maxValue="2900"/>
    </cacheField>
    <cacheField name="异地补贴生活标准" numFmtId="0">
      <sharedItems containsSemiMixedTypes="0" containsString="0" containsNumber="1" containsInteger="1" minValue="0" maxValue="5000"/>
    </cacheField>
    <cacheField name="固定加班费标准" numFmtId="0">
      <sharedItems containsSemiMixedTypes="0" containsString="0" containsNumber="1" containsInteger="1" minValue="0" maxValue="1500"/>
    </cacheField>
    <cacheField name="固定汇率" numFmtId="0">
      <sharedItems containsSemiMixedTypes="0" containsString="0" containsNumber="1" minValue="0" maxValue="7.6418999999999997"/>
    </cacheField>
    <cacheField name="税后还贷" numFmtId="0">
      <sharedItems containsSemiMixedTypes="0" containsString="0" containsNumber="1" containsInteger="1" minValue="0" maxValue="0"/>
    </cacheField>
    <cacheField name="平时加班小时数" numFmtId="0">
      <sharedItems containsSemiMixedTypes="0" containsString="0" containsNumber="1" minValue="0" maxValue="36"/>
    </cacheField>
    <cacheField name="节日加班小时" numFmtId="0">
      <sharedItems containsSemiMixedTypes="0" containsString="0" containsNumber="1" containsInteger="1" minValue="0" maxValue="0"/>
    </cacheField>
    <cacheField name="平时加班费" numFmtId="0">
      <sharedItems containsSemiMixedTypes="0" containsString="0" containsNumber="1" minValue="0" maxValue="2172.41"/>
    </cacheField>
    <cacheField name="节日加班费" numFmtId="0">
      <sharedItems containsSemiMixedTypes="0" containsString="0" containsNumber="1" containsInteger="1" minValue="0" maxValue="0"/>
    </cacheField>
    <cacheField name="加班费合计" numFmtId="0">
      <sharedItems containsSemiMixedTypes="0" containsString="0" containsNumber="1" minValue="0" maxValue="2172.41"/>
    </cacheField>
    <cacheField name="工人月度奖金" numFmtId="0">
      <sharedItems containsSemiMixedTypes="0" containsString="0" containsNumber="1" minValue="0" maxValue="4610.04"/>
    </cacheField>
    <cacheField name="夜班天数" numFmtId="0">
      <sharedItems containsSemiMixedTypes="0" containsString="0" containsNumber="1" containsInteger="1" minValue="0" maxValue="3"/>
    </cacheField>
    <cacheField name="中班天数" numFmtId="0">
      <sharedItems containsSemiMixedTypes="0" containsString="0" containsNumber="1" containsInteger="1" minValue="0" maxValue="0"/>
    </cacheField>
    <cacheField name="中夜班费" numFmtId="0">
      <sharedItems containsSemiMixedTypes="0" containsString="0" containsNumber="1" containsInteger="1" minValue="0" maxValue="45"/>
    </cacheField>
    <cacheField name="工人绩效奖金" numFmtId="0">
      <sharedItems containsSemiMixedTypes="0" containsString="0" containsNumber="1" minValue="0" maxValue="700.5"/>
    </cacheField>
    <cacheField name="工人全勤奖金" numFmtId="0">
      <sharedItems containsSemiMixedTypes="0" containsString="0" containsNumber="1" containsInteger="1" minValue="0" maxValue="591"/>
    </cacheField>
    <cacheField name="高温津贴" numFmtId="0">
      <sharedItems containsSemiMixedTypes="0" containsString="0" containsNumber="1" containsInteger="1" minValue="0" maxValue="200"/>
    </cacheField>
    <cacheField name="月度销售奖金" numFmtId="0">
      <sharedItems containsSemiMixedTypes="0" containsString="0" containsNumber="1" minValue="0" maxValue="12174.43"/>
    </cacheField>
    <cacheField name="季度销售奖金" numFmtId="0">
      <sharedItems containsSemiMixedTypes="0" containsString="0" containsNumber="1" containsInteger="1" minValue="0" maxValue="0"/>
    </cacheField>
    <cacheField name="奖金补差" numFmtId="0">
      <sharedItems containsSemiMixedTypes="0" containsString="0" containsNumber="1" containsInteger="1" minValue="0" maxValue="0"/>
    </cacheField>
    <cacheField name="补发上月奖金" numFmtId="0">
      <sharedItems containsSemiMixedTypes="0" containsString="0" containsNumber="1" containsInteger="1" minValue="0" maxValue="0"/>
    </cacheField>
    <cacheField name="奖金合计" numFmtId="0">
      <sharedItems containsSemiMixedTypes="0" containsString="0" containsNumber="1" minValue="0" maxValue="12174.43"/>
    </cacheField>
    <cacheField name="固定加班费" numFmtId="0">
      <sharedItems containsSemiMixedTypes="0" containsString="0" containsNumber="1" containsInteger="1" minValue="0" maxValue="1500"/>
    </cacheField>
    <cacheField name="补发天数" numFmtId="0">
      <sharedItems containsSemiMixedTypes="0" containsString="0" containsNumber="1" containsInteger="1" minValue="0" maxValue="0"/>
    </cacheField>
    <cacheField name="上月工作日天数" numFmtId="0">
      <sharedItems containsSemiMixedTypes="0" containsString="0" containsNumber="1" containsInteger="1" minValue="0" maxValue="23"/>
    </cacheField>
    <cacheField name="补发工资" numFmtId="0">
      <sharedItems containsSemiMixedTypes="0" containsString="0" containsNumber="1" containsInteger="1" minValue="0" maxValue="0"/>
    </cacheField>
    <cacheField name="异地住房补贴(税前)" numFmtId="0">
      <sharedItems containsSemiMixedTypes="0" containsString="0" containsNumber="1" containsInteger="1" minValue="0" maxValue="2900"/>
    </cacheField>
    <cacheField name="异地生活补贴(税前)-SC" numFmtId="0">
      <sharedItems containsSemiMixedTypes="0" containsString="0" containsNumber="1" containsInteger="1" minValue="0" maxValue="0"/>
    </cacheField>
    <cacheField name="异地生活补贴(税前)-HC" numFmtId="0">
      <sharedItems containsSemiMixedTypes="0" containsString="0" containsNumber="1" containsInteger="1" minValue="0" maxValue="5000"/>
    </cacheField>
    <cacheField name="车贴(税前)" numFmtId="0">
      <sharedItems containsSemiMixedTypes="0" containsString="0" containsNumber="1" containsInteger="1" minValue="0" maxValue="139120"/>
    </cacheField>
    <cacheField name="英才推荐奖" numFmtId="0">
      <sharedItems containsSemiMixedTypes="0" containsString="0" containsNumber="1" containsInteger="1" minValue="0" maxValue="0"/>
    </cacheField>
    <cacheField name="税前收入" numFmtId="0">
      <sharedItems containsSemiMixedTypes="0" containsString="0" containsNumber="1" minValue="492.4" maxValue="300000"/>
    </cacheField>
    <cacheField name="缺勤扣款" numFmtId="0">
      <sharedItems containsSemiMixedTypes="0" containsString="0" containsNumber="1" minValue="0" maxValue="35019.96"/>
    </cacheField>
    <cacheField name="本月事假天数" numFmtId="0">
      <sharedItems containsSemiMixedTypes="0" containsString="0" containsNumber="1" containsInteger="1" minValue="0" maxValue="0"/>
    </cacheField>
    <cacheField name="本月无薪病假天数" numFmtId="0">
      <sharedItems containsSemiMixedTypes="0" containsString="0" containsNumber="1" containsInteger="1" minValue="0" maxValue="0"/>
    </cacheField>
    <cacheField name="本月无薪病假天数2" numFmtId="0">
      <sharedItems containsSemiMixedTypes="0" containsString="0" containsNumber="1" containsInteger="1" minValue="0" maxValue="24"/>
    </cacheField>
    <cacheField name="病假扣款比例%" numFmtId="0">
      <sharedItems containsSemiMixedTypes="0" containsString="0" containsNumber="1" containsInteger="1" minValue="0" maxValue="0"/>
    </cacheField>
    <cacheField name="病假扣款比例%2" numFmtId="0">
      <sharedItems containsSemiMixedTypes="0" containsString="0" containsNumber="1" containsInteger="1" minValue="0" maxValue="20"/>
    </cacheField>
    <cacheField name="产假扣款" numFmtId="0">
      <sharedItems containsSemiMixedTypes="0" containsString="0" containsNumber="1" containsInteger="1" minValue="0" maxValue="31"/>
    </cacheField>
    <cacheField name="旷工天数" numFmtId="0">
      <sharedItems containsSemiMixedTypes="0" containsString="0" containsNumber="1" containsInteger="1" minValue="0" maxValue="0"/>
    </cacheField>
    <cacheField name="事假扣款" numFmtId="0">
      <sharedItems containsSemiMixedTypes="0" containsString="0" containsNumber="1" containsInteger="1" minValue="0" maxValue="0"/>
    </cacheField>
    <cacheField name="病假扣款" numFmtId="0">
      <sharedItems containsSemiMixedTypes="0" containsString="0" containsNumber="1" minValue="0" maxValue="5131.7"/>
    </cacheField>
    <cacheField name="旷工扣款" numFmtId="0">
      <sharedItems containsSemiMixedTypes="0" containsString="0" containsNumber="1" containsInteger="1" minValue="0" maxValue="0"/>
    </cacheField>
    <cacheField name="工伤假扣款" numFmtId="0">
      <sharedItems containsSemiMixedTypes="0" containsString="0" containsNumber="1" containsInteger="1" minValue="0" maxValue="0"/>
    </cacheField>
    <cacheField name="医疗期扣款" numFmtId="0">
      <sharedItems containsSemiMixedTypes="0" containsString="0" containsNumber="1" containsInteger="1" minValue="0" maxValue="0"/>
    </cacheField>
    <cacheField name="产假扣款2" numFmtId="0">
      <sharedItems containsSemiMixedTypes="0" containsString="0" containsNumber="1" minValue="0" maxValue="6473.8"/>
    </cacheField>
    <cacheField name="缺勤扣款合计" numFmtId="0">
      <sharedItems containsSemiMixedTypes="0" containsString="0" containsNumber="1" minValue="0" maxValue="35019.96"/>
    </cacheField>
    <cacheField name="小计" numFmtId="0">
      <sharedItems containsSemiMixedTypes="0" containsString="0" containsNumber="1" minValue="492.4" maxValue="300000"/>
    </cacheField>
    <cacheField name="税前调整1" numFmtId="0">
      <sharedItems containsSemiMixedTypes="0" containsString="0" containsNumber="1" minValue="-16230" maxValue="9419"/>
    </cacheField>
    <cacheField name="税前调整2" numFmtId="0">
      <sharedItems containsSemiMixedTypes="0" containsString="0" containsNumber="1" containsInteger="1" minValue="0" maxValue="2448"/>
    </cacheField>
    <cacheField name="应发工资" numFmtId="0">
      <sharedItems containsSemiMixedTypes="0" containsString="0" containsNumber="1" minValue="492.4" maxValue="300000"/>
    </cacheField>
    <cacheField name="捐款金额" numFmtId="0">
      <sharedItems containsSemiMixedTypes="0" containsString="0" containsNumber="1" containsInteger="1" minValue="0" maxValue="0"/>
    </cacheField>
    <cacheField name="工资捐款天数" numFmtId="0">
      <sharedItems containsSemiMixedTypes="0" containsString="0" containsNumber="1" containsInteger="1" minValue="0" maxValue="0"/>
    </cacheField>
    <cacheField name="工资捐款扣款" numFmtId="0">
      <sharedItems containsSemiMixedTypes="0" containsString="0" containsNumber="1" containsInteger="1" minValue="0" maxValue="0"/>
    </cacheField>
    <cacheField name="社保公积金个人合计" numFmtId="0">
      <sharedItems containsSemiMixedTypes="0" containsString="0" containsNumber="1" minValue="0" maxValue="5724.4"/>
    </cacheField>
    <cacheField name="工会费（个人）" numFmtId="0">
      <sharedItems containsSemiMixedTypes="0" containsString="0" containsNumber="1" containsInteger="1" minValue="0" maxValue="10"/>
    </cacheField>
    <cacheField name="税前工资" numFmtId="0">
      <sharedItems containsSemiMixedTypes="0" containsString="0" containsNumber="1" minValue="0" maxValue="294265.59999999998"/>
    </cacheField>
    <cacheField name="应税收入(月初至今)" numFmtId="0">
      <sharedItems containsSemiMixedTypes="0" containsString="0" containsNumber="1" minValue="0" maxValue="294265.59999999998"/>
    </cacheField>
    <cacheField name="纳税基数" numFmtId="0">
      <sharedItems containsSemiMixedTypes="0" containsString="0" containsNumber="1" containsInteger="1" minValue="3500" maxValue="4800"/>
    </cacheField>
    <cacheField name="应税工资" numFmtId="0">
      <sharedItems containsSemiMixedTypes="0" containsString="0" containsNumber="1" minValue="0" maxValue="289465.59999999998"/>
    </cacheField>
    <cacheField name="个税" numFmtId="0">
      <sharedItems containsSemiMixedTypes="0" containsString="0" containsNumber="1" minValue="0" maxValue="116754.52"/>
    </cacheField>
    <cacheField name="税后应发工资" numFmtId="0">
      <sharedItems containsSemiMixedTypes="0" containsString="0" containsNumber="1" minValue="0" maxValue="177511.08"/>
    </cacheField>
    <cacheField name="生育津贴" numFmtId="0">
      <sharedItems containsSemiMixedTypes="0" containsString="0" containsNumber="1" containsInteger="1" minValue="0" maxValue="0"/>
    </cacheField>
    <cacheField name="医疗报销" numFmtId="0">
      <sharedItems containsSemiMixedTypes="0" containsString="0" containsNumber="1" containsInteger="1" minValue="0" maxValue="0"/>
    </cacheField>
    <cacheField name="伤残补偿" numFmtId="0">
      <sharedItems containsSemiMixedTypes="0" containsString="0" containsNumber="1" containsInteger="1" minValue="0" maxValue="0"/>
    </cacheField>
    <cacheField name="养老退保" numFmtId="0">
      <sharedItems containsSemiMixedTypes="0" containsString="0" containsNumber="1" containsInteger="1" minValue="0" maxValue="0"/>
    </cacheField>
    <cacheField name="医疗退保" numFmtId="0">
      <sharedItems containsSemiMixedTypes="0" containsString="0" containsNumber="1" containsInteger="1" minValue="0" maxValue="0"/>
    </cacheField>
    <cacheField name="关键人才奖（税后）" numFmtId="0">
      <sharedItems containsSemiMixedTypes="0" containsString="0" containsNumber="1" containsInteger="1" minValue="0" maxValue="0"/>
    </cacheField>
    <cacheField name="RETENTION (税后)" numFmtId="0">
      <sharedItems containsSemiMixedTypes="0" containsString="0" containsNumber="1" containsInteger="1" minValue="0" maxValue="0"/>
    </cacheField>
    <cacheField name="税后调整1" numFmtId="0">
      <sharedItems containsSemiMixedTypes="0" containsString="0" containsNumber="1" minValue="-20731.84" maxValue="35896.5"/>
    </cacheField>
    <cacheField name="税后调整2" numFmtId="0">
      <sharedItems containsSemiMixedTypes="0" containsString="0" containsNumber="1" containsInteger="1" minValue="0" maxValue="0"/>
    </cacheField>
    <cacheField name="Prepaid Tax" numFmtId="0">
      <sharedItems containsSemiMixedTypes="0" containsString="0" containsNumber="1" containsInteger="1" minValue="0" maxValue="0"/>
    </cacheField>
    <cacheField name="税后收入合计" numFmtId="0">
      <sharedItems containsSemiMixedTypes="0" containsString="0" containsNumber="1" minValue="-20731.84" maxValue="35896.5"/>
    </cacheField>
    <cacheField name="工本费初办" numFmtId="0">
      <sharedItems containsSemiMixedTypes="0" containsString="0" containsNumber="1" containsInteger="1" minValue="0" maxValue="0"/>
    </cacheField>
    <cacheField name="工本费补办" numFmtId="0">
      <sharedItems containsSemiMixedTypes="0" containsString="0" containsNumber="1" containsInteger="1" minValue="0" maxValue="0"/>
    </cacheField>
    <cacheField name="税后还贷2" numFmtId="0">
      <sharedItems containsSemiMixedTypes="0" containsString="0" containsNumber="1" containsInteger="1" minValue="0" maxValue="0"/>
    </cacheField>
    <cacheField name="税后扣款合计" numFmtId="0">
      <sharedItems containsSemiMixedTypes="0" containsString="0" containsNumber="1" containsInteger="1" minValue="0" maxValue="0"/>
    </cacheField>
    <cacheField name="RETENTION (税前)" numFmtId="0">
      <sharedItems containsSemiMixedTypes="0" containsString="0" containsNumber="1" containsInteger="1" minValue="0" maxValue="0"/>
    </cacheField>
    <cacheField name="关键人才奖（税前）" numFmtId="0">
      <sharedItems containsSemiMixedTypes="0" containsString="0" containsNumber="1" containsInteger="1" minValue="0" maxValue="0"/>
    </cacheField>
    <cacheField name="Sigh-on bonus" numFmtId="0">
      <sharedItems containsSemiMixedTypes="0" containsString="0" containsNumber="1" containsInteger="1" minValue="0" maxValue="150000"/>
    </cacheField>
    <cacheField name="13薪" numFmtId="0">
      <sharedItems containsSemiMixedTypes="0" containsString="0" containsNumber="1" containsInteger="1" minValue="0" maxValue="0"/>
    </cacheField>
    <cacheField name="预提个税收入合计" numFmtId="0">
      <sharedItems containsSemiMixedTypes="0" containsString="0" containsNumber="1" containsInteger="1" minValue="0" maxValue="150000"/>
    </cacheField>
    <cacheField name="预提个税" numFmtId="0">
      <sharedItems containsSemiMixedTypes="0" containsString="0" containsNumber="1" containsInteger="1" minValue="0" maxValue="37500"/>
    </cacheField>
    <cacheField name="离职补偿金" numFmtId="0">
      <sharedItems containsSemiMixedTypes="0" containsString="0" containsNumber="1" containsInteger="1" minValue="0" maxValue="196791"/>
    </cacheField>
    <cacheField name="离职补偿金个税" numFmtId="0">
      <sharedItems containsSemiMixedTypes="0" containsString="0" containsNumber="1" containsInteger="1" minValue="0" maxValue="0"/>
    </cacheField>
    <cacheField name="实发工资" numFmtId="0">
      <sharedItems containsSemiMixedTypes="0" containsString="0" containsNumber="1" minValue="0" maxValue="259786"/>
    </cacheField>
    <cacheField name="浮动汇率" numFmtId="0">
      <sharedItems containsSemiMixedTypes="0" containsString="0" containsNumber="1" minValue="1" maxValue="6.3893000000000004"/>
    </cacheField>
    <cacheField name="国内实发（人民币）" numFmtId="0">
      <sharedItems containsSemiMixedTypes="0" containsString="0" containsNumber="1" minValue="0" maxValue="259786"/>
    </cacheField>
    <cacheField name="月中实发工资" numFmtId="0">
      <sharedItems containsSemiMixedTypes="0" containsString="0" containsNumber="1" minValue="0" maxValue="6949.38"/>
    </cacheField>
    <cacheField name="报盘金额" numFmtId="0">
      <sharedItems containsSemiMixedTypes="0" containsString="0" containsNumber="1" minValue="0" maxValue="259786"/>
    </cacheField>
    <cacheField name="年度绩效奖金" numFmtId="0">
      <sharedItems containsSemiMixedTypes="0" containsString="0" containsNumber="1" containsInteger="1" minValue="0" maxValue="0"/>
    </cacheField>
    <cacheField name="年终13薪" numFmtId="0">
      <sharedItems containsSemiMixedTypes="0" containsString="0" containsNumber="1" containsInteger="1" minValue="0" maxValue="0"/>
    </cacheField>
    <cacheField name="已预提个税收入" numFmtId="0">
      <sharedItems containsSemiMixedTypes="0" containsString="0" containsNumber="1" containsInteger="1" minValue="0" maxValue="0"/>
    </cacheField>
    <cacheField name="年终奖外币" numFmtId="0">
      <sharedItems containsSemiMixedTypes="0" containsString="0" containsNumber="1" containsInteger="1" minValue="0" maxValue="0"/>
    </cacheField>
    <cacheField name="国内年终奖实发参考（外币）" numFmtId="0">
      <sharedItems containsSemiMixedTypes="0" containsString="0" containsNumber="1" containsInteger="1" minValue="0" maxValue="0"/>
    </cacheField>
    <cacheField name="国外年终奖实发参考（外币）" numFmtId="0">
      <sharedItems containsSemiMixedTypes="0" containsString="0" containsNumber="1" containsInteger="1" minValue="0" maxValue="0"/>
    </cacheField>
    <cacheField name="国外年终奖实发（人民币）" numFmtId="0">
      <sharedItems containsSemiMixedTypes="0" containsString="0" containsNumber="1" containsInteger="1" minValue="0" maxValue="0"/>
    </cacheField>
    <cacheField name="基本工资(年初至今)" numFmtId="0">
      <sharedItems containsSemiMixedTypes="0" containsString="0" containsNumber="1" minValue="2496" maxValue="1775100"/>
    </cacheField>
    <cacheField name="实发工资(年初至今)" numFmtId="0">
      <sharedItems containsSemiMixedTypes="0" containsString="0" containsNumber="1" minValue="1189.29" maxValue="1804760.42"/>
    </cacheField>
    <cacheField name="预提个税收入(年初至今)" numFmtId="0">
      <sharedItems containsSemiMixedTypes="0" containsString="0" containsNumber="1" containsInteger="1" minValue="0" maxValue="400000"/>
    </cacheField>
    <cacheField name="预提个税(年初至今)" numFmtId="0">
      <sharedItems containsSemiMixedTypes="0" containsString="0" containsNumber="1" containsInteger="1" minValue="0" maxValue="140000"/>
    </cacheField>
    <cacheField name="工会费（公司）" numFmtId="0">
      <sharedItems containsSemiMixedTypes="0" containsString="0" containsNumber="1" minValue="0" maxValue="6000"/>
    </cacheField>
    <cacheField name="档案费（公司）" numFmtId="0">
      <sharedItems containsSemiMixedTypes="0" containsString="0" containsNumber="1" containsInteger="1" minValue="0" maxValue="20"/>
    </cacheField>
    <cacheField name="国外实发（外币）" numFmtId="0">
      <sharedItems containsSemiMixedTypes="0" containsString="0" containsNumber="1" minValue="0" maxValue="6361145.4199999999"/>
    </cacheField>
    <cacheField name="缓发工资" numFmtId="0">
      <sharedItems/>
    </cacheField>
    <cacheField name="部门分类" numFmtId="0">
      <sharedItems/>
    </cacheField>
    <cacheField name="Salary Month" numFmtId="0">
      <sharedItems/>
    </cacheField>
    <cacheField name="Currency" numFmtId="0">
      <sharedItems/>
    </cacheField>
    <cacheField name="Date" numFmtId="0">
      <sharedItems containsSemiMixedTypes="0" containsString="0" containsNumber="1" containsInteger="1" minValue="42272" maxValue="42272"/>
    </cacheField>
    <cacheField name="TAXRATE" numFmtId="0">
      <sharedItems containsSemiMixedTypes="0" containsString="0" containsNumber="1" minValue="0" maxValue="0.45"/>
    </cacheField>
    <cacheField name="调整" numFmtId="0">
      <sharedItems containsSemiMixedTypes="0" containsString="0" containsNumber="1" containsInteger="1" minValue="0" maxValue="0"/>
    </cacheField>
    <cacheField name="养老保险个人金额" numFmtId="0">
      <sharedItems containsSemiMixedTypes="0" containsString="0" containsNumber="1" minValue="0" maxValue="1858.5"/>
    </cacheField>
    <cacheField name="养老保险个人补缴" numFmtId="0">
      <sharedItems containsSemiMixedTypes="0" containsString="0" containsNumber="1" minValue="0" maxValue="1308.3"/>
    </cacheField>
    <cacheField name="企业金额" numFmtId="0">
      <sharedItems containsSemiMixedTypes="0" containsString="0" containsNumber="1" minValue="0" maxValue="3877.8"/>
    </cacheField>
    <cacheField name="企业补缴" numFmtId="0">
      <sharedItems containsSemiMixedTypes="0" containsString="0" containsNumber="1" minValue="0" maxValue="3434.13"/>
    </cacheField>
    <cacheField name="失业保险个人金额" numFmtId="0">
      <sharedItems containsSemiMixedTypes="0" containsString="0" containsNumber="1" minValue="0" maxValue="142.13"/>
    </cacheField>
    <cacheField name="失业保险个人补缴" numFmtId="0">
      <sharedItems containsSemiMixedTypes="0" containsString="0" containsNumber="1" minValue="-286.86" maxValue="81.8"/>
    </cacheField>
    <cacheField name="失业保险企业金额" numFmtId="0">
      <sharedItems containsSemiMixedTypes="0" containsString="0" containsNumber="1" minValue="0" maxValue="245.3"/>
    </cacheField>
    <cacheField name="失业保险企业补缴" numFmtId="0">
      <sharedItems containsSemiMixedTypes="0" containsString="0" containsNumber="1" minValue="-430.26" maxValue="685.88"/>
    </cacheField>
    <cacheField name="医疗保险个人金额" numFmtId="0">
      <sharedItems containsSemiMixedTypes="0" containsString="0" containsNumber="1" minValue="0" maxValue="387.78"/>
    </cacheField>
    <cacheField name="医疗保险个人补缴" numFmtId="0">
      <sharedItems containsSemiMixedTypes="0" containsString="0" containsNumber="1" minValue="0" maxValue="327.10000000000002"/>
    </cacheField>
    <cacheField name="医疗保险企业金额" numFmtId="0">
      <sharedItems containsSemiMixedTypes="0" containsString="0" containsNumber="1" minValue="0" maxValue="1938.9"/>
    </cacheField>
    <cacheField name="医疗保险企业补缴" numFmtId="0">
      <sharedItems containsSemiMixedTypes="0" containsString="0" containsNumber="1" minValue="0" maxValue="1798.83"/>
    </cacheField>
    <cacheField name="工伤保险企业金额" numFmtId="0">
      <sharedItems containsSemiMixedTypes="0" containsString="0" containsNumber="1" minValue="0" maxValue="350.5"/>
    </cacheField>
    <cacheField name="工伤保险企业补缴" numFmtId="0">
      <sharedItems containsSemiMixedTypes="0" containsString="0" containsNumber="1" minValue="0" maxValue="81.77"/>
    </cacheField>
    <cacheField name="生育保险企业金额" numFmtId="0">
      <sharedItems containsSemiMixedTypes="0" containsString="0" containsNumber="1" minValue="0" maxValue="181.62"/>
    </cacheField>
    <cacheField name="生育保险企业补缴" numFmtId="0">
      <sharedItems containsSemiMixedTypes="0" containsString="0" containsNumber="1" minValue="0" maxValue="163.53"/>
    </cacheField>
    <cacheField name="公积金个人金额" numFmtId="0">
      <sharedItems containsSemiMixedTypes="0" containsString="0" containsNumber="1" minValue="0" maxValue="2327"/>
    </cacheField>
    <cacheField name="公积金个人补缴" numFmtId="0">
      <sharedItems containsSemiMixedTypes="0" containsString="0" containsNumber="1" minValue="0" maxValue="1145"/>
    </cacheField>
    <cacheField name="公积金企业金额" numFmtId="0">
      <sharedItems containsSemiMixedTypes="0" containsString="0" containsNumber="1" minValue="0" maxValue="2327"/>
    </cacheField>
    <cacheField name="公积金企业补缴" numFmtId="0">
      <sharedItems containsSemiMixedTypes="0" containsString="0" containsNumber="1" minValue="0" maxValue="1145"/>
    </cacheField>
    <cacheField name="补充医疗个人金额" numFmtId="0">
      <sharedItems containsSemiMixedTypes="0" containsString="0" containsNumber="1" minValue="0" maxValue="10"/>
    </cacheField>
    <cacheField name="补充医疗个人补缴" numFmtId="0">
      <sharedItems containsSemiMixedTypes="0" containsString="0" containsNumber="1" containsInteger="1" minValue="0" maxValue="0"/>
    </cacheField>
    <cacheField name="补充医疗企业金额" numFmtId="0">
      <sharedItems containsSemiMixedTypes="0" containsString="0" containsNumber="1" minValue="0" maxValue="148.41999999999999"/>
    </cacheField>
    <cacheField name="补充医疗企业补缴" numFmtId="0">
      <sharedItems containsSemiMixedTypes="0" containsString="0" containsNumber="1" minValue="0" maxValue="47"/>
    </cacheField>
    <cacheField name="其他个人金额" numFmtId="0">
      <sharedItems containsSemiMixedTypes="0" containsString="0" containsNumber="1" containsInteger="1" minValue="0" maxValue="0"/>
    </cacheField>
    <cacheField name="其他企业补缴" numFmtId="0">
      <sharedItems containsSemiMixedTypes="0" containsString="0" containsNumber="1" minValue="0" maxValue="702.47"/>
    </cacheField>
    <cacheField name="其他个人补缴" numFmtId="0">
      <sharedItems containsSemiMixedTypes="0" containsString="0" containsNumber="1" containsInteger="1" minValue="0" maxValue="0"/>
    </cacheField>
    <cacheField name="档案费" numFmtId="0">
      <sharedItems containsSemiMixedTypes="0" containsString="0" containsNumber="1" containsInteger="1" minValue="0" maxValue="20"/>
    </cacheField>
    <cacheField name="Co" numFmtId="0">
      <sharedItems/>
    </cacheField>
    <cacheField name="开户地" numFmtId="0">
      <sharedItems/>
    </cacheField>
    <cacheField name="Dept ID" numFmtId="0">
      <sharedItems/>
    </cacheField>
    <cacheField name="报表部门" numFmtId="0">
      <sharedItems/>
    </cacheField>
    <cacheField name="Location Code" numFmtId="0">
      <sharedItems/>
    </cacheField>
    <cacheField name="地点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3">
  <r>
    <s v="N00006"/>
    <s v="黄刚"/>
    <s v="DC"/>
    <s v="妮维雅（上海）有限公司"/>
    <s v="物流部"/>
    <s v="物流协调员"/>
    <s v=""/>
    <x v="0"/>
    <s v="31010119630810161X"/>
    <s v="0"/>
    <s v="DC"/>
    <n v="34486"/>
    <m/>
    <s v="招商银行上海虹桥支行"/>
    <s v="6226091211115351"/>
    <s v="黄刚"/>
    <n v="21"/>
    <n v="21"/>
    <n v="616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163"/>
    <n v="0"/>
    <n v="0"/>
    <n v="0"/>
    <n v="0"/>
    <n v="0"/>
    <n v="0"/>
    <n v="0"/>
    <n v="0"/>
    <n v="0"/>
    <n v="0"/>
    <n v="0"/>
    <n v="0"/>
    <n v="0"/>
    <n v="0"/>
    <n v="0"/>
    <n v="6163"/>
    <n v="0"/>
    <n v="0"/>
    <n v="6163"/>
    <n v="0"/>
    <n v="0"/>
    <n v="0"/>
    <n v="1125.5999999999999"/>
    <n v="5"/>
    <n v="5032.3999999999996"/>
    <n v="5032.3999999999996"/>
    <n v="3500"/>
    <n v="1532.4"/>
    <n v="48.24"/>
    <n v="4984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84.16"/>
    <n v="1"/>
    <n v="4984.16"/>
    <n v="0"/>
    <n v="4984.16"/>
    <n v="0"/>
    <n v="0"/>
    <n v="0"/>
    <n v="0"/>
    <n v="0"/>
    <n v="0"/>
    <n v="0"/>
    <n v="52929"/>
    <n v="43181.88"/>
    <n v="0"/>
    <n v="0"/>
    <n v="123.26"/>
    <n v="0"/>
    <n v="0"/>
    <s v=""/>
    <s v=""/>
    <s v="201509"/>
    <s v="CNY"/>
    <n v="42272"/>
    <n v="0.1"/>
    <n v="0"/>
    <n v="514.70000000000005"/>
    <n v="0"/>
    <n v="1351.01"/>
    <n v="0"/>
    <n v="32.200000000000003"/>
    <n v="0"/>
    <n v="96.5"/>
    <n v="0"/>
    <n v="128.69999999999999"/>
    <n v="0"/>
    <n v="707.67"/>
    <n v="0"/>
    <n v="32.17"/>
    <n v="0"/>
    <n v="64.33"/>
    <n v="0"/>
    <n v="450"/>
    <n v="0"/>
    <n v="450"/>
    <n v="0"/>
    <n v="0"/>
    <n v="0"/>
    <n v="0"/>
    <n v="0"/>
    <n v="0"/>
    <n v="0"/>
    <n v="0"/>
    <n v="0"/>
    <s v="SC"/>
    <s v="上海"/>
    <s v="D00103"/>
    <s v="供应链部"/>
    <s v="310000"/>
    <s v="上海市"/>
  </r>
  <r>
    <s v="N00007"/>
    <s v="王皓"/>
    <s v="DC"/>
    <s v="妮维雅（上海）有限公司"/>
    <s v="护肤财会部"/>
    <s v="护肤会计部发票专员"/>
    <s v="10"/>
    <x v="1"/>
    <s v="310109196104241638"/>
    <s v="0"/>
    <s v="DC"/>
    <n v="34486"/>
    <m/>
    <s v="招商银行上海虹桥支行"/>
    <s v="6226091211114842"/>
    <s v="王皓"/>
    <n v="21"/>
    <n v="21"/>
    <n v="588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887"/>
    <n v="0"/>
    <n v="0"/>
    <n v="0"/>
    <n v="0"/>
    <n v="0"/>
    <n v="0"/>
    <n v="0"/>
    <n v="0"/>
    <n v="0"/>
    <n v="0"/>
    <n v="0"/>
    <n v="0"/>
    <n v="0"/>
    <n v="0"/>
    <n v="0"/>
    <n v="5887"/>
    <n v="0"/>
    <n v="0"/>
    <n v="5887"/>
    <n v="0"/>
    <n v="0"/>
    <n v="0"/>
    <n v="1132.5999999999999"/>
    <n v="5"/>
    <n v="4749.3999999999996"/>
    <n v="4749.3999999999996"/>
    <n v="3500"/>
    <n v="1249.4000000000001"/>
    <n v="37.479999999999997"/>
    <n v="471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11.92"/>
    <n v="1"/>
    <n v="4711.92"/>
    <n v="0"/>
    <n v="4711.92"/>
    <n v="0"/>
    <n v="0"/>
    <n v="0"/>
    <n v="0"/>
    <n v="0"/>
    <n v="0"/>
    <n v="0"/>
    <n v="51624"/>
    <n v="41364.33"/>
    <n v="0"/>
    <n v="0"/>
    <n v="117.74"/>
    <n v="0"/>
    <n v="0"/>
    <s v=""/>
    <s v=""/>
    <s v="201509"/>
    <s v="CNY"/>
    <n v="42272"/>
    <n v="0.03"/>
    <n v="0"/>
    <n v="517.70000000000005"/>
    <n v="0"/>
    <n v="1358.89"/>
    <n v="0"/>
    <n v="32.4"/>
    <n v="0"/>
    <n v="97.06"/>
    <n v="0"/>
    <n v="129.5"/>
    <n v="0"/>
    <n v="711.8"/>
    <n v="0"/>
    <n v="32.35"/>
    <n v="0"/>
    <n v="64.709999999999994"/>
    <n v="0"/>
    <n v="453"/>
    <n v="0"/>
    <n v="453"/>
    <n v="0"/>
    <n v="0"/>
    <n v="0"/>
    <n v="0"/>
    <n v="0"/>
    <n v="0"/>
    <n v="0"/>
    <n v="0"/>
    <n v="0"/>
    <s v="SC"/>
    <s v="上海"/>
    <s v="D00075"/>
    <s v="财会会计部"/>
    <s v="310000"/>
    <s v="上海市"/>
  </r>
  <r>
    <s v="N00013"/>
    <s v="李成栋"/>
    <s v="SC"/>
    <s v="妮维雅（上海）有限公司"/>
    <s v="质量部"/>
    <s v="质量部质量控制助理"/>
    <s v="12"/>
    <x v="2"/>
    <s v="310106196201311213"/>
    <s v="0"/>
    <s v="SC"/>
    <n v="34486"/>
    <m/>
    <s v="招商银行上海虹桥支行"/>
    <s v="6226091210863621"/>
    <s v="李成栋"/>
    <n v="21"/>
    <n v="21"/>
    <n v="3578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"/>
    <n v="0"/>
    <n v="0"/>
    <n v="0"/>
    <n v="0"/>
    <n v="0"/>
    <n v="0"/>
    <n v="0"/>
    <n v="0"/>
    <n v="23"/>
    <n v="0"/>
    <n v="0"/>
    <n v="0"/>
    <n v="0"/>
    <n v="0"/>
    <n v="0"/>
    <n v="3876"/>
    <n v="0"/>
    <n v="0"/>
    <n v="0"/>
    <n v="0"/>
    <n v="0"/>
    <n v="0"/>
    <n v="0"/>
    <n v="0"/>
    <n v="0"/>
    <n v="0"/>
    <n v="0"/>
    <n v="0"/>
    <n v="0"/>
    <n v="0"/>
    <n v="0"/>
    <n v="3876"/>
    <n v="-298"/>
    <n v="0"/>
    <n v="3578"/>
    <n v="0"/>
    <n v="0"/>
    <n v="0"/>
    <n v="675"/>
    <n v="3"/>
    <n v="2900"/>
    <n v="2900"/>
    <n v="3500"/>
    <n v="0"/>
    <n v="0"/>
    <n v="2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0"/>
    <n v="1"/>
    <n v="2900"/>
    <n v="0"/>
    <n v="2900"/>
    <n v="0"/>
    <n v="0"/>
    <n v="0"/>
    <n v="0"/>
    <n v="0"/>
    <n v="0"/>
    <n v="0"/>
    <n v="31344"/>
    <n v="27208.15"/>
    <n v="0"/>
    <n v="0"/>
    <n v="71.56"/>
    <n v="0"/>
    <n v="0"/>
    <s v=""/>
    <s v=""/>
    <s v="201509"/>
    <s v="CNY"/>
    <n v="42272"/>
    <n v="0"/>
    <n v="0"/>
    <n v="308.5"/>
    <n v="0"/>
    <n v="809.7"/>
    <n v="0"/>
    <n v="19.3"/>
    <n v="0"/>
    <n v="57.84"/>
    <n v="0"/>
    <n v="77.2"/>
    <n v="0"/>
    <n v="424.13"/>
    <n v="0"/>
    <n v="19.28"/>
    <n v="0"/>
    <n v="38.56"/>
    <n v="0"/>
    <n v="270"/>
    <n v="0"/>
    <n v="270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028"/>
    <s v="刘峻"/>
    <s v="SC"/>
    <s v="妮维雅（上海）有限公司"/>
    <s v="上海制造部物料管理部"/>
    <s v="上海物料管理部仓库保管员"/>
    <s v="12"/>
    <x v="3"/>
    <s v="310101196405222413"/>
    <s v="0"/>
    <s v="SC"/>
    <n v="34486"/>
    <m/>
    <s v="招商银行上海虹桥支行"/>
    <s v="6226091210864447"/>
    <s v="刘峻"/>
    <n v="21"/>
    <n v="21"/>
    <n v="4024"/>
    <n v="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5"/>
    <n v="335"/>
    <n v="200"/>
    <n v="0"/>
    <n v="0"/>
    <n v="0"/>
    <n v="0"/>
    <n v="0"/>
    <n v="0"/>
    <n v="0"/>
    <n v="23"/>
    <n v="0"/>
    <n v="0"/>
    <n v="0"/>
    <n v="0"/>
    <n v="0"/>
    <n v="0"/>
    <n v="4894"/>
    <n v="0"/>
    <n v="0"/>
    <n v="0"/>
    <n v="0"/>
    <n v="0"/>
    <n v="0"/>
    <n v="0"/>
    <n v="0"/>
    <n v="0"/>
    <n v="0"/>
    <n v="0"/>
    <n v="0"/>
    <n v="0"/>
    <n v="0"/>
    <n v="0"/>
    <n v="4894"/>
    <n v="0"/>
    <n v="0"/>
    <n v="4894"/>
    <n v="0"/>
    <n v="0"/>
    <n v="0"/>
    <n v="793"/>
    <n v="3"/>
    <n v="4098"/>
    <n v="4098"/>
    <n v="3500"/>
    <n v="598"/>
    <n v="17.940000000000001"/>
    <n v="408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0.06"/>
    <n v="1"/>
    <n v="4080.06"/>
    <n v="335"/>
    <n v="3745.06"/>
    <n v="0"/>
    <n v="0"/>
    <n v="0"/>
    <n v="0"/>
    <n v="0"/>
    <n v="0"/>
    <n v="0"/>
    <n v="35586"/>
    <n v="34830.71"/>
    <n v="0"/>
    <n v="0"/>
    <n v="80.48"/>
    <n v="0"/>
    <n v="0"/>
    <s v=""/>
    <s v=""/>
    <s v="201509"/>
    <s v="CNY"/>
    <n v="42272"/>
    <n v="0.03"/>
    <n v="0"/>
    <n v="362.6"/>
    <n v="0"/>
    <n v="951.68"/>
    <n v="0"/>
    <n v="22.7"/>
    <n v="0"/>
    <n v="67.98"/>
    <n v="0"/>
    <n v="90.7"/>
    <n v="0"/>
    <n v="498.5"/>
    <n v="0"/>
    <n v="22.66"/>
    <n v="0"/>
    <n v="45.32"/>
    <n v="0"/>
    <n v="317"/>
    <n v="0"/>
    <n v="317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029"/>
    <s v="朱国富 (Guofu Zhu)"/>
    <s v="OTH2"/>
    <s v="妮维雅（上海）有限公司"/>
    <s v="上海行政部"/>
    <s v="上海办公区行政主管-EHS&amp;采购"/>
    <s v="10"/>
    <x v="4"/>
    <s v="310104195809272956"/>
    <s v="0"/>
    <s v="OTHERS总监"/>
    <n v="34486"/>
    <m/>
    <s v="招商银行上海虹桥支行"/>
    <s v="6226091211116441"/>
    <s v="朱国富"/>
    <n v="21"/>
    <n v="21"/>
    <n v="792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927"/>
    <n v="0"/>
    <n v="0"/>
    <n v="0"/>
    <n v="0"/>
    <n v="0"/>
    <n v="0"/>
    <n v="0"/>
    <n v="0"/>
    <n v="0"/>
    <n v="0"/>
    <n v="0"/>
    <n v="0"/>
    <n v="0"/>
    <n v="0"/>
    <n v="0"/>
    <n v="7927"/>
    <n v="0"/>
    <n v="0"/>
    <n v="7927"/>
    <n v="0"/>
    <n v="0"/>
    <n v="0"/>
    <n v="1427.5"/>
    <n v="5"/>
    <n v="6494.5"/>
    <n v="6494.5"/>
    <n v="3500"/>
    <n v="2994.5"/>
    <n v="194.45"/>
    <n v="630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0.05"/>
    <n v="1"/>
    <n v="6300.05"/>
    <n v="0"/>
    <n v="6300.05"/>
    <n v="0"/>
    <n v="0"/>
    <n v="0"/>
    <n v="0"/>
    <n v="0"/>
    <n v="0"/>
    <n v="0"/>
    <n v="67701"/>
    <n v="53922.15"/>
    <n v="0"/>
    <n v="0"/>
    <n v="158.54"/>
    <n v="0"/>
    <n v="0"/>
    <s v=""/>
    <s v=""/>
    <s v="201509"/>
    <s v="CNY"/>
    <n v="42272"/>
    <n v="0.1"/>
    <n v="0"/>
    <n v="652.5"/>
    <n v="0"/>
    <n v="1712.72"/>
    <n v="0"/>
    <n v="40.799999999999997"/>
    <n v="0"/>
    <n v="122.34"/>
    <n v="0"/>
    <n v="163.19999999999999"/>
    <n v="0"/>
    <n v="897.14"/>
    <n v="0"/>
    <n v="40.78"/>
    <n v="0"/>
    <n v="81.56"/>
    <n v="0"/>
    <n v="571"/>
    <n v="0"/>
    <n v="571"/>
    <n v="0"/>
    <n v="0"/>
    <n v="0"/>
    <n v="0"/>
    <n v="0"/>
    <n v="0"/>
    <n v="0"/>
    <n v="0"/>
    <n v="0"/>
    <s v="SC"/>
    <s v="上海"/>
    <s v="D00113"/>
    <s v="人力资源部"/>
    <s v="310000"/>
    <s v="上海市"/>
  </r>
  <r>
    <s v="N00030"/>
    <s v="黄贵萍 (Guiping Huang)"/>
    <s v="DC"/>
    <s v="妮维雅（上海）有限公司"/>
    <s v="销售运营和计划部"/>
    <s v="销售行政经理"/>
    <s v="17"/>
    <x v="5"/>
    <s v="310103196312310820"/>
    <s v="0"/>
    <s v="DC"/>
    <n v="34486"/>
    <m/>
    <s v="招商银行上海虹桥支行"/>
    <s v="6226091211116268"/>
    <s v="黄贵萍"/>
    <n v="21"/>
    <n v="21"/>
    <n v="1630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6308"/>
    <n v="0"/>
    <n v="0"/>
    <n v="0"/>
    <n v="0"/>
    <n v="0"/>
    <n v="0"/>
    <n v="0"/>
    <n v="0"/>
    <n v="0"/>
    <n v="0"/>
    <n v="0"/>
    <n v="0"/>
    <n v="0"/>
    <n v="0"/>
    <n v="0"/>
    <n v="16308"/>
    <n v="0"/>
    <n v="0"/>
    <n v="16308"/>
    <n v="0"/>
    <n v="0"/>
    <n v="0"/>
    <n v="2862.2"/>
    <n v="10"/>
    <n v="13435.8"/>
    <n v="13435.8"/>
    <n v="3500"/>
    <n v="9935.7999999999993"/>
    <n v="1478.95"/>
    <n v="11956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56.85"/>
    <n v="1"/>
    <n v="11956.85"/>
    <n v="0"/>
    <n v="11956.85"/>
    <n v="0"/>
    <n v="0"/>
    <n v="0"/>
    <n v="0"/>
    <n v="0"/>
    <n v="0"/>
    <n v="0"/>
    <n v="138903"/>
    <n v="105767.03999999999"/>
    <n v="0"/>
    <n v="0"/>
    <n v="326.16000000000003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0031"/>
    <s v="蔡煜东"/>
    <s v="SC"/>
    <s v="妮维雅（上海）有限公司"/>
    <s v="生产部"/>
    <s v="运转工"/>
    <s v="13"/>
    <x v="6"/>
    <s v="310108196506225239"/>
    <s v="0"/>
    <s v="SC"/>
    <n v="34486"/>
    <m/>
    <s v="招商银行上海虹桥支行"/>
    <s v="6226091210863647"/>
    <s v="蔡煜东"/>
    <n v="21"/>
    <n v="21"/>
    <n v="3990"/>
    <n v="333"/>
    <n v="0"/>
    <n v="0"/>
    <n v="0"/>
    <n v="0"/>
    <n v="0"/>
    <n v="0"/>
    <n v="0"/>
    <n v="0"/>
    <n v="0"/>
    <n v="0"/>
    <n v="0"/>
    <n v="36"/>
    <n v="0"/>
    <n v="1238.28"/>
    <n v="0"/>
    <n v="1238.28"/>
    <n v="137.59"/>
    <n v="0"/>
    <n v="0"/>
    <n v="0"/>
    <n v="333"/>
    <n v="333"/>
    <n v="0"/>
    <n v="0"/>
    <n v="0"/>
    <n v="0"/>
    <n v="0"/>
    <n v="0"/>
    <n v="0"/>
    <n v="0"/>
    <n v="23"/>
    <n v="0"/>
    <n v="0"/>
    <n v="0"/>
    <n v="0"/>
    <n v="0"/>
    <n v="0"/>
    <n v="6031.87"/>
    <n v="0"/>
    <n v="0"/>
    <n v="0"/>
    <n v="0"/>
    <n v="0"/>
    <n v="0"/>
    <n v="0"/>
    <n v="0"/>
    <n v="0"/>
    <n v="0"/>
    <n v="0"/>
    <n v="0"/>
    <n v="0"/>
    <n v="0"/>
    <n v="0"/>
    <n v="6031.87"/>
    <n v="0"/>
    <n v="0"/>
    <n v="6031.87"/>
    <n v="0"/>
    <n v="0"/>
    <n v="0"/>
    <n v="959.9"/>
    <n v="3"/>
    <n v="5068.97"/>
    <n v="5068.97"/>
    <n v="3500"/>
    <n v="1568.97"/>
    <n v="51.9"/>
    <n v="501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7.07"/>
    <n v="1"/>
    <n v="5017.07"/>
    <n v="1708.87"/>
    <n v="3308.2"/>
    <n v="0"/>
    <n v="0"/>
    <n v="0"/>
    <n v="0"/>
    <n v="0"/>
    <n v="0"/>
    <n v="0"/>
    <n v="34956"/>
    <n v="42458.1"/>
    <n v="0"/>
    <n v="0"/>
    <n v="79.8"/>
    <n v="0"/>
    <n v="0"/>
    <s v=""/>
    <s v=""/>
    <s v="201509"/>
    <s v="CNY"/>
    <n v="42272"/>
    <n v="0.1"/>
    <n v="0"/>
    <n v="438.7"/>
    <n v="0"/>
    <n v="1151.43"/>
    <n v="0"/>
    <n v="27.5"/>
    <n v="0"/>
    <n v="82.25"/>
    <n v="0"/>
    <n v="109.7"/>
    <n v="0"/>
    <n v="603.13"/>
    <n v="0"/>
    <n v="27.42"/>
    <n v="0"/>
    <n v="54.83"/>
    <n v="0"/>
    <n v="384"/>
    <n v="0"/>
    <n v="38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033"/>
    <s v="范文彪"/>
    <s v="SC"/>
    <s v="妮维雅（上海）有限公司"/>
    <s v="生产部"/>
    <s v="技术顾问-生产"/>
    <s v=""/>
    <x v="7"/>
    <s v="31010619560430163X"/>
    <s v="0"/>
    <s v="SC"/>
    <n v="34486"/>
    <m/>
    <s v="招商银行上海虹桥支行"/>
    <s v="6226091210863662"/>
    <s v="范文彪"/>
    <n v="21"/>
    <n v="21"/>
    <n v="11312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312"/>
    <n v="0"/>
    <n v="0"/>
    <n v="0"/>
    <n v="0"/>
    <n v="0"/>
    <n v="0"/>
    <n v="0"/>
    <n v="0"/>
    <n v="0"/>
    <n v="0"/>
    <n v="0"/>
    <n v="0"/>
    <n v="0"/>
    <n v="0"/>
    <n v="0"/>
    <n v="11312"/>
    <n v="0"/>
    <n v="0"/>
    <n v="11312"/>
    <n v="0"/>
    <n v="0"/>
    <n v="0"/>
    <n v="2404.6999999999998"/>
    <n v="7"/>
    <n v="8900.2999999999993"/>
    <n v="8900.2999999999993"/>
    <n v="3500"/>
    <n v="5400.3"/>
    <n v="525.05999999999995"/>
    <n v="8375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75.24"/>
    <n v="1"/>
    <n v="8375.24"/>
    <n v="0"/>
    <n v="8375.24"/>
    <n v="0"/>
    <n v="0"/>
    <n v="0"/>
    <n v="0"/>
    <n v="0"/>
    <n v="0"/>
    <n v="0"/>
    <n v="101808"/>
    <n v="75863.64"/>
    <n v="0"/>
    <n v="0"/>
    <n v="226.24"/>
    <n v="0"/>
    <n v="0"/>
    <s v=""/>
    <s v=""/>
    <s v="201509"/>
    <s v="CNY"/>
    <n v="42272"/>
    <n v="0.2"/>
    <n v="0"/>
    <n v="1099.2"/>
    <n v="0"/>
    <n v="2885.36"/>
    <n v="0"/>
    <n v="68.7"/>
    <n v="0"/>
    <n v="206.1"/>
    <n v="0"/>
    <n v="274.8"/>
    <n v="0"/>
    <n v="1511.38"/>
    <n v="0"/>
    <n v="68.7"/>
    <n v="0"/>
    <n v="137.4"/>
    <n v="0"/>
    <n v="962"/>
    <n v="0"/>
    <n v="96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034"/>
    <s v="陆天钢"/>
    <s v="SC"/>
    <s v="妮维雅（上海）有限公司"/>
    <s v="上海技术部"/>
    <s v="生产设备维修工-TES"/>
    <s v=""/>
    <x v="8"/>
    <s v="310106196212261258"/>
    <s v="0"/>
    <s v="SC"/>
    <n v="34486"/>
    <m/>
    <s v="招商银行上海虹桥支行"/>
    <s v="6226091211119411"/>
    <s v="陆天钢"/>
    <n v="21"/>
    <n v="21"/>
    <n v="5642"/>
    <n v="470"/>
    <n v="0"/>
    <n v="0"/>
    <n v="0"/>
    <n v="0"/>
    <n v="0"/>
    <n v="0"/>
    <n v="0"/>
    <n v="0"/>
    <n v="0"/>
    <n v="0"/>
    <n v="0"/>
    <n v="18"/>
    <n v="0"/>
    <n v="875.48"/>
    <n v="0"/>
    <n v="875.48"/>
    <n v="0"/>
    <n v="0"/>
    <n v="0"/>
    <n v="0"/>
    <n v="470"/>
    <n v="470"/>
    <n v="0"/>
    <n v="0"/>
    <n v="0"/>
    <n v="0"/>
    <n v="0"/>
    <n v="0"/>
    <n v="0"/>
    <n v="0"/>
    <n v="23"/>
    <n v="0"/>
    <n v="0"/>
    <n v="0"/>
    <n v="0"/>
    <n v="0"/>
    <n v="0"/>
    <n v="7457.48"/>
    <n v="0"/>
    <n v="0"/>
    <n v="0"/>
    <n v="0"/>
    <n v="0"/>
    <n v="0"/>
    <n v="0"/>
    <n v="0"/>
    <n v="0"/>
    <n v="0"/>
    <n v="0"/>
    <n v="0"/>
    <n v="0"/>
    <n v="0"/>
    <n v="0"/>
    <n v="7457.48"/>
    <n v="0"/>
    <n v="0"/>
    <n v="7457.48"/>
    <n v="0"/>
    <n v="0"/>
    <n v="0"/>
    <n v="1234.7"/>
    <n v="5"/>
    <n v="6217.78"/>
    <n v="6217.78"/>
    <n v="3500"/>
    <n v="2717.78"/>
    <n v="166.78"/>
    <n v="6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51"/>
    <n v="1"/>
    <n v="6051"/>
    <n v="1345.48"/>
    <n v="4705.5200000000004"/>
    <n v="0"/>
    <n v="0"/>
    <n v="0"/>
    <n v="0"/>
    <n v="0"/>
    <n v="0"/>
    <n v="0"/>
    <n v="49335"/>
    <n v="52546.82"/>
    <n v="0"/>
    <n v="0"/>
    <n v="112.84"/>
    <n v="0"/>
    <n v="0"/>
    <s v=""/>
    <s v=""/>
    <s v="201509"/>
    <s v="CNY"/>
    <n v="42272"/>
    <n v="0.1"/>
    <n v="0"/>
    <n v="564.29999999999995"/>
    <n v="0"/>
    <n v="1481.19"/>
    <n v="0"/>
    <n v="35.299999999999997"/>
    <n v="0"/>
    <n v="105.8"/>
    <n v="0"/>
    <n v="141.1"/>
    <n v="0"/>
    <n v="775.86"/>
    <n v="0"/>
    <n v="35.270000000000003"/>
    <n v="0"/>
    <n v="70.53"/>
    <n v="0"/>
    <n v="494"/>
    <n v="0"/>
    <n v="494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035"/>
    <s v="陈文青 (Shirley Chen)"/>
    <s v="DC"/>
    <s v="妮维雅（上海）有限公司"/>
    <s v="护肤财会部"/>
    <s v="护肤财会部高级资金专员"/>
    <s v="10"/>
    <x v="1"/>
    <s v="310106196806171225"/>
    <s v="0"/>
    <s v="DC"/>
    <n v="34516"/>
    <m/>
    <s v="招商银行上海虹桥支行"/>
    <s v="6226091211114859"/>
    <s v="陈文青"/>
    <n v="21"/>
    <n v="21"/>
    <n v="1157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575"/>
    <n v="0"/>
    <n v="0"/>
    <n v="0"/>
    <n v="0"/>
    <n v="0"/>
    <n v="0"/>
    <n v="0"/>
    <n v="0"/>
    <n v="0"/>
    <n v="0"/>
    <n v="0"/>
    <n v="0"/>
    <n v="0"/>
    <n v="0"/>
    <n v="0"/>
    <n v="11575"/>
    <n v="0"/>
    <n v="0"/>
    <n v="11575"/>
    <n v="0"/>
    <n v="0"/>
    <n v="0"/>
    <n v="2222.5"/>
    <n v="7"/>
    <n v="9345.5"/>
    <n v="9345.5"/>
    <n v="3500"/>
    <n v="5845.5"/>
    <n v="614.1"/>
    <n v="873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31.4"/>
    <n v="1"/>
    <n v="8731.4"/>
    <n v="0"/>
    <n v="8731.4"/>
    <n v="0"/>
    <n v="0"/>
    <n v="0"/>
    <n v="0"/>
    <n v="0"/>
    <n v="0"/>
    <n v="0"/>
    <n v="101187"/>
    <n v="76905"/>
    <n v="0"/>
    <n v="0"/>
    <n v="231.5"/>
    <n v="0"/>
    <n v="0"/>
    <s v=""/>
    <s v=""/>
    <s v="201509"/>
    <s v="CNY"/>
    <n v="42272"/>
    <n v="0.2"/>
    <n v="0"/>
    <n v="1016"/>
    <n v="0"/>
    <n v="2666.87"/>
    <n v="0"/>
    <n v="63.5"/>
    <n v="0"/>
    <n v="190.49"/>
    <n v="0"/>
    <n v="254"/>
    <n v="0"/>
    <n v="1396.93"/>
    <n v="0"/>
    <n v="63.5"/>
    <n v="0"/>
    <n v="126.99"/>
    <n v="0"/>
    <n v="889"/>
    <n v="0"/>
    <n v="889"/>
    <n v="0"/>
    <n v="0"/>
    <n v="0"/>
    <n v="0"/>
    <n v="0"/>
    <n v="0"/>
    <n v="0"/>
    <n v="0"/>
    <n v="0"/>
    <s v="SC"/>
    <s v="上海"/>
    <s v="D00075"/>
    <s v="财会会计部"/>
    <s v="310000"/>
    <s v="上海市"/>
  </r>
  <r>
    <s v="N00041"/>
    <s v="高福民"/>
    <s v="DC"/>
    <s v="妮维雅（上海）有限公司"/>
    <s v="计划部"/>
    <s v="需求计划经理-SC"/>
    <s v="18"/>
    <x v="9"/>
    <s v="310106195509260817"/>
    <s v="0"/>
    <s v="DC"/>
    <n v="34568"/>
    <n v="42277"/>
    <s v="招商银行上海虹桥支行"/>
    <s v="6226091211115237"/>
    <s v="高福民"/>
    <n v="21"/>
    <n v="21"/>
    <n v="2314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3140"/>
    <n v="0"/>
    <n v="0"/>
    <n v="0"/>
    <n v="0"/>
    <n v="0"/>
    <n v="0"/>
    <n v="0"/>
    <n v="0"/>
    <n v="0"/>
    <n v="0"/>
    <n v="0"/>
    <n v="0"/>
    <n v="0"/>
    <n v="0"/>
    <n v="0"/>
    <n v="23140"/>
    <n v="0"/>
    <n v="0"/>
    <n v="23140"/>
    <n v="0"/>
    <n v="0"/>
    <n v="0"/>
    <n v="2862.2"/>
    <n v="10"/>
    <n v="20267.8"/>
    <n v="20267.8"/>
    <n v="3500"/>
    <n v="16767.8"/>
    <n v="3186.95"/>
    <n v="17080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80.849999999999"/>
    <n v="1"/>
    <n v="17080.849999999999"/>
    <n v="0"/>
    <n v="17080.849999999999"/>
    <n v="0"/>
    <n v="0"/>
    <n v="0"/>
    <n v="0"/>
    <n v="0"/>
    <n v="0"/>
    <n v="0"/>
    <n v="198729"/>
    <n v="147264.95999999999"/>
    <n v="0"/>
    <n v="0"/>
    <n v="462.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0052"/>
    <s v="张荣宇"/>
    <s v="SC"/>
    <s v="妮维雅（上海）有限公司"/>
    <s v="上海技术部"/>
    <s v="水处理工"/>
    <s v="13"/>
    <x v="8"/>
    <s v="310105195810281215"/>
    <s v="0"/>
    <s v="SC"/>
    <n v="34639"/>
    <m/>
    <s v="招商银行上海虹桥支行"/>
    <s v="6226091211119403"/>
    <s v="张荣宇"/>
    <n v="21"/>
    <n v="21"/>
    <n v="3774"/>
    <n v="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.5"/>
    <n v="314"/>
    <n v="0"/>
    <n v="0"/>
    <n v="0"/>
    <n v="0"/>
    <n v="0"/>
    <n v="0"/>
    <n v="0"/>
    <n v="0"/>
    <n v="23"/>
    <n v="0"/>
    <n v="0"/>
    <n v="0"/>
    <n v="0"/>
    <n v="0"/>
    <n v="0"/>
    <n v="4245.5"/>
    <n v="0"/>
    <n v="0"/>
    <n v="0"/>
    <n v="0"/>
    <n v="0"/>
    <n v="0"/>
    <n v="0"/>
    <n v="0"/>
    <n v="0"/>
    <n v="0"/>
    <n v="0"/>
    <n v="0"/>
    <n v="0"/>
    <n v="0"/>
    <n v="0"/>
    <n v="4245.5"/>
    <n v="0"/>
    <n v="0"/>
    <n v="4245.5"/>
    <n v="0"/>
    <n v="0"/>
    <n v="0"/>
    <n v="975.6"/>
    <n v="3"/>
    <n v="3266.9"/>
    <n v="3266.9"/>
    <n v="3500"/>
    <n v="0"/>
    <n v="0"/>
    <n v="3266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66.9"/>
    <n v="1"/>
    <n v="3266.9"/>
    <n v="157.5"/>
    <n v="3109.4"/>
    <n v="0"/>
    <n v="0"/>
    <n v="0"/>
    <n v="0"/>
    <n v="0"/>
    <n v="0"/>
    <n v="0"/>
    <n v="33033"/>
    <n v="35579.11"/>
    <n v="0"/>
    <n v="0"/>
    <n v="75.48"/>
    <n v="0"/>
    <n v="0"/>
    <s v=""/>
    <s v=""/>
    <s v="201509"/>
    <s v="CNY"/>
    <n v="42272"/>
    <n v="0"/>
    <n v="0"/>
    <n v="446.1"/>
    <n v="0"/>
    <n v="1171"/>
    <n v="0"/>
    <n v="27.9"/>
    <n v="0"/>
    <n v="83.64"/>
    <n v="0"/>
    <n v="111.6"/>
    <n v="0"/>
    <n v="613.38"/>
    <n v="0"/>
    <n v="27.88"/>
    <n v="0"/>
    <n v="55.76"/>
    <n v="0"/>
    <n v="390"/>
    <n v="0"/>
    <n v="390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056"/>
    <s v="朱荣平"/>
    <s v="SC"/>
    <s v="妮维雅（上海）有限公司"/>
    <s v="生产部"/>
    <s v="灌包装工"/>
    <s v="10"/>
    <x v="6"/>
    <s v="310102195602063636"/>
    <s v="0"/>
    <s v="SC"/>
    <n v="34669"/>
    <m/>
    <s v="招商银行上海虹桥支行"/>
    <s v="6226091211116912"/>
    <s v="朱荣平"/>
    <n v="21"/>
    <n v="21"/>
    <n v="4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341"/>
    <n v="0"/>
    <n v="0"/>
    <n v="0"/>
    <n v="0"/>
    <n v="0"/>
    <n v="0"/>
    <n v="0"/>
    <n v="0"/>
    <n v="0"/>
    <n v="0"/>
    <n v="0"/>
    <n v="0"/>
    <n v="0"/>
    <n v="0"/>
    <n v="0"/>
    <n v="4341"/>
    <n v="0"/>
    <n v="0"/>
    <n v="4341"/>
    <n v="0"/>
    <n v="0"/>
    <n v="0"/>
    <n v="760"/>
    <n v="3"/>
    <n v="3578"/>
    <n v="3578"/>
    <n v="3500"/>
    <n v="78"/>
    <n v="2.34"/>
    <n v="3575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5.66"/>
    <n v="1"/>
    <n v="3575.66"/>
    <n v="0"/>
    <n v="3575.66"/>
    <n v="0"/>
    <n v="0"/>
    <n v="0"/>
    <n v="0"/>
    <n v="0"/>
    <n v="0"/>
    <n v="0"/>
    <n v="39069"/>
    <n v="32180.94"/>
    <n v="0"/>
    <n v="0"/>
    <n v="86.82"/>
    <n v="0"/>
    <n v="0"/>
    <s v=""/>
    <s v=""/>
    <s v="201509"/>
    <s v="CNY"/>
    <n v="42272"/>
    <n v="0.03"/>
    <n v="0"/>
    <n v="347.3"/>
    <n v="0"/>
    <n v="911.61"/>
    <n v="0"/>
    <n v="21.8"/>
    <n v="0"/>
    <n v="65.12"/>
    <n v="0"/>
    <n v="86.9"/>
    <n v="0"/>
    <n v="477.51"/>
    <n v="0"/>
    <n v="21.71"/>
    <n v="0"/>
    <n v="43.41"/>
    <n v="0"/>
    <n v="304"/>
    <n v="0"/>
    <n v="30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062"/>
    <s v="周荣良"/>
    <s v="OTH2"/>
    <s v="妮维雅（上海）有限公司"/>
    <s v="上海行政部"/>
    <s v="上海办公区司机"/>
    <s v="10"/>
    <x v="4"/>
    <s v="310103195606232819"/>
    <s v="0"/>
    <s v="OTHERS总监"/>
    <n v="34722"/>
    <m/>
    <s v="招商银行上海虹桥支行"/>
    <s v="6226091211116466"/>
    <s v="周荣良"/>
    <n v="21"/>
    <n v="21"/>
    <n v="4549"/>
    <n v="0"/>
    <n v="0"/>
    <n v="0.08"/>
    <n v="0"/>
    <n v="0"/>
    <n v="0"/>
    <n v="0"/>
    <n v="0"/>
    <n v="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0"/>
    <n v="0"/>
    <n v="23"/>
    <n v="0"/>
    <n v="0"/>
    <n v="0"/>
    <n v="0"/>
    <n v="0"/>
    <n v="0"/>
    <n v="6049"/>
    <n v="0"/>
    <n v="0"/>
    <n v="0"/>
    <n v="0"/>
    <n v="0"/>
    <n v="0"/>
    <n v="0"/>
    <n v="0"/>
    <n v="0"/>
    <n v="0"/>
    <n v="0"/>
    <n v="0"/>
    <n v="0"/>
    <n v="0"/>
    <n v="0"/>
    <n v="6049"/>
    <n v="0"/>
    <n v="0"/>
    <n v="6049"/>
    <n v="0"/>
    <n v="0"/>
    <n v="0"/>
    <n v="1029.8"/>
    <n v="3"/>
    <n v="5016.2"/>
    <n v="5016.2"/>
    <n v="3500"/>
    <n v="1516.2"/>
    <n v="46.62"/>
    <n v="4969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69.58"/>
    <n v="1"/>
    <n v="4969.58"/>
    <n v="0"/>
    <n v="4969.58"/>
    <n v="0"/>
    <n v="0"/>
    <n v="0"/>
    <n v="0"/>
    <n v="0"/>
    <n v="0"/>
    <n v="0"/>
    <n v="38814"/>
    <n v="42965.1"/>
    <n v="0"/>
    <n v="0"/>
    <n v="90.98"/>
    <n v="0"/>
    <n v="0"/>
    <s v=""/>
    <s v=""/>
    <s v="201509"/>
    <s v="CNY"/>
    <n v="42272"/>
    <n v="0.1"/>
    <n v="0"/>
    <n v="470.6"/>
    <n v="0"/>
    <n v="1235.18"/>
    <n v="0"/>
    <n v="29.5"/>
    <n v="0"/>
    <n v="88.23"/>
    <n v="0"/>
    <n v="117.7"/>
    <n v="0"/>
    <n v="647"/>
    <n v="0"/>
    <n v="29.41"/>
    <n v="0"/>
    <n v="58.82"/>
    <n v="0"/>
    <n v="412"/>
    <n v="0"/>
    <n v="412"/>
    <n v="0"/>
    <n v="0"/>
    <n v="0"/>
    <n v="0"/>
    <n v="0"/>
    <n v="0"/>
    <n v="0"/>
    <n v="0"/>
    <n v="0"/>
    <s v="SC"/>
    <s v="上海"/>
    <s v="D00113"/>
    <s v="人力资源部"/>
    <s v="310000"/>
    <s v="上海市"/>
  </r>
  <r>
    <s v="N00067"/>
    <s v="郑洁民"/>
    <s v="OTH2"/>
    <s v="妮维雅（上海）有限公司"/>
    <s v="上海行政部"/>
    <s v="上海办公区司机"/>
    <s v="10"/>
    <x v="4"/>
    <s v="310102195610231695"/>
    <s v="0"/>
    <s v="OTHERS总监"/>
    <n v="34869"/>
    <m/>
    <s v="招商银行上海虹桥支行"/>
    <s v="6226091211116482"/>
    <s v="郑洁民"/>
    <n v="21"/>
    <n v="21"/>
    <n v="4549"/>
    <n v="0"/>
    <n v="0"/>
    <n v="0.08"/>
    <n v="0"/>
    <n v="0"/>
    <n v="0"/>
    <n v="0"/>
    <n v="0"/>
    <n v="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0"/>
    <n v="0"/>
    <n v="23"/>
    <n v="0"/>
    <n v="0"/>
    <n v="0"/>
    <n v="0"/>
    <n v="0"/>
    <n v="0"/>
    <n v="6049"/>
    <n v="0"/>
    <n v="0"/>
    <n v="0"/>
    <n v="0"/>
    <n v="0"/>
    <n v="0"/>
    <n v="0"/>
    <n v="0"/>
    <n v="0"/>
    <n v="0"/>
    <n v="0"/>
    <n v="0"/>
    <n v="0"/>
    <n v="0"/>
    <n v="0"/>
    <n v="6049"/>
    <n v="0"/>
    <n v="0"/>
    <n v="6049"/>
    <n v="0"/>
    <n v="0"/>
    <n v="0"/>
    <n v="1029.8"/>
    <n v="3"/>
    <n v="5016.2"/>
    <n v="5016.2"/>
    <n v="3500"/>
    <n v="1516.2"/>
    <n v="46.62"/>
    <n v="4969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69.58"/>
    <n v="1"/>
    <n v="4969.58"/>
    <n v="0"/>
    <n v="4969.58"/>
    <n v="0"/>
    <n v="0"/>
    <n v="0"/>
    <n v="0"/>
    <n v="0"/>
    <n v="0"/>
    <n v="0"/>
    <n v="38814"/>
    <n v="42965.1"/>
    <n v="0"/>
    <n v="0"/>
    <n v="90.98"/>
    <n v="0"/>
    <n v="0"/>
    <s v=""/>
    <s v=""/>
    <s v="201509"/>
    <s v="CNY"/>
    <n v="42272"/>
    <n v="0.1"/>
    <n v="0"/>
    <n v="470.6"/>
    <n v="0"/>
    <n v="1235.18"/>
    <n v="0"/>
    <n v="29.5"/>
    <n v="0"/>
    <n v="88.23"/>
    <n v="0"/>
    <n v="117.7"/>
    <n v="0"/>
    <n v="647"/>
    <n v="0"/>
    <n v="29.41"/>
    <n v="0"/>
    <n v="58.82"/>
    <n v="0"/>
    <n v="412"/>
    <n v="0"/>
    <n v="412"/>
    <n v="0"/>
    <n v="0"/>
    <n v="0"/>
    <n v="0"/>
    <n v="0"/>
    <n v="0"/>
    <n v="0"/>
    <n v="0"/>
    <n v="0"/>
    <s v="SC"/>
    <s v="上海"/>
    <s v="D00113"/>
    <s v="人力资源部"/>
    <s v="310000"/>
    <s v="上海市"/>
  </r>
  <r>
    <s v="N00090"/>
    <s v="陈聿明"/>
    <s v="DC"/>
    <s v="妮维雅（上海）有限公司"/>
    <s v="物流部"/>
    <s v="物流运作副经理-SH CDC"/>
    <s v=""/>
    <x v="0"/>
    <s v="310103197401260014"/>
    <s v="0"/>
    <s v="DC"/>
    <n v="35899"/>
    <m/>
    <s v="招商银行上海虹桥支行"/>
    <s v="6226091211115369"/>
    <s v="陈聿明"/>
    <n v="21"/>
    <n v="21"/>
    <n v="13086"/>
    <n v="0"/>
    <n v="0"/>
    <n v="0.25"/>
    <n v="0"/>
    <n v="0"/>
    <n v="0"/>
    <n v="0"/>
    <n v="0"/>
    <n v="16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1636"/>
    <n v="0"/>
    <n v="0"/>
    <n v="14722"/>
    <n v="0"/>
    <n v="0"/>
    <n v="0"/>
    <n v="0"/>
    <n v="0"/>
    <n v="0"/>
    <n v="0"/>
    <n v="0"/>
    <n v="0"/>
    <n v="0"/>
    <n v="0"/>
    <n v="0"/>
    <n v="0"/>
    <n v="0"/>
    <n v="0"/>
    <n v="14722"/>
    <n v="0"/>
    <n v="0"/>
    <n v="14722"/>
    <n v="0"/>
    <n v="0"/>
    <n v="0"/>
    <n v="2320.6999999999998"/>
    <n v="7"/>
    <n v="12394.3"/>
    <n v="12394.3"/>
    <n v="3500"/>
    <n v="8894.2999999999993"/>
    <n v="1223.8599999999999"/>
    <n v="1117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70.44"/>
    <n v="1"/>
    <n v="11170.44"/>
    <n v="0"/>
    <n v="11170.44"/>
    <n v="0"/>
    <n v="0"/>
    <n v="0"/>
    <n v="0"/>
    <n v="0"/>
    <n v="0"/>
    <n v="0"/>
    <n v="111507"/>
    <n v="95291.16"/>
    <n v="0"/>
    <n v="0"/>
    <n v="261.72000000000003"/>
    <n v="0"/>
    <n v="0"/>
    <s v=""/>
    <s v=""/>
    <s v="201509"/>
    <s v="CNY"/>
    <n v="42272"/>
    <n v="0.2"/>
    <n v="0"/>
    <n v="1061"/>
    <n v="0"/>
    <n v="2785"/>
    <n v="0"/>
    <n v="66.400000000000006"/>
    <n v="0"/>
    <n v="198.93"/>
    <n v="0"/>
    <n v="265.3"/>
    <n v="0"/>
    <n v="1458.81"/>
    <n v="0"/>
    <n v="66.31"/>
    <n v="0"/>
    <n v="132.62"/>
    <n v="0"/>
    <n v="928"/>
    <n v="0"/>
    <n v="928"/>
    <n v="0"/>
    <n v="0"/>
    <n v="0"/>
    <n v="0"/>
    <n v="0"/>
    <n v="0"/>
    <n v="0"/>
    <n v="0"/>
    <n v="0"/>
    <s v="SC"/>
    <s v="上海"/>
    <s v="D00103"/>
    <s v="供应链部"/>
    <s v="321400"/>
    <s v="江苏省昆山市"/>
  </r>
  <r>
    <s v="N00100"/>
    <s v="陈洁"/>
    <s v="SC"/>
    <s v="妮维雅（上海）有限公司"/>
    <s v="质量部"/>
    <s v="质量控制副经理"/>
    <s v="10"/>
    <x v="2"/>
    <s v="310107197207285424"/>
    <s v="0"/>
    <s v="SC"/>
    <n v="36008"/>
    <m/>
    <s v="招商银行上海虹桥支行"/>
    <s v="6226091211119478"/>
    <s v="陈洁"/>
    <n v="21"/>
    <n v="21"/>
    <n v="1367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671"/>
    <n v="0"/>
    <n v="0"/>
    <n v="0"/>
    <n v="0"/>
    <n v="0"/>
    <n v="0"/>
    <n v="0"/>
    <n v="0"/>
    <n v="0"/>
    <n v="0"/>
    <n v="0"/>
    <n v="0"/>
    <n v="0"/>
    <n v="0"/>
    <n v="0"/>
    <n v="13671"/>
    <n v="0"/>
    <n v="0"/>
    <n v="13671"/>
    <n v="0"/>
    <n v="0"/>
    <n v="0"/>
    <n v="2469.8000000000002"/>
    <n v="7"/>
    <n v="11194.2"/>
    <n v="11194.2"/>
    <n v="3500"/>
    <n v="7694.2"/>
    <n v="983.84"/>
    <n v="1021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10.36"/>
    <n v="1"/>
    <n v="10210.36"/>
    <n v="0"/>
    <n v="10210.36"/>
    <n v="0"/>
    <n v="0"/>
    <n v="0"/>
    <n v="0"/>
    <n v="0"/>
    <n v="0"/>
    <n v="0"/>
    <n v="117408"/>
    <n v="88671.96"/>
    <n v="0"/>
    <n v="0"/>
    <n v="273.42"/>
    <n v="0"/>
    <n v="0"/>
    <s v=""/>
    <s v=""/>
    <s v="201509"/>
    <s v="CNY"/>
    <n v="42272"/>
    <n v="0.2"/>
    <n v="0"/>
    <n v="1128.9000000000001"/>
    <n v="0"/>
    <n v="2963.31"/>
    <n v="0"/>
    <n v="70.599999999999994"/>
    <n v="0"/>
    <n v="211.67"/>
    <n v="0"/>
    <n v="282.3"/>
    <n v="0"/>
    <n v="1552.21"/>
    <n v="0"/>
    <n v="70.56"/>
    <n v="0"/>
    <n v="141.11000000000001"/>
    <n v="0"/>
    <n v="988"/>
    <n v="0"/>
    <n v="988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103"/>
    <s v="张恒华"/>
    <s v="DC"/>
    <s v="妮维雅（上海）有限公司"/>
    <s v="苏南省区"/>
    <s v="苏南省区地区销售主任"/>
    <s v=""/>
    <x v="10"/>
    <s v="310105196109262811"/>
    <s v="0"/>
    <s v="DC"/>
    <n v="36130"/>
    <m/>
    <s v="招商银行上海虹桥支行"/>
    <s v="6226091211113919"/>
    <s v="张恒华"/>
    <n v="21"/>
    <n v="21"/>
    <n v="9248"/>
    <n v="0"/>
    <n v="0"/>
    <n v="0.17"/>
    <n v="0"/>
    <n v="0"/>
    <n v="0"/>
    <n v="0"/>
    <n v="0"/>
    <n v="1542"/>
    <n v="0"/>
    <n v="0"/>
    <n v="0"/>
    <n v="0"/>
    <n v="0"/>
    <n v="0"/>
    <n v="0"/>
    <n v="0"/>
    <n v="0"/>
    <n v="0"/>
    <n v="0"/>
    <n v="0"/>
    <n v="0"/>
    <n v="0"/>
    <n v="0"/>
    <n v="6251.65"/>
    <n v="0"/>
    <n v="0"/>
    <n v="0"/>
    <n v="6251.65"/>
    <n v="0"/>
    <n v="0"/>
    <n v="23"/>
    <n v="0"/>
    <n v="0"/>
    <n v="0"/>
    <n v="1542"/>
    <n v="0"/>
    <n v="0"/>
    <n v="17041.650000000001"/>
    <n v="0"/>
    <n v="0"/>
    <n v="0"/>
    <n v="0"/>
    <n v="0"/>
    <n v="0"/>
    <n v="0"/>
    <n v="0"/>
    <n v="0"/>
    <n v="0"/>
    <n v="0"/>
    <n v="0"/>
    <n v="0"/>
    <n v="0"/>
    <n v="0"/>
    <n v="17041.650000000001"/>
    <n v="0"/>
    <n v="0"/>
    <n v="17041.650000000001"/>
    <n v="0"/>
    <n v="0"/>
    <n v="0"/>
    <n v="2435.3000000000002"/>
    <n v="5"/>
    <n v="14601.35"/>
    <n v="14601.35"/>
    <n v="3500"/>
    <n v="11101.35"/>
    <n v="1770.34"/>
    <n v="1283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31.01"/>
    <n v="1"/>
    <n v="12831.01"/>
    <n v="0"/>
    <n v="12831.01"/>
    <n v="0"/>
    <n v="0"/>
    <n v="0"/>
    <n v="0"/>
    <n v="0"/>
    <n v="0"/>
    <n v="0"/>
    <n v="80844"/>
    <n v="86448.23"/>
    <n v="0"/>
    <n v="0"/>
    <n v="184.96"/>
    <n v="0"/>
    <n v="0"/>
    <s v=""/>
    <s v=""/>
    <s v="201509"/>
    <s v="CNY"/>
    <n v="42272"/>
    <n v="0.25"/>
    <n v="0"/>
    <n v="1113.3"/>
    <n v="0"/>
    <n v="2922.23"/>
    <n v="0"/>
    <n v="69.599999999999994"/>
    <n v="0"/>
    <n v="208.73"/>
    <n v="0"/>
    <n v="278.39999999999998"/>
    <n v="0"/>
    <n v="1530.69"/>
    <n v="0"/>
    <n v="69.58"/>
    <n v="0"/>
    <n v="139.15"/>
    <n v="0"/>
    <n v="974"/>
    <n v="0"/>
    <n v="974"/>
    <n v="0"/>
    <n v="0"/>
    <n v="0"/>
    <n v="0"/>
    <n v="0"/>
    <n v="0"/>
    <n v="0"/>
    <n v="0"/>
    <n v="0"/>
    <s v="SC"/>
    <s v="上海"/>
    <s v="D00029"/>
    <s v="苏南省区"/>
    <s v="320600"/>
    <s v="南通市"/>
  </r>
  <r>
    <s v="N00117"/>
    <s v="蒋寅龙 (Yinlong Jiang)"/>
    <s v="DC"/>
    <s v="妮维雅（上海）有限公司"/>
    <s v="区域销售财务控制"/>
    <s v="系统管控经理"/>
    <s v="10"/>
    <x v="11"/>
    <s v="310101196211242053"/>
    <s v="0"/>
    <s v="DC"/>
    <n v="36413"/>
    <m/>
    <s v="招商银行上海虹桥支行"/>
    <s v="6226091211114867"/>
    <s v="蒋寅龙"/>
    <n v="21"/>
    <n v="21"/>
    <n v="2416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4164"/>
    <n v="0"/>
    <n v="0"/>
    <n v="0"/>
    <n v="0"/>
    <n v="0"/>
    <n v="0"/>
    <n v="0"/>
    <n v="0"/>
    <n v="0"/>
    <n v="0"/>
    <n v="0"/>
    <n v="0"/>
    <n v="0"/>
    <n v="0"/>
    <n v="0"/>
    <n v="24164"/>
    <n v="0"/>
    <n v="0"/>
    <n v="24164"/>
    <n v="0"/>
    <n v="0"/>
    <n v="0"/>
    <n v="2862.2"/>
    <n v="10"/>
    <n v="21291.8"/>
    <n v="21291.8"/>
    <n v="3500"/>
    <n v="17791.8"/>
    <n v="3442.95"/>
    <n v="17848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48.849999999999"/>
    <n v="1"/>
    <n v="17848.849999999999"/>
    <n v="0"/>
    <n v="17848.849999999999"/>
    <n v="0"/>
    <n v="0"/>
    <n v="0"/>
    <n v="0"/>
    <n v="0"/>
    <n v="0"/>
    <n v="0"/>
    <n v="211236"/>
    <n v="156645.21"/>
    <n v="0"/>
    <n v="0"/>
    <n v="483.2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22"/>
    <s v=""/>
    <s v="310000"/>
    <s v="上海市"/>
  </r>
  <r>
    <s v="N00121"/>
    <s v="张匀 (Helen Zhang)"/>
    <s v="OTH2"/>
    <s v="妮维雅（上海）有限公司"/>
    <s v="业务支持部"/>
    <s v="人力资源经理-BP-E&amp;零售"/>
    <s v=""/>
    <x v="12"/>
    <s v="310106197601080842"/>
    <s v="0"/>
    <s v="OTHERS总监"/>
    <n v="36465"/>
    <m/>
    <s v="招商银行上海虹桥支行"/>
    <s v="4100622101220806"/>
    <s v="张匀"/>
    <n v="21"/>
    <n v="21"/>
    <n v="2783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7837"/>
    <n v="0"/>
    <n v="0"/>
    <n v="0"/>
    <n v="0"/>
    <n v="0"/>
    <n v="0"/>
    <n v="0"/>
    <n v="0"/>
    <n v="0"/>
    <n v="0"/>
    <n v="0"/>
    <n v="0"/>
    <n v="0"/>
    <n v="0"/>
    <n v="0"/>
    <n v="27837"/>
    <n v="0"/>
    <n v="0"/>
    <n v="27837"/>
    <n v="0"/>
    <n v="0"/>
    <n v="0"/>
    <n v="2862.2"/>
    <n v="10"/>
    <n v="24964.799999999999"/>
    <n v="24964.799999999999"/>
    <n v="3500"/>
    <n v="21464.799999999999"/>
    <n v="4361.2"/>
    <n v="20603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03.599999999999"/>
    <n v="1"/>
    <n v="20603.599999999999"/>
    <n v="0"/>
    <n v="20603.599999999999"/>
    <n v="0"/>
    <n v="0"/>
    <n v="0"/>
    <n v="0"/>
    <n v="0"/>
    <n v="0"/>
    <n v="0"/>
    <n v="240438"/>
    <n v="182010.96"/>
    <n v="0"/>
    <n v="0"/>
    <n v="556.7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11"/>
    <s v="人力资源部"/>
    <s v="310000"/>
    <s v="上海市"/>
  </r>
  <r>
    <s v="N00132"/>
    <s v="江南"/>
    <s v="DC"/>
    <s v="妮维雅（上海）有限公司"/>
    <s v="苏北省区"/>
    <s v="苏北省区销售主任"/>
    <s v=""/>
    <x v="13"/>
    <s v="320106197012240029"/>
    <s v="0"/>
    <s v="DC"/>
    <n v="36647"/>
    <m/>
    <s v="招商银行上海虹桥支行"/>
    <s v="6226091211113786"/>
    <s v="江南"/>
    <n v="21"/>
    <n v="21"/>
    <n v="9555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0"/>
    <n v="0"/>
    <n v="0"/>
    <n v="0"/>
    <n v="1470"/>
    <n v="0"/>
    <n v="0"/>
    <n v="23"/>
    <n v="0"/>
    <n v="0"/>
    <n v="0"/>
    <n v="0"/>
    <n v="0"/>
    <n v="0"/>
    <n v="11025"/>
    <n v="0"/>
    <n v="0"/>
    <n v="0"/>
    <n v="0"/>
    <n v="0"/>
    <n v="0"/>
    <n v="0"/>
    <n v="0"/>
    <n v="0"/>
    <n v="0"/>
    <n v="0"/>
    <n v="0"/>
    <n v="0"/>
    <n v="0"/>
    <n v="0"/>
    <n v="11025"/>
    <n v="0"/>
    <n v="0"/>
    <n v="11025"/>
    <n v="0"/>
    <n v="0"/>
    <n v="0"/>
    <n v="2606.6799999999998"/>
    <n v="5"/>
    <n v="8413.32"/>
    <n v="8413.32"/>
    <n v="3500"/>
    <n v="4913.32"/>
    <n v="427.66"/>
    <n v="7985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85.66"/>
    <n v="1"/>
    <n v="7985.66"/>
    <n v="0"/>
    <n v="7985.66"/>
    <n v="0"/>
    <n v="0"/>
    <n v="0"/>
    <n v="0"/>
    <n v="0"/>
    <n v="0"/>
    <n v="0"/>
    <n v="83787"/>
    <n v="74119.37"/>
    <n v="0"/>
    <n v="0"/>
    <n v="191.1"/>
    <n v="15"/>
    <n v="0"/>
    <s v=""/>
    <s v=""/>
    <s v="201509"/>
    <s v="CNY"/>
    <n v="42272"/>
    <n v="0.2"/>
    <n v="0"/>
    <n v="1122.8"/>
    <n v="0"/>
    <n v="2807"/>
    <n v="0"/>
    <n v="70.180000000000007"/>
    <n v="0"/>
    <n v="210.53"/>
    <n v="0"/>
    <n v="280.7"/>
    <n v="0"/>
    <n v="1263.1500000000001"/>
    <n v="0"/>
    <n v="70.180000000000007"/>
    <n v="0"/>
    <n v="70.180000000000007"/>
    <n v="0"/>
    <n v="1123"/>
    <n v="0"/>
    <n v="1123"/>
    <n v="0"/>
    <n v="10"/>
    <n v="0"/>
    <n v="0"/>
    <n v="0"/>
    <n v="0"/>
    <n v="0"/>
    <n v="0"/>
    <n v="15"/>
    <s v="SC"/>
    <s v="上海"/>
    <s v="D00030"/>
    <s v="苏北省区"/>
    <s v="320100"/>
    <s v="南京市"/>
  </r>
  <r>
    <s v="N00145"/>
    <s v="汤晓烨"/>
    <s v="DC"/>
    <s v="妮维雅（上海）有限公司"/>
    <s v="计划部"/>
    <s v="供应计划经理"/>
    <s v="18"/>
    <x v="9"/>
    <s v="310112197312270532"/>
    <s v="0"/>
    <s v="DC"/>
    <n v="36831"/>
    <m/>
    <s v="招商银行上海虹桥支行"/>
    <s v="6226091211115245"/>
    <s v="汤晓烨"/>
    <n v="21"/>
    <n v="21"/>
    <n v="2649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6491"/>
    <n v="0"/>
    <n v="0"/>
    <n v="0"/>
    <n v="0"/>
    <n v="0"/>
    <n v="0"/>
    <n v="0"/>
    <n v="0"/>
    <n v="0"/>
    <n v="0"/>
    <n v="0"/>
    <n v="0"/>
    <n v="0"/>
    <n v="0"/>
    <n v="0"/>
    <n v="26491"/>
    <n v="0"/>
    <n v="0"/>
    <n v="26491"/>
    <n v="0"/>
    <n v="0"/>
    <n v="0"/>
    <n v="2862.2"/>
    <n v="10"/>
    <n v="23618.799999999999"/>
    <n v="23618.799999999999"/>
    <n v="3500"/>
    <n v="20118.8"/>
    <n v="4024.7"/>
    <n v="19594.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94.099999999999"/>
    <n v="1"/>
    <n v="19594.099999999999"/>
    <n v="0"/>
    <n v="19594.099999999999"/>
    <n v="0"/>
    <n v="0"/>
    <n v="0"/>
    <n v="0"/>
    <n v="0"/>
    <n v="0"/>
    <n v="0"/>
    <n v="221646"/>
    <n v="167452.71"/>
    <n v="0"/>
    <n v="0"/>
    <n v="529.8200000000000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0175"/>
    <s v="李欣 (Jerry Lee)"/>
    <s v="DC"/>
    <s v="妮维雅（上海）有限公司"/>
    <s v="上海总部IT"/>
    <s v="系统维护经理"/>
    <s v="10"/>
    <x v="14"/>
    <s v="310228197211050414"/>
    <s v="0"/>
    <s v="DC"/>
    <n v="37104"/>
    <m/>
    <s v="招商银行上海虹桥支行"/>
    <s v="6226091211114321"/>
    <s v="李欣"/>
    <n v="21"/>
    <n v="21"/>
    <n v="2616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6165"/>
    <n v="0"/>
    <n v="0"/>
    <n v="0"/>
    <n v="0"/>
    <n v="0"/>
    <n v="0"/>
    <n v="0"/>
    <n v="0"/>
    <n v="0"/>
    <n v="0"/>
    <n v="0"/>
    <n v="0"/>
    <n v="0"/>
    <n v="0"/>
    <n v="0"/>
    <n v="26165"/>
    <n v="0"/>
    <n v="0"/>
    <n v="26165"/>
    <n v="0"/>
    <n v="0"/>
    <n v="0"/>
    <n v="2862.2"/>
    <n v="10"/>
    <n v="23292.799999999999"/>
    <n v="23292.799999999999"/>
    <n v="3500"/>
    <n v="19792.8"/>
    <n v="3943.2"/>
    <n v="19349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49.599999999999"/>
    <n v="1"/>
    <n v="19349.599999999999"/>
    <n v="0"/>
    <n v="19349.599999999999"/>
    <n v="0"/>
    <n v="0"/>
    <n v="0"/>
    <n v="0"/>
    <n v="0"/>
    <n v="0"/>
    <n v="0"/>
    <n v="225345"/>
    <n v="170082.21"/>
    <n v="0"/>
    <n v="0"/>
    <n v="523.2999999999999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19"/>
    <s v=""/>
    <s v="310000"/>
    <s v="上海市"/>
  </r>
  <r>
    <s v="N00213"/>
    <s v="史莉华 (Sally Shi)"/>
    <s v="DC"/>
    <s v="妮维雅（上海）有限公司"/>
    <s v="护肤财会部"/>
    <s v="高级财务/会计经理"/>
    <s v="10"/>
    <x v="1"/>
    <s v="310112197510310523"/>
    <s v="0"/>
    <s v="DC"/>
    <n v="37333"/>
    <m/>
    <s v="招商银行上海虹桥支行"/>
    <s v="6226091211114883"/>
    <s v="史莉华"/>
    <n v="21"/>
    <n v="21"/>
    <n v="4094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0943"/>
    <n v="0"/>
    <n v="0"/>
    <n v="0"/>
    <n v="0"/>
    <n v="0"/>
    <n v="0"/>
    <n v="0"/>
    <n v="0"/>
    <n v="0"/>
    <n v="0"/>
    <n v="0"/>
    <n v="0"/>
    <n v="0"/>
    <n v="0"/>
    <n v="0"/>
    <n v="40943"/>
    <n v="0"/>
    <n v="0"/>
    <n v="40943"/>
    <n v="0"/>
    <n v="0"/>
    <n v="0"/>
    <n v="2862.2"/>
    <n v="10"/>
    <n v="38070.800000000003"/>
    <n v="38070.800000000003"/>
    <n v="3500"/>
    <n v="34570.800000000003"/>
    <n v="7637.7"/>
    <n v="3043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33.1"/>
    <n v="1"/>
    <n v="30433.1"/>
    <n v="0"/>
    <n v="30433.1"/>
    <n v="0"/>
    <n v="0"/>
    <n v="0"/>
    <n v="0"/>
    <n v="0"/>
    <n v="0"/>
    <n v="0"/>
    <n v="351621"/>
    <n v="261933.96"/>
    <n v="0"/>
    <n v="0"/>
    <n v="818.8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75"/>
    <s v="财会会计部"/>
    <s v="310000"/>
    <s v="上海市"/>
  </r>
  <r>
    <s v="N00254"/>
    <s v="诸文杰"/>
    <s v="SC"/>
    <s v="妮维雅（上海）有限公司"/>
    <s v="上海技术部"/>
    <s v="水处理工"/>
    <s v="10"/>
    <x v="8"/>
    <s v="310107195908032877"/>
    <s v="0"/>
    <s v="SC"/>
    <n v="37630"/>
    <m/>
    <s v="招商银行上海虹桥支行"/>
    <s v="6226091211119395"/>
    <s v="诸文杰"/>
    <n v="21"/>
    <n v="21"/>
    <n v="4957"/>
    <n v="413"/>
    <n v="0"/>
    <n v="0"/>
    <n v="0"/>
    <n v="0"/>
    <n v="0"/>
    <n v="0"/>
    <n v="0"/>
    <n v="0"/>
    <n v="0"/>
    <n v="0"/>
    <n v="0"/>
    <n v="36"/>
    <n v="0"/>
    <n v="1538.38"/>
    <n v="0"/>
    <n v="1538.38"/>
    <n v="683.72"/>
    <n v="0"/>
    <n v="0"/>
    <n v="0"/>
    <n v="413"/>
    <n v="413"/>
    <n v="0"/>
    <n v="0"/>
    <n v="0"/>
    <n v="0"/>
    <n v="0"/>
    <n v="0"/>
    <n v="0"/>
    <n v="0"/>
    <n v="23"/>
    <n v="0"/>
    <n v="0"/>
    <n v="0"/>
    <n v="0"/>
    <n v="0"/>
    <n v="0"/>
    <n v="8005.1"/>
    <n v="0"/>
    <n v="0"/>
    <n v="0"/>
    <n v="0"/>
    <n v="0"/>
    <n v="0"/>
    <n v="0"/>
    <n v="0"/>
    <n v="0"/>
    <n v="0"/>
    <n v="0"/>
    <n v="0"/>
    <n v="0"/>
    <n v="0"/>
    <n v="0"/>
    <n v="8005.1"/>
    <n v="0"/>
    <n v="0"/>
    <n v="8005.1"/>
    <n v="0"/>
    <n v="0"/>
    <n v="0"/>
    <n v="1289.5999999999999"/>
    <n v="3"/>
    <n v="6712.5"/>
    <n v="6712.5"/>
    <n v="3500"/>
    <n v="3212.5"/>
    <n v="216.25"/>
    <n v="649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96.25"/>
    <n v="1"/>
    <n v="6496.25"/>
    <n v="2635.1"/>
    <n v="3861.15"/>
    <n v="0"/>
    <n v="0"/>
    <n v="0"/>
    <n v="0"/>
    <n v="0"/>
    <n v="0"/>
    <n v="0"/>
    <n v="43287"/>
    <n v="53781.54"/>
    <n v="0"/>
    <n v="0"/>
    <n v="99.14"/>
    <n v="0"/>
    <n v="0"/>
    <s v=""/>
    <s v=""/>
    <s v="201509"/>
    <s v="CNY"/>
    <n v="42272"/>
    <n v="0.1"/>
    <n v="0"/>
    <n v="589.29999999999995"/>
    <n v="0"/>
    <n v="1546.88"/>
    <n v="0"/>
    <n v="36.9"/>
    <n v="0"/>
    <n v="110.49"/>
    <n v="0"/>
    <n v="147.4"/>
    <n v="0"/>
    <n v="810.27"/>
    <n v="0"/>
    <n v="36.83"/>
    <n v="0"/>
    <n v="73.66"/>
    <n v="0"/>
    <n v="516"/>
    <n v="0"/>
    <n v="516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258"/>
    <s v="张卫华"/>
    <s v="SC"/>
    <s v="妮维雅（上海）有限公司"/>
    <s v="上海制造部物料管理部"/>
    <s v="上海物料管理部仓库保管员"/>
    <s v="13"/>
    <x v="3"/>
    <s v="310229198008260812"/>
    <s v="0"/>
    <s v="SC"/>
    <n v="37622"/>
    <m/>
    <s v="招商银行上海虹桥支行"/>
    <s v="6226091210864462"/>
    <s v="张卫华"/>
    <n v="21"/>
    <n v="21"/>
    <n v="3270"/>
    <n v="273"/>
    <n v="0"/>
    <n v="0"/>
    <n v="0"/>
    <n v="0"/>
    <n v="0"/>
    <n v="0"/>
    <n v="0"/>
    <n v="0"/>
    <n v="0"/>
    <n v="0"/>
    <n v="0"/>
    <n v="29"/>
    <n v="0"/>
    <n v="817.5"/>
    <n v="0"/>
    <n v="817.5"/>
    <n v="0"/>
    <n v="0"/>
    <n v="0"/>
    <n v="0"/>
    <n v="273"/>
    <n v="273"/>
    <n v="200"/>
    <n v="0"/>
    <n v="0"/>
    <n v="0"/>
    <n v="0"/>
    <n v="0"/>
    <n v="0"/>
    <n v="0"/>
    <n v="23"/>
    <n v="0"/>
    <n v="0"/>
    <n v="0"/>
    <n v="0"/>
    <n v="0"/>
    <n v="0"/>
    <n v="4833.5"/>
    <n v="0"/>
    <n v="0"/>
    <n v="0"/>
    <n v="0"/>
    <n v="0"/>
    <n v="0"/>
    <n v="0"/>
    <n v="0"/>
    <n v="0"/>
    <n v="0"/>
    <n v="0"/>
    <n v="0"/>
    <n v="0"/>
    <n v="0"/>
    <n v="0"/>
    <n v="4833.5"/>
    <n v="0"/>
    <n v="0"/>
    <n v="4833.5"/>
    <n v="0"/>
    <n v="0"/>
    <n v="0"/>
    <n v="777.2"/>
    <n v="3"/>
    <n v="4053.3"/>
    <n v="4053.3"/>
    <n v="3500"/>
    <n v="553.29999999999995"/>
    <n v="16.600000000000001"/>
    <n v="4036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36.7"/>
    <n v="1"/>
    <n v="4036.7"/>
    <n v="1090.5"/>
    <n v="2946.2"/>
    <n v="0"/>
    <n v="0"/>
    <n v="0"/>
    <n v="0"/>
    <n v="0"/>
    <n v="0"/>
    <n v="0"/>
    <n v="28560"/>
    <n v="32558.25"/>
    <n v="0"/>
    <n v="0"/>
    <n v="65.400000000000006"/>
    <n v="0"/>
    <n v="0"/>
    <s v=""/>
    <s v=""/>
    <s v="201509"/>
    <s v="CNY"/>
    <n v="42272"/>
    <n v="0.03"/>
    <n v="0"/>
    <n v="355.2"/>
    <n v="0"/>
    <n v="932.36"/>
    <n v="0"/>
    <n v="22.2"/>
    <n v="0"/>
    <n v="66.599999999999994"/>
    <n v="0"/>
    <n v="88.8"/>
    <n v="0"/>
    <n v="488.38"/>
    <n v="0"/>
    <n v="22.2"/>
    <n v="0"/>
    <n v="44.4"/>
    <n v="0"/>
    <n v="311"/>
    <n v="0"/>
    <n v="311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275"/>
    <s v="宋楠彬 (Vince Song)"/>
    <s v="SC"/>
    <s v="妮维雅（上海）有限公司"/>
    <s v="制造部采购部"/>
    <s v="中国区制造部高级采购经理"/>
    <s v=""/>
    <x v="15"/>
    <s v="650102197811211233"/>
    <s v="0"/>
    <s v="SC"/>
    <n v="37739"/>
    <m/>
    <s v="招商银行上海虹桥支行"/>
    <s v="6226091211115039"/>
    <s v="宋楠彬"/>
    <n v="21"/>
    <n v="21"/>
    <n v="32377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2377"/>
    <n v="0"/>
    <n v="0"/>
    <n v="0"/>
    <n v="0"/>
    <n v="0"/>
    <n v="0"/>
    <n v="0"/>
    <n v="0"/>
    <n v="0"/>
    <n v="0"/>
    <n v="0"/>
    <n v="0"/>
    <n v="0"/>
    <n v="0"/>
    <n v="0"/>
    <n v="32377"/>
    <n v="0"/>
    <n v="0"/>
    <n v="32377"/>
    <n v="0"/>
    <n v="0"/>
    <n v="0"/>
    <n v="2862.2"/>
    <n v="10"/>
    <n v="29504.799999999999"/>
    <n v="29504.799999999999"/>
    <n v="3500"/>
    <n v="26004.799999999999"/>
    <n v="5496.2"/>
    <n v="24008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08.6"/>
    <n v="1"/>
    <n v="24008.6"/>
    <n v="0"/>
    <n v="24008.6"/>
    <n v="0"/>
    <n v="0"/>
    <n v="0"/>
    <n v="0"/>
    <n v="0"/>
    <n v="0"/>
    <n v="0"/>
    <n v="295687"/>
    <n v="194834.33"/>
    <n v="0"/>
    <n v="0"/>
    <n v="647.5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18"/>
    <s v="制造部采购部"/>
    <s v="310100"/>
    <s v="上海市青浦区"/>
  </r>
  <r>
    <s v="N00276"/>
    <s v="邹鹤翔 (Leo Zou)"/>
    <s v="DC"/>
    <s v="妮维雅（上海）有限公司"/>
    <s v="质量管理部"/>
    <s v="包材开发副经理"/>
    <s v=""/>
    <x v="16"/>
    <s v="310101197807292419"/>
    <s v="0"/>
    <s v="DC"/>
    <n v="37740"/>
    <m/>
    <s v="招商银行上海虹桥支行"/>
    <s v="6226091211115047"/>
    <s v="邹鹤翔"/>
    <n v="21"/>
    <n v="21"/>
    <n v="12521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521"/>
    <n v="0"/>
    <n v="0"/>
    <n v="0"/>
    <n v="0"/>
    <n v="0"/>
    <n v="0"/>
    <n v="0"/>
    <n v="0"/>
    <n v="0"/>
    <n v="0"/>
    <n v="0"/>
    <n v="0"/>
    <n v="0"/>
    <n v="0"/>
    <n v="0"/>
    <n v="12521"/>
    <n v="0"/>
    <n v="0"/>
    <n v="12521"/>
    <n v="0"/>
    <n v="0"/>
    <n v="0"/>
    <n v="2002.6"/>
    <n v="7"/>
    <n v="10511.4"/>
    <n v="10511.4"/>
    <n v="3500"/>
    <n v="7011.4"/>
    <n v="847.28"/>
    <n v="9664.12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64.1200000000008"/>
    <n v="1"/>
    <n v="9664.1200000000008"/>
    <n v="0"/>
    <n v="9664.1200000000008"/>
    <n v="0"/>
    <n v="0"/>
    <n v="0"/>
    <n v="0"/>
    <n v="0"/>
    <n v="0"/>
    <n v="0"/>
    <n v="101295"/>
    <n v="79580.28"/>
    <n v="0"/>
    <n v="0"/>
    <n v="250.42"/>
    <n v="0"/>
    <n v="0"/>
    <s v=""/>
    <s v=""/>
    <s v="201509"/>
    <s v="CNY"/>
    <n v="42272"/>
    <n v="0.2"/>
    <n v="0"/>
    <n v="915.4"/>
    <n v="0"/>
    <n v="2402.7800000000002"/>
    <n v="0"/>
    <n v="57.3"/>
    <n v="0"/>
    <n v="171.63"/>
    <n v="0"/>
    <n v="228.9"/>
    <n v="0"/>
    <n v="1258.5999999999999"/>
    <n v="0"/>
    <n v="57.21"/>
    <n v="0"/>
    <n v="114.42"/>
    <n v="0"/>
    <n v="801"/>
    <n v="0"/>
    <n v="801"/>
    <n v="0"/>
    <n v="0"/>
    <n v="0"/>
    <n v="0"/>
    <n v="0"/>
    <n v="0"/>
    <n v="0"/>
    <n v="0"/>
    <n v="0"/>
    <s v="SC"/>
    <s v="上海"/>
    <s v="D00104"/>
    <s v="供应链部"/>
    <s v="310000"/>
    <s v="上海市"/>
  </r>
  <r>
    <s v="N00360"/>
    <s v="李春"/>
    <s v="DC"/>
    <s v="妮维雅（上海）有限公司"/>
    <s v="中区销售部"/>
    <s v="中区重点客户销售经理"/>
    <s v=""/>
    <x v="17"/>
    <s v="420205198003315727"/>
    <s v="0"/>
    <s v="DC"/>
    <n v="38239"/>
    <m/>
    <s v="招商银行上海虹桥支行"/>
    <s v="6226091211118199"/>
    <s v="李春"/>
    <n v="21"/>
    <n v="21"/>
    <n v="18665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60.54"/>
    <n v="0"/>
    <n v="0"/>
    <n v="0"/>
    <n v="3560.54"/>
    <n v="0"/>
    <n v="0"/>
    <n v="23"/>
    <n v="0"/>
    <n v="0"/>
    <n v="0"/>
    <n v="0"/>
    <n v="0"/>
    <n v="0"/>
    <n v="22225.54"/>
    <n v="0"/>
    <n v="0"/>
    <n v="0"/>
    <n v="0"/>
    <n v="0"/>
    <n v="0"/>
    <n v="0"/>
    <n v="0"/>
    <n v="0"/>
    <n v="0"/>
    <n v="0"/>
    <n v="0"/>
    <n v="0"/>
    <n v="0"/>
    <n v="0"/>
    <n v="22225.54"/>
    <n v="0"/>
    <n v="0"/>
    <n v="22225.54"/>
    <n v="0"/>
    <n v="0"/>
    <n v="0"/>
    <n v="3363.07"/>
    <n v="10"/>
    <n v="18852.47"/>
    <n v="18852.47"/>
    <n v="3500"/>
    <n v="15352.47"/>
    <n v="2833.12"/>
    <n v="16019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19.35"/>
    <n v="1"/>
    <n v="16019.35"/>
    <n v="0"/>
    <n v="16019.35"/>
    <n v="0"/>
    <n v="0"/>
    <n v="0"/>
    <n v="0"/>
    <n v="0"/>
    <n v="0"/>
    <n v="0"/>
    <n v="162681"/>
    <n v="154622.79"/>
    <n v="0"/>
    <n v="0"/>
    <n v="373.3"/>
    <n v="0"/>
    <n v="0"/>
    <s v=""/>
    <s v=""/>
    <s v="201509"/>
    <s v="CNY"/>
    <n v="42272"/>
    <n v="0.25"/>
    <n v="0"/>
    <n v="1212.48"/>
    <n v="0"/>
    <n v="3031.2"/>
    <n v="0"/>
    <n v="64.97"/>
    <n v="0"/>
    <n v="194.92"/>
    <n v="0"/>
    <n v="259.89999999999998"/>
    <n v="0"/>
    <n v="1039.58"/>
    <n v="0"/>
    <n v="64.97"/>
    <n v="0"/>
    <n v="90.96"/>
    <n v="0"/>
    <n v="1818.72"/>
    <n v="0"/>
    <n v="1818.72"/>
    <n v="0"/>
    <n v="7"/>
    <n v="0"/>
    <n v="0"/>
    <n v="0"/>
    <n v="0"/>
    <n v="0"/>
    <n v="0"/>
    <n v="0"/>
    <s v="SC"/>
    <s v="上海"/>
    <s v="D00055"/>
    <s v="中区销售部"/>
    <s v="420100"/>
    <s v="武汉市"/>
  </r>
  <r>
    <s v="N00390"/>
    <s v="于跃"/>
    <s v="DC"/>
    <s v="妮维雅（上海）有限公司"/>
    <s v="辽宁省区"/>
    <s v="辽宁省区地区销售经理-A"/>
    <s v=""/>
    <x v="18"/>
    <s v="210303197807171270"/>
    <s v="0"/>
    <s v="DC"/>
    <n v="38315"/>
    <m/>
    <s v="招商银行上海虹桥支行"/>
    <s v="6226091211111806"/>
    <s v="于跃"/>
    <n v="21"/>
    <n v="21"/>
    <n v="9293"/>
    <n v="0"/>
    <n v="0"/>
    <n v="0.17"/>
    <n v="0"/>
    <n v="0"/>
    <n v="0"/>
    <n v="0"/>
    <n v="0"/>
    <n v="1549"/>
    <n v="0"/>
    <n v="0"/>
    <n v="0"/>
    <n v="0"/>
    <n v="0"/>
    <n v="0"/>
    <n v="0"/>
    <n v="0"/>
    <n v="0"/>
    <n v="0"/>
    <n v="0"/>
    <n v="0"/>
    <n v="0"/>
    <n v="0"/>
    <n v="0"/>
    <n v="929.2"/>
    <n v="0"/>
    <n v="0"/>
    <n v="0"/>
    <n v="929.2"/>
    <n v="0"/>
    <n v="0"/>
    <n v="23"/>
    <n v="0"/>
    <n v="0"/>
    <n v="0"/>
    <n v="1549"/>
    <n v="0"/>
    <n v="0"/>
    <n v="11771.2"/>
    <n v="0"/>
    <n v="0"/>
    <n v="0"/>
    <n v="0"/>
    <n v="0"/>
    <n v="0"/>
    <n v="0"/>
    <n v="0"/>
    <n v="0"/>
    <n v="0"/>
    <n v="0"/>
    <n v="0"/>
    <n v="0"/>
    <n v="0"/>
    <n v="0"/>
    <n v="11771.2"/>
    <n v="0"/>
    <n v="0"/>
    <n v="11771.2"/>
    <n v="0"/>
    <n v="0"/>
    <n v="0"/>
    <n v="2886.01"/>
    <n v="5"/>
    <n v="8880.19"/>
    <n v="8880.19"/>
    <n v="3500"/>
    <n v="5380.19"/>
    <n v="521.04"/>
    <n v="8359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59.15"/>
    <n v="1"/>
    <n v="8359.15"/>
    <n v="0"/>
    <n v="8359.15"/>
    <n v="0"/>
    <n v="0"/>
    <n v="0"/>
    <n v="0"/>
    <n v="0"/>
    <n v="0"/>
    <n v="0"/>
    <n v="79227"/>
    <n v="80370.740000000005"/>
    <n v="0"/>
    <n v="0"/>
    <n v="185.86"/>
    <n v="0"/>
    <n v="0"/>
    <s v=""/>
    <s v=""/>
    <s v="201509"/>
    <s v="CNY"/>
    <n v="42272"/>
    <n v="0.2"/>
    <n v="0"/>
    <n v="1026.28"/>
    <n v="0"/>
    <n v="2565.71"/>
    <n v="0"/>
    <n v="64.150000000000006"/>
    <n v="0"/>
    <n v="128.29"/>
    <n v="0"/>
    <n v="256.58"/>
    <n v="0"/>
    <n v="1026.32"/>
    <n v="0"/>
    <n v="76.97"/>
    <n v="0"/>
    <n v="76.97"/>
    <n v="0"/>
    <n v="1539"/>
    <n v="0"/>
    <n v="1539"/>
    <n v="0"/>
    <n v="0"/>
    <n v="0"/>
    <n v="0"/>
    <n v="0"/>
    <n v="0"/>
    <n v="0"/>
    <n v="0"/>
    <n v="0"/>
    <s v="SC"/>
    <s v="上海"/>
    <s v="D00048"/>
    <s v="北一区销售部"/>
    <s v="210100"/>
    <s v="沈阳市"/>
  </r>
  <r>
    <s v="N00412"/>
    <s v="李校忠"/>
    <s v="SC"/>
    <s v="妮维雅（上海）有限公司"/>
    <s v="上海制造部物料管理部"/>
    <s v="上海物料管理部仓库保管员"/>
    <s v="13"/>
    <x v="3"/>
    <s v="310229196304130810"/>
    <s v="0"/>
    <s v="SC"/>
    <n v="38412"/>
    <m/>
    <s v="招商银行上海虹桥支行"/>
    <s v="6226091211117217"/>
    <s v="李校忠"/>
    <n v="21"/>
    <n v="21"/>
    <n v="2927"/>
    <n v="244"/>
    <n v="0"/>
    <n v="0"/>
    <n v="0"/>
    <n v="0"/>
    <n v="0"/>
    <n v="0"/>
    <n v="0"/>
    <n v="0"/>
    <n v="0"/>
    <n v="0"/>
    <n v="0"/>
    <n v="32"/>
    <n v="0"/>
    <n v="807.45"/>
    <n v="0"/>
    <n v="807.45"/>
    <n v="0"/>
    <n v="0"/>
    <n v="0"/>
    <n v="0"/>
    <n v="122"/>
    <n v="244"/>
    <n v="200"/>
    <n v="0"/>
    <n v="0"/>
    <n v="0"/>
    <n v="0"/>
    <n v="0"/>
    <n v="0"/>
    <n v="0"/>
    <n v="23"/>
    <n v="0"/>
    <n v="0"/>
    <n v="0"/>
    <n v="0"/>
    <n v="0"/>
    <n v="0"/>
    <n v="4300.45"/>
    <n v="0"/>
    <n v="0"/>
    <n v="0"/>
    <n v="0"/>
    <n v="0"/>
    <n v="0"/>
    <n v="0"/>
    <n v="0"/>
    <n v="0"/>
    <n v="0"/>
    <n v="0"/>
    <n v="0"/>
    <n v="0"/>
    <n v="0"/>
    <n v="0"/>
    <n v="4300.45"/>
    <n v="0"/>
    <n v="0"/>
    <n v="4300.45"/>
    <n v="0"/>
    <n v="0"/>
    <n v="0"/>
    <n v="652.9"/>
    <n v="3"/>
    <n v="3644.55"/>
    <n v="3644.55"/>
    <n v="3500"/>
    <n v="144.55000000000001"/>
    <n v="4.34"/>
    <n v="364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0.21"/>
    <n v="1"/>
    <n v="3640.21"/>
    <n v="929.45"/>
    <n v="2710.76"/>
    <n v="0"/>
    <n v="0"/>
    <n v="0"/>
    <n v="0"/>
    <n v="0"/>
    <n v="0"/>
    <n v="0"/>
    <n v="25359"/>
    <n v="34642.42"/>
    <n v="0"/>
    <n v="0"/>
    <n v="58.54"/>
    <n v="0"/>
    <n v="0"/>
    <s v=""/>
    <s v=""/>
    <s v="201509"/>
    <s v="CNY"/>
    <n v="42272"/>
    <n v="0.03"/>
    <n v="0"/>
    <n v="298.5"/>
    <n v="0"/>
    <n v="783.43"/>
    <n v="0"/>
    <n v="18.7"/>
    <n v="0"/>
    <n v="55.96"/>
    <n v="0"/>
    <n v="74.7"/>
    <n v="0"/>
    <n v="410.37"/>
    <n v="0"/>
    <n v="18.649999999999999"/>
    <n v="0"/>
    <n v="37.31"/>
    <n v="0"/>
    <n v="261"/>
    <n v="0"/>
    <n v="261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449"/>
    <s v="李浩然 (David Li)"/>
    <s v="SC"/>
    <s v="妮维雅（上海）有限公司"/>
    <s v="上海技术部"/>
    <s v="技术服务经理"/>
    <s v="10"/>
    <x v="8"/>
    <s v="120222197107020617"/>
    <s v="0"/>
    <s v="SC"/>
    <n v="38530"/>
    <m/>
    <s v="招商银行上海虹桥支行"/>
    <s v="6226091210863548"/>
    <s v="李浩然"/>
    <n v="21"/>
    <n v="21"/>
    <n v="2268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2685"/>
    <n v="0"/>
    <n v="0"/>
    <n v="0"/>
    <n v="0"/>
    <n v="0"/>
    <n v="0"/>
    <n v="0"/>
    <n v="0"/>
    <n v="0"/>
    <n v="0"/>
    <n v="0"/>
    <n v="0"/>
    <n v="0"/>
    <n v="0"/>
    <n v="0"/>
    <n v="22685"/>
    <n v="0"/>
    <n v="0"/>
    <n v="22685"/>
    <n v="0"/>
    <n v="0"/>
    <n v="0"/>
    <n v="2862.2"/>
    <n v="10"/>
    <n v="19812.8"/>
    <n v="19812.8"/>
    <n v="3500"/>
    <n v="16312.8"/>
    <n v="3073.2"/>
    <n v="16739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39.599999999999"/>
    <n v="1"/>
    <n v="16739.599999999999"/>
    <n v="0"/>
    <n v="16739.599999999999"/>
    <n v="0"/>
    <n v="0"/>
    <n v="0"/>
    <n v="0"/>
    <n v="0"/>
    <n v="0"/>
    <n v="0"/>
    <n v="195939"/>
    <n v="145172.46"/>
    <n v="0"/>
    <n v="0"/>
    <n v="453.7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475"/>
    <s v="朱莉霞 (Emmy Zhu)"/>
    <s v="SC"/>
    <s v="妮维雅（上海）有限公司"/>
    <s v="质量部"/>
    <s v="质量部质量管理主管"/>
    <s v="10"/>
    <x v="2"/>
    <s v="320602197911211522"/>
    <s v="0"/>
    <s v="SC"/>
    <n v="38551"/>
    <m/>
    <s v="招商银行上海虹桥支行"/>
    <s v="6226091211117332"/>
    <s v="朱莉霞"/>
    <n v="21"/>
    <n v="21"/>
    <n v="1117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172"/>
    <n v="0"/>
    <n v="0"/>
    <n v="0"/>
    <n v="0"/>
    <n v="0"/>
    <n v="0"/>
    <n v="0"/>
    <n v="0"/>
    <n v="0"/>
    <n v="0"/>
    <n v="0"/>
    <n v="0"/>
    <n v="0"/>
    <n v="0"/>
    <n v="0"/>
    <n v="11172"/>
    <n v="0"/>
    <n v="0"/>
    <n v="11172"/>
    <n v="0"/>
    <n v="0"/>
    <n v="0"/>
    <n v="2190"/>
    <n v="7"/>
    <n v="8975"/>
    <n v="8975"/>
    <n v="3500"/>
    <n v="5475"/>
    <n v="540"/>
    <n v="8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35"/>
    <n v="1"/>
    <n v="8435"/>
    <n v="0"/>
    <n v="8435"/>
    <n v="0"/>
    <n v="0"/>
    <n v="0"/>
    <n v="0"/>
    <n v="0"/>
    <n v="0"/>
    <n v="0"/>
    <n v="95946"/>
    <n v="73606.679999999993"/>
    <n v="0"/>
    <n v="0"/>
    <n v="223.44"/>
    <n v="0"/>
    <n v="0"/>
    <s v=""/>
    <s v=""/>
    <s v="201509"/>
    <s v="CNY"/>
    <n v="42272"/>
    <n v="0.2"/>
    <n v="0"/>
    <n v="1001.1"/>
    <n v="0"/>
    <n v="2627.73"/>
    <n v="0"/>
    <n v="62.6"/>
    <n v="0"/>
    <n v="187.7"/>
    <n v="0"/>
    <n v="250.3"/>
    <n v="0"/>
    <n v="1376.43"/>
    <n v="0"/>
    <n v="62.57"/>
    <n v="0"/>
    <n v="125.13"/>
    <n v="0"/>
    <n v="876"/>
    <n v="0"/>
    <n v="876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478"/>
    <s v="郭雷"/>
    <s v="SC"/>
    <s v="妮维雅（上海）有限公司"/>
    <s v="上海TPM管理部"/>
    <s v="上海制造部TPM经理"/>
    <s v="10"/>
    <x v="19"/>
    <s v="320302198104051612"/>
    <s v="0"/>
    <s v="SC"/>
    <n v="38558"/>
    <m/>
    <s v="招商银行上海虹桥支行"/>
    <s v="6226091211119437"/>
    <s v="郭雷"/>
    <n v="21"/>
    <n v="21"/>
    <n v="2330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3305"/>
    <n v="0"/>
    <n v="0"/>
    <n v="0"/>
    <n v="0"/>
    <n v="0"/>
    <n v="0"/>
    <n v="0"/>
    <n v="0"/>
    <n v="0"/>
    <n v="0"/>
    <n v="0"/>
    <n v="0"/>
    <n v="0"/>
    <n v="0"/>
    <n v="0"/>
    <n v="23305"/>
    <n v="0"/>
    <n v="0"/>
    <n v="23305"/>
    <n v="0"/>
    <n v="0"/>
    <n v="0"/>
    <n v="2862.2"/>
    <n v="10"/>
    <n v="20432.8"/>
    <n v="20432.8"/>
    <n v="3500"/>
    <n v="16932.8"/>
    <n v="3228.2"/>
    <n v="17204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04.599999999999"/>
    <n v="1"/>
    <n v="17204.599999999999"/>
    <n v="0"/>
    <n v="17204.599999999999"/>
    <n v="0"/>
    <n v="0"/>
    <n v="0"/>
    <n v="0"/>
    <n v="0"/>
    <n v="0"/>
    <n v="0"/>
    <n v="191883"/>
    <n v="138827.46"/>
    <n v="0"/>
    <n v="0"/>
    <n v="466.1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93"/>
    <s v="上海制造部"/>
    <s v="310100"/>
    <s v="上海市青浦区"/>
  </r>
  <r>
    <s v="N00488"/>
    <s v="曾三明"/>
    <s v="DC"/>
    <s v="妮维雅（上海）有限公司"/>
    <s v="江西省区"/>
    <s v="江西省区销售主任"/>
    <s v="10"/>
    <x v="20"/>
    <s v="360124198010274510"/>
    <s v="0"/>
    <s v="DC"/>
    <n v="38600"/>
    <m/>
    <s v="招商银行上海虹桥支行"/>
    <s v="6226091211113737"/>
    <s v="曾三明"/>
    <n v="21"/>
    <n v="21"/>
    <n v="8138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0.27"/>
    <n v="0"/>
    <n v="0"/>
    <n v="0"/>
    <n v="3040.27"/>
    <n v="0"/>
    <n v="0"/>
    <n v="23"/>
    <n v="0"/>
    <n v="0"/>
    <n v="0"/>
    <n v="0"/>
    <n v="0"/>
    <n v="0"/>
    <n v="11178.27"/>
    <n v="0"/>
    <n v="0"/>
    <n v="0"/>
    <n v="0"/>
    <n v="0"/>
    <n v="0"/>
    <n v="0"/>
    <n v="0"/>
    <n v="0"/>
    <n v="0"/>
    <n v="0"/>
    <n v="0"/>
    <n v="0"/>
    <n v="0"/>
    <n v="0"/>
    <n v="11178.27"/>
    <n v="0"/>
    <n v="0"/>
    <n v="11178.27"/>
    <n v="0"/>
    <n v="0"/>
    <n v="0"/>
    <n v="2543.9499999999998"/>
    <n v="5"/>
    <n v="8629.32"/>
    <n v="8629.32"/>
    <n v="3500"/>
    <n v="5129.32"/>
    <n v="470.86"/>
    <n v="8158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58.46"/>
    <n v="1"/>
    <n v="8158.46"/>
    <n v="0"/>
    <n v="8158.46"/>
    <n v="0"/>
    <n v="0"/>
    <n v="0"/>
    <n v="0"/>
    <n v="0"/>
    <n v="0"/>
    <n v="0"/>
    <n v="69825"/>
    <n v="65299.96"/>
    <n v="0"/>
    <n v="0"/>
    <n v="162.76"/>
    <n v="0"/>
    <n v="0"/>
    <s v=""/>
    <s v=""/>
    <s v="201509"/>
    <s v="CNY"/>
    <n v="42272"/>
    <n v="0.2"/>
    <n v="0"/>
    <n v="849.36"/>
    <n v="0"/>
    <n v="2123.4"/>
    <n v="0"/>
    <n v="53.09"/>
    <n v="0"/>
    <n v="159.26"/>
    <n v="0"/>
    <n v="217.5"/>
    <n v="0"/>
    <n v="652.5"/>
    <n v="0"/>
    <n v="261.02"/>
    <n v="0"/>
    <n v="87.01"/>
    <n v="0"/>
    <n v="1424"/>
    <n v="0"/>
    <n v="1424"/>
    <n v="0"/>
    <n v="0"/>
    <n v="0"/>
    <n v="0"/>
    <n v="0"/>
    <n v="0"/>
    <n v="0"/>
    <n v="0"/>
    <n v="0"/>
    <s v="SC"/>
    <s v="上海"/>
    <s v="D00060"/>
    <s v="中区销售部"/>
    <s v="360100"/>
    <s v="南昌市"/>
  </r>
  <r>
    <s v="N00515"/>
    <s v="解恩楠"/>
    <s v="DC"/>
    <s v="妮维雅（上海）有限公司"/>
    <s v="东区销售部"/>
    <s v="东区重点客户销售经理"/>
    <s v=""/>
    <x v="21"/>
    <s v="320303198107301222"/>
    <s v="0"/>
    <s v="DC"/>
    <n v="38687"/>
    <m/>
    <s v="招商银行上海虹桥支行"/>
    <s v="6226091211113802"/>
    <s v="解恩楠"/>
    <n v="21"/>
    <n v="21"/>
    <n v="19368"/>
    <n v="0"/>
    <n v="0"/>
    <n v="0.33"/>
    <n v="0"/>
    <n v="0"/>
    <n v="0"/>
    <n v="0"/>
    <n v="0"/>
    <n v="3428"/>
    <n v="0"/>
    <n v="0"/>
    <n v="0"/>
    <n v="0"/>
    <n v="0"/>
    <n v="0"/>
    <n v="0"/>
    <n v="0"/>
    <n v="0"/>
    <n v="0"/>
    <n v="0"/>
    <n v="0"/>
    <n v="0"/>
    <n v="0"/>
    <n v="0"/>
    <n v="890.59"/>
    <n v="0"/>
    <n v="0"/>
    <n v="0"/>
    <n v="890.59"/>
    <n v="0"/>
    <n v="0"/>
    <n v="23"/>
    <n v="0"/>
    <n v="200"/>
    <n v="0"/>
    <n v="3428"/>
    <n v="0"/>
    <n v="0"/>
    <n v="23886.59"/>
    <n v="0"/>
    <n v="0"/>
    <n v="0"/>
    <n v="0"/>
    <n v="0"/>
    <n v="0"/>
    <n v="0"/>
    <n v="0"/>
    <n v="0"/>
    <n v="0"/>
    <n v="0"/>
    <n v="0"/>
    <n v="0"/>
    <n v="0"/>
    <n v="0"/>
    <n v="23886.59"/>
    <n v="0"/>
    <n v="0"/>
    <n v="23886.59"/>
    <n v="0"/>
    <n v="0"/>
    <n v="0"/>
    <n v="3006.83"/>
    <n v="10"/>
    <n v="20869.759999999998"/>
    <n v="20869.759999999998"/>
    <n v="3500"/>
    <n v="17369.759999999998"/>
    <n v="3337.44"/>
    <n v="17532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32.32"/>
    <n v="1"/>
    <n v="17532.32"/>
    <n v="0"/>
    <n v="17532.32"/>
    <n v="0"/>
    <n v="0"/>
    <n v="0"/>
    <n v="0"/>
    <n v="0"/>
    <n v="0"/>
    <n v="0"/>
    <n v="169605"/>
    <n v="172382.11"/>
    <n v="0"/>
    <n v="0"/>
    <n v="387.36"/>
    <n v="0"/>
    <n v="0"/>
    <s v=""/>
    <s v=""/>
    <s v="201509"/>
    <s v="CNY"/>
    <n v="42272"/>
    <n v="0.25"/>
    <n v="0"/>
    <n v="1235.68"/>
    <n v="0"/>
    <n v="3089.2"/>
    <n v="0"/>
    <n v="77.23"/>
    <n v="0"/>
    <n v="231.69"/>
    <n v="0"/>
    <n v="308.92"/>
    <n v="0"/>
    <n v="1390.14"/>
    <n v="0"/>
    <n v="154.46"/>
    <n v="0"/>
    <n v="77.23"/>
    <n v="0"/>
    <n v="1385"/>
    <n v="0"/>
    <n v="1385"/>
    <n v="0"/>
    <n v="0"/>
    <n v="0"/>
    <n v="0"/>
    <n v="0"/>
    <n v="0"/>
    <n v="0"/>
    <n v="0"/>
    <n v="0"/>
    <s v="SC"/>
    <s v="上海"/>
    <s v="D00028"/>
    <s v="东区销售部"/>
    <s v="320100"/>
    <s v="南京市"/>
  </r>
  <r>
    <s v="N00517"/>
    <s v="李丹丹 (Diane.Lee)"/>
    <s v="DC"/>
    <s v="妮维雅（上海）有限公司"/>
    <s v="电子商务部"/>
    <s v="电子商务主任"/>
    <s v="16"/>
    <x v="22"/>
    <s v="371002198201081542"/>
    <s v="0"/>
    <s v="DC"/>
    <n v="38687"/>
    <m/>
    <s v="招商银行上海虹桥支行"/>
    <s v="6226091211114347"/>
    <s v="李丹丹"/>
    <n v="21"/>
    <n v="21"/>
    <n v="10861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0"/>
    <n v="0"/>
    <n v="0"/>
    <n v="0"/>
    <n v="5430"/>
    <n v="0"/>
    <n v="0"/>
    <n v="23"/>
    <n v="0"/>
    <n v="0"/>
    <n v="0"/>
    <n v="0"/>
    <n v="0"/>
    <n v="0"/>
    <n v="16291"/>
    <n v="0"/>
    <n v="0"/>
    <n v="0"/>
    <n v="0"/>
    <n v="0"/>
    <n v="0"/>
    <n v="0"/>
    <n v="0"/>
    <n v="0"/>
    <n v="0"/>
    <n v="0"/>
    <n v="0"/>
    <n v="0"/>
    <n v="0"/>
    <n v="0"/>
    <n v="16291"/>
    <n v="0"/>
    <n v="0"/>
    <n v="16291"/>
    <n v="0"/>
    <n v="0"/>
    <n v="0"/>
    <n v="2862.2"/>
    <n v="7"/>
    <n v="13421.8"/>
    <n v="13421.8"/>
    <n v="3500"/>
    <n v="9921.7999999999993"/>
    <n v="1475.45"/>
    <n v="1194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46.35"/>
    <n v="1"/>
    <n v="11946.35"/>
    <n v="0"/>
    <n v="11946.35"/>
    <n v="0"/>
    <n v="0"/>
    <n v="0"/>
    <n v="0"/>
    <n v="0"/>
    <n v="0"/>
    <n v="0"/>
    <n v="107766"/>
    <n v="53178.45"/>
    <n v="0"/>
    <n v="0"/>
    <n v="217.2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0522"/>
    <s v="徐振文"/>
    <s v="SC"/>
    <s v="妮维雅（上海）有限公司"/>
    <s v="上海制造部物料管理部"/>
    <s v="上海物料管理部原物料仓库主管"/>
    <s v="15"/>
    <x v="3"/>
    <s v="320321198208171271"/>
    <s v="0"/>
    <s v="SC"/>
    <n v="38734"/>
    <m/>
    <s v="招商银行上海虹桥支行"/>
    <s v="6226091211117225"/>
    <s v="徐振文"/>
    <n v="21"/>
    <n v="21"/>
    <n v="867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670"/>
    <n v="0"/>
    <n v="0"/>
    <n v="0"/>
    <n v="0"/>
    <n v="0"/>
    <n v="0"/>
    <n v="0"/>
    <n v="0"/>
    <n v="0"/>
    <n v="0"/>
    <n v="0"/>
    <n v="0"/>
    <n v="0"/>
    <n v="0"/>
    <n v="0"/>
    <n v="8670"/>
    <n v="0"/>
    <n v="0"/>
    <n v="8670"/>
    <n v="0"/>
    <n v="0"/>
    <n v="0"/>
    <n v="1492.5"/>
    <n v="5"/>
    <n v="7172.5"/>
    <n v="7172.5"/>
    <n v="3500"/>
    <n v="3672.5"/>
    <n v="262.25"/>
    <n v="691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10.25"/>
    <n v="1"/>
    <n v="6910.25"/>
    <n v="0"/>
    <n v="6910.25"/>
    <n v="0"/>
    <n v="0"/>
    <n v="0"/>
    <n v="0"/>
    <n v="0"/>
    <n v="0"/>
    <n v="0"/>
    <n v="75105"/>
    <n v="64069.29"/>
    <n v="0"/>
    <n v="0"/>
    <n v="173.4"/>
    <n v="0"/>
    <n v="0"/>
    <s v=""/>
    <s v=""/>
    <s v="201509"/>
    <s v="CNY"/>
    <n v="42272"/>
    <n v="0.1"/>
    <n v="0"/>
    <n v="746.2"/>
    <n v="0"/>
    <n v="1958.73"/>
    <n v="0"/>
    <n v="0"/>
    <n v="0"/>
    <n v="0"/>
    <n v="0"/>
    <n v="93.3"/>
    <n v="0"/>
    <n v="559.6"/>
    <n v="0"/>
    <n v="46.64"/>
    <n v="0"/>
    <n v="0"/>
    <n v="0"/>
    <n v="653"/>
    <n v="0"/>
    <n v="653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524"/>
    <s v="谌忠琴"/>
    <s v="DC"/>
    <s v="妮维雅（上海）有限公司"/>
    <s v="江西省区"/>
    <s v="江西省区地区销售主任"/>
    <s v=""/>
    <x v="20"/>
    <s v="360102197703183344"/>
    <s v="0"/>
    <s v="DC"/>
    <n v="38768"/>
    <m/>
    <s v="招商银行上海虹桥支行"/>
    <s v="6226091211113745"/>
    <s v="谌忠琴"/>
    <n v="21"/>
    <n v="21"/>
    <n v="6286"/>
    <n v="0"/>
    <n v="0"/>
    <n v="0.17"/>
    <n v="0"/>
    <n v="0"/>
    <n v="0"/>
    <n v="0"/>
    <n v="0"/>
    <n v="1048"/>
    <n v="0"/>
    <n v="0"/>
    <n v="0"/>
    <n v="0"/>
    <n v="0"/>
    <n v="0"/>
    <n v="0"/>
    <n v="0"/>
    <n v="0"/>
    <n v="0"/>
    <n v="0"/>
    <n v="0"/>
    <n v="0"/>
    <n v="0"/>
    <n v="0"/>
    <n v="628.6"/>
    <n v="0"/>
    <n v="0"/>
    <n v="0"/>
    <n v="628.6"/>
    <n v="0"/>
    <n v="0"/>
    <n v="23"/>
    <n v="0"/>
    <n v="0"/>
    <n v="0"/>
    <n v="1048"/>
    <n v="0"/>
    <n v="0"/>
    <n v="7962.6"/>
    <n v="0"/>
    <n v="0"/>
    <n v="0"/>
    <n v="0"/>
    <n v="0"/>
    <n v="0"/>
    <n v="0"/>
    <n v="0"/>
    <n v="0"/>
    <n v="0"/>
    <n v="0"/>
    <n v="0"/>
    <n v="0"/>
    <n v="0"/>
    <n v="0"/>
    <n v="7962.6"/>
    <n v="0"/>
    <n v="0"/>
    <n v="7962.6"/>
    <n v="0"/>
    <n v="0"/>
    <n v="0"/>
    <n v="2158.29"/>
    <n v="5"/>
    <n v="5799.31"/>
    <n v="5799.31"/>
    <n v="3500"/>
    <n v="2299.31"/>
    <n v="124.93"/>
    <n v="5674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74.38"/>
    <n v="1"/>
    <n v="5674.38"/>
    <n v="0"/>
    <n v="5674.38"/>
    <n v="0"/>
    <n v="0"/>
    <n v="0"/>
    <n v="0"/>
    <n v="0"/>
    <n v="0"/>
    <n v="0"/>
    <n v="54108"/>
    <n v="62037.85"/>
    <n v="0"/>
    <n v="0"/>
    <n v="125.72"/>
    <n v="0"/>
    <n v="0"/>
    <s v=""/>
    <s v=""/>
    <s v="201509"/>
    <s v="CNY"/>
    <n v="42272"/>
    <n v="0.1"/>
    <n v="0"/>
    <n v="697.36"/>
    <n v="0"/>
    <n v="1743.4"/>
    <n v="0"/>
    <n v="43.59"/>
    <n v="0"/>
    <n v="130.76"/>
    <n v="0"/>
    <n v="174.34"/>
    <n v="0"/>
    <n v="523.02"/>
    <n v="0"/>
    <n v="209.21"/>
    <n v="0"/>
    <n v="69.739999999999995"/>
    <n v="0"/>
    <n v="1243"/>
    <n v="0"/>
    <n v="1243"/>
    <n v="0"/>
    <n v="0"/>
    <n v="0"/>
    <n v="0"/>
    <n v="0"/>
    <n v="0"/>
    <n v="0"/>
    <n v="0"/>
    <n v="0"/>
    <s v="SC"/>
    <s v="上海"/>
    <s v="D00060"/>
    <s v="中区销售部"/>
    <s v="360100"/>
    <s v="南昌市"/>
  </r>
  <r>
    <s v="N00527"/>
    <s v="周洁莺 (Jessie Zhou)"/>
    <s v="OTH2"/>
    <s v="妮维雅（上海）有限公司"/>
    <s v="上海行政部"/>
    <s v="上海办公区行政经理"/>
    <s v="18"/>
    <x v="4"/>
    <s v="31022619760324512X"/>
    <s v="0"/>
    <s v="OTHERS总监"/>
    <n v="38777"/>
    <m/>
    <s v="招商银行上海虹桥支行"/>
    <s v="6226091211116508"/>
    <s v="周洁莺"/>
    <n v="21"/>
    <n v="21"/>
    <n v="2490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4908"/>
    <n v="0"/>
    <n v="0"/>
    <n v="0"/>
    <n v="0"/>
    <n v="0"/>
    <n v="0"/>
    <n v="0"/>
    <n v="0"/>
    <n v="0"/>
    <n v="0"/>
    <n v="0"/>
    <n v="0"/>
    <n v="0"/>
    <n v="0"/>
    <n v="0"/>
    <n v="24908"/>
    <n v="0"/>
    <n v="0"/>
    <n v="24908"/>
    <n v="0"/>
    <n v="0"/>
    <n v="0"/>
    <n v="2862.2"/>
    <n v="10"/>
    <n v="22035.8"/>
    <n v="22035.8"/>
    <n v="3500"/>
    <n v="18535.8"/>
    <n v="3628.95"/>
    <n v="18406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06.849999999999"/>
    <n v="1"/>
    <n v="18406.849999999999"/>
    <n v="0"/>
    <n v="18406.849999999999"/>
    <n v="0"/>
    <n v="0"/>
    <n v="0"/>
    <n v="0"/>
    <n v="0"/>
    <n v="0"/>
    <n v="0"/>
    <n v="213912"/>
    <n v="161321.46"/>
    <n v="0"/>
    <n v="0"/>
    <n v="498.1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13"/>
    <s v="人力资源部"/>
    <s v="310000"/>
    <s v="上海市"/>
  </r>
  <r>
    <s v="N00531"/>
    <s v="张娅楠 (Jessica Zhang)"/>
    <s v="DC"/>
    <s v="妮维雅（上海）有限公司"/>
    <s v="销售运营和计划部"/>
    <s v="销售费用管控主管"/>
    <s v=""/>
    <x v="23"/>
    <s v="652201198105246020"/>
    <s v="0"/>
    <s v="DC"/>
    <n v="38791"/>
    <m/>
    <s v="招商银行上海虹桥支行"/>
    <s v="6226091211116292"/>
    <s v="张娅楠"/>
    <n v="21"/>
    <n v="21"/>
    <n v="744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442"/>
    <n v="0"/>
    <n v="0"/>
    <n v="0"/>
    <n v="0"/>
    <n v="0"/>
    <n v="0"/>
    <n v="0"/>
    <n v="0"/>
    <n v="0"/>
    <n v="0"/>
    <n v="0"/>
    <n v="0"/>
    <n v="0"/>
    <n v="0"/>
    <n v="0"/>
    <n v="7442"/>
    <n v="0"/>
    <n v="0"/>
    <n v="7442"/>
    <n v="0"/>
    <n v="0"/>
    <n v="0"/>
    <n v="1194.9000000000001"/>
    <n v="5"/>
    <n v="6242.1"/>
    <n v="6242.1"/>
    <n v="3500"/>
    <n v="2742.1"/>
    <n v="169.21"/>
    <n v="607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72.89"/>
    <n v="1"/>
    <n v="6072.89"/>
    <n v="0"/>
    <n v="6072.89"/>
    <n v="0"/>
    <n v="0"/>
    <n v="0"/>
    <n v="0"/>
    <n v="0"/>
    <n v="0"/>
    <n v="0"/>
    <n v="61827"/>
    <n v="50848.05"/>
    <n v="0"/>
    <n v="0"/>
    <n v="148.84"/>
    <n v="0"/>
    <n v="0"/>
    <s v=""/>
    <s v=""/>
    <s v="201509"/>
    <s v="CNY"/>
    <n v="42272"/>
    <n v="0.1"/>
    <n v="0"/>
    <n v="546.1"/>
    <n v="0"/>
    <n v="1433.42"/>
    <n v="0"/>
    <n v="34.200000000000003"/>
    <n v="0"/>
    <n v="102.39"/>
    <n v="0"/>
    <n v="136.6"/>
    <n v="0"/>
    <n v="750.84"/>
    <n v="0"/>
    <n v="34.130000000000003"/>
    <n v="0"/>
    <n v="68.260000000000005"/>
    <n v="0"/>
    <n v="478"/>
    <n v="0"/>
    <n v="478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0537"/>
    <s v="王永星 (Linda Wang)"/>
    <s v="RGN"/>
    <s v="妮维雅（上海）有限公司"/>
    <s v="IIM&amp;Tech&amp;QA"/>
    <s v="Regional SC Project Manager"/>
    <s v="18"/>
    <x v="24"/>
    <s v="654201198111073527"/>
    <s v="0"/>
    <s v="REGIONAL"/>
    <n v="38817"/>
    <m/>
    <s v="招商银行上海虹桥支行"/>
    <s v="6226091211116557"/>
    <s v="王永星"/>
    <n v="21"/>
    <n v="21"/>
    <n v="23789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3789"/>
    <n v="0"/>
    <n v="0"/>
    <n v="0"/>
    <n v="0"/>
    <n v="0"/>
    <n v="0"/>
    <n v="0"/>
    <n v="0"/>
    <n v="0"/>
    <n v="0"/>
    <n v="0"/>
    <n v="0"/>
    <n v="0"/>
    <n v="0"/>
    <n v="0"/>
    <n v="23789"/>
    <n v="0"/>
    <n v="0"/>
    <n v="23789"/>
    <n v="0"/>
    <n v="0"/>
    <n v="0"/>
    <n v="2862.2"/>
    <n v="10"/>
    <n v="20916.8"/>
    <n v="20916.8"/>
    <n v="3500"/>
    <n v="17416.8"/>
    <n v="3349.2"/>
    <n v="17567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67.599999999999"/>
    <n v="1"/>
    <n v="17567.599999999999"/>
    <n v="0"/>
    <n v="17567.599999999999"/>
    <n v="0"/>
    <n v="0"/>
    <n v="0"/>
    <n v="0"/>
    <n v="0"/>
    <n v="0"/>
    <n v="0"/>
    <n v="206454"/>
    <n v="153058.71"/>
    <n v="0"/>
    <n v="0"/>
    <n v="475.7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4"/>
    <s v="远东区供应链管理部"/>
    <s v="310000"/>
    <s v="上海市"/>
  </r>
  <r>
    <s v="N00539"/>
    <s v="张志平"/>
    <s v="SC"/>
    <s v="妮维雅（上海）有限公司"/>
    <s v="生产部"/>
    <s v="生产副经理-C&amp;W"/>
    <s v="10"/>
    <x v="7"/>
    <s v="320923198106054248"/>
    <s v="0"/>
    <s v="SC"/>
    <n v="38817"/>
    <m/>
    <s v="招商银行上海虹桥支行"/>
    <s v="6226091210863738"/>
    <s v="张志平"/>
    <n v="21"/>
    <n v="21"/>
    <n v="1084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840"/>
    <n v="0"/>
    <n v="0"/>
    <n v="0"/>
    <n v="0"/>
    <n v="0"/>
    <n v="0"/>
    <n v="0"/>
    <n v="0"/>
    <n v="0"/>
    <n v="0"/>
    <n v="0"/>
    <n v="0"/>
    <n v="0"/>
    <n v="0"/>
    <n v="0"/>
    <n v="10840"/>
    <n v="0"/>
    <n v="0"/>
    <n v="10840"/>
    <n v="0"/>
    <n v="0"/>
    <n v="0"/>
    <n v="1661.8"/>
    <n v="7"/>
    <n v="9171.2000000000007"/>
    <n v="9171.2000000000007"/>
    <n v="3500"/>
    <n v="5671.2"/>
    <n v="579.24"/>
    <n v="8591.95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91.9599999999991"/>
    <n v="1"/>
    <n v="8591.9599999999991"/>
    <n v="0"/>
    <n v="8591.9599999999991"/>
    <n v="0"/>
    <n v="0"/>
    <n v="0"/>
    <n v="0"/>
    <n v="0"/>
    <n v="0"/>
    <n v="0"/>
    <n v="97560"/>
    <n v="81920.039999999994"/>
    <n v="0"/>
    <n v="0"/>
    <n v="216.8"/>
    <n v="0"/>
    <n v="0"/>
    <s v=""/>
    <s v=""/>
    <s v="201509"/>
    <s v="CNY"/>
    <n v="42272"/>
    <n v="0.2"/>
    <n v="0"/>
    <n v="830.9"/>
    <n v="0"/>
    <n v="2181.04"/>
    <n v="0"/>
    <n v="0"/>
    <n v="0"/>
    <n v="0"/>
    <n v="0"/>
    <n v="103.9"/>
    <n v="0"/>
    <n v="623.20000000000005"/>
    <n v="0"/>
    <n v="51.93"/>
    <n v="0"/>
    <n v="0"/>
    <n v="0"/>
    <n v="727"/>
    <n v="0"/>
    <n v="72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541"/>
    <s v="郭小君"/>
    <s v="SC"/>
    <s v="妮维雅（上海）有限公司"/>
    <s v="生产部"/>
    <s v="生产培训主管"/>
    <s v="15"/>
    <x v="7"/>
    <s v="43052319720930662X"/>
    <s v="0"/>
    <s v="SC"/>
    <n v="38808"/>
    <m/>
    <s v="招商银行上海虹桥支行"/>
    <s v="6226091211116938"/>
    <s v="郭小君"/>
    <n v="21"/>
    <n v="21"/>
    <n v="684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845"/>
    <n v="0"/>
    <n v="0"/>
    <n v="0"/>
    <n v="0"/>
    <n v="0"/>
    <n v="0"/>
    <n v="0"/>
    <n v="0"/>
    <n v="0"/>
    <n v="0"/>
    <n v="0"/>
    <n v="0"/>
    <n v="0"/>
    <n v="0"/>
    <n v="0"/>
    <n v="6845"/>
    <n v="0"/>
    <n v="0"/>
    <n v="6845"/>
    <n v="0"/>
    <n v="0"/>
    <n v="0"/>
    <n v="1133.2"/>
    <n v="5"/>
    <n v="5706.8"/>
    <n v="5706.8"/>
    <n v="3500"/>
    <n v="2206.8000000000002"/>
    <n v="115.68"/>
    <n v="559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91.12"/>
    <n v="1"/>
    <n v="5591.12"/>
    <n v="0"/>
    <n v="5591.12"/>
    <n v="0"/>
    <n v="0"/>
    <n v="0"/>
    <n v="0"/>
    <n v="0"/>
    <n v="0"/>
    <n v="0"/>
    <n v="59037"/>
    <n v="51124.41"/>
    <n v="0"/>
    <n v="0"/>
    <n v="136.9"/>
    <n v="0"/>
    <n v="0"/>
    <s v=""/>
    <s v=""/>
    <s v="201509"/>
    <s v="CNY"/>
    <n v="42272"/>
    <n v="0.1"/>
    <n v="0"/>
    <n v="566.4"/>
    <n v="0"/>
    <n v="1486.57"/>
    <n v="0"/>
    <n v="0"/>
    <n v="0"/>
    <n v="0"/>
    <n v="0"/>
    <n v="70.8"/>
    <n v="0"/>
    <n v="424.7"/>
    <n v="0"/>
    <n v="35.39"/>
    <n v="0"/>
    <n v="0"/>
    <n v="0"/>
    <n v="496"/>
    <n v="0"/>
    <n v="49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544"/>
    <s v="李蕾"/>
    <s v="SC"/>
    <s v="妮维雅（上海）有限公司"/>
    <s v="质量部"/>
    <s v="IPC检验员"/>
    <s v="10"/>
    <x v="25"/>
    <s v="310229197409090629"/>
    <s v="0"/>
    <s v="SC"/>
    <n v="38808"/>
    <m/>
    <s v="招商银行上海虹桥支行"/>
    <s v="6226091210864686"/>
    <s v="李蕾"/>
    <n v="21"/>
    <n v="21"/>
    <n v="4791"/>
    <n v="399"/>
    <n v="0"/>
    <n v="0"/>
    <n v="0"/>
    <n v="0"/>
    <n v="0"/>
    <n v="0"/>
    <n v="0"/>
    <n v="0"/>
    <n v="0"/>
    <n v="0"/>
    <n v="0"/>
    <n v="36"/>
    <n v="0"/>
    <n v="1486.86"/>
    <n v="0"/>
    <n v="1486.86"/>
    <n v="826.03"/>
    <n v="0"/>
    <n v="0"/>
    <n v="0"/>
    <n v="598.5"/>
    <n v="399"/>
    <n v="0"/>
    <n v="0"/>
    <n v="0"/>
    <n v="0"/>
    <n v="0"/>
    <n v="0"/>
    <n v="0"/>
    <n v="0"/>
    <n v="23"/>
    <n v="0"/>
    <n v="0"/>
    <n v="0"/>
    <n v="0"/>
    <n v="0"/>
    <n v="0"/>
    <n v="8101.39"/>
    <n v="0"/>
    <n v="0"/>
    <n v="0"/>
    <n v="0"/>
    <n v="0"/>
    <n v="0"/>
    <n v="0"/>
    <n v="0"/>
    <n v="0"/>
    <n v="0"/>
    <n v="0"/>
    <n v="0"/>
    <n v="0"/>
    <n v="0"/>
    <n v="0"/>
    <n v="8101.39"/>
    <n v="0"/>
    <n v="0"/>
    <n v="8101.39"/>
    <n v="0"/>
    <n v="0"/>
    <n v="0"/>
    <n v="1349.8"/>
    <n v="3"/>
    <n v="6748.59"/>
    <n v="6748.59"/>
    <n v="3500"/>
    <n v="3248.59"/>
    <n v="219.86"/>
    <n v="6528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28.73"/>
    <n v="1"/>
    <n v="6528.73"/>
    <n v="2911.39"/>
    <n v="3617.34"/>
    <n v="0"/>
    <n v="0"/>
    <n v="0"/>
    <n v="0"/>
    <n v="0"/>
    <n v="0"/>
    <n v="0"/>
    <n v="41697"/>
    <n v="49637.440000000002"/>
    <n v="0"/>
    <n v="0"/>
    <n v="95.82"/>
    <n v="0"/>
    <n v="0"/>
    <s v=""/>
    <s v=""/>
    <s v="201509"/>
    <s v="CNY"/>
    <n v="42272"/>
    <n v="0.1"/>
    <n v="0"/>
    <n v="616.9"/>
    <n v="0"/>
    <n v="1619.12"/>
    <n v="0"/>
    <n v="38.6"/>
    <n v="0"/>
    <n v="115.65"/>
    <n v="0"/>
    <n v="154.30000000000001"/>
    <n v="0"/>
    <n v="848.11"/>
    <n v="0"/>
    <n v="38.549999999999997"/>
    <n v="0"/>
    <n v="77.099999999999994"/>
    <n v="0"/>
    <n v="540"/>
    <n v="0"/>
    <n v="540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601"/>
    <s v="杨瑛"/>
    <s v="DC"/>
    <s v="妮维雅（上海）有限公司"/>
    <s v="粤西省区"/>
    <s v="粤西省区省DT经理"/>
    <s v="10"/>
    <x v="26"/>
    <s v="420901198009241127"/>
    <s v="0"/>
    <s v="DC"/>
    <n v="38894"/>
    <m/>
    <s v="招商银行上海虹桥支行"/>
    <s v="6226091211117423"/>
    <s v="杨瑛"/>
    <n v="21"/>
    <n v="21"/>
    <n v="16234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38.27"/>
    <n v="0"/>
    <n v="0"/>
    <n v="0"/>
    <n v="6238.27"/>
    <n v="0"/>
    <n v="0"/>
    <n v="23"/>
    <n v="0"/>
    <n v="0"/>
    <n v="0"/>
    <n v="0"/>
    <n v="0"/>
    <n v="0"/>
    <n v="22472.27"/>
    <n v="0"/>
    <n v="0"/>
    <n v="0"/>
    <n v="0"/>
    <n v="0"/>
    <n v="0"/>
    <n v="0"/>
    <n v="0"/>
    <n v="0"/>
    <n v="0"/>
    <n v="0"/>
    <n v="0"/>
    <n v="0"/>
    <n v="0"/>
    <n v="0"/>
    <n v="22472.27"/>
    <n v="0"/>
    <n v="0"/>
    <n v="22472.27"/>
    <n v="0"/>
    <n v="0"/>
    <n v="0"/>
    <n v="2756.71"/>
    <n v="10"/>
    <n v="19705.560000000001"/>
    <n v="19705.560000000001"/>
    <n v="3500"/>
    <n v="16205.56"/>
    <n v="3046.39"/>
    <n v="16659.16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59.169999999998"/>
    <n v="1"/>
    <n v="16659.169999999998"/>
    <n v="0"/>
    <n v="16659.169999999998"/>
    <n v="0"/>
    <n v="0"/>
    <n v="0"/>
    <n v="0"/>
    <n v="0"/>
    <n v="0"/>
    <n v="0"/>
    <n v="144735"/>
    <n v="127816.28"/>
    <n v="0"/>
    <n v="0"/>
    <n v="324.68"/>
    <n v="0"/>
    <n v="0"/>
    <s v=""/>
    <s v=""/>
    <s v="201509"/>
    <s v="CNY"/>
    <n v="42272"/>
    <n v="0.25"/>
    <n v="0"/>
    <n v="1452.96"/>
    <n v="0"/>
    <n v="2361.06"/>
    <n v="0"/>
    <n v="20.3"/>
    <n v="0"/>
    <n v="40.6"/>
    <n v="0"/>
    <n v="12.11"/>
    <n v="0"/>
    <n v="36.32"/>
    <n v="0"/>
    <n v="72.650000000000006"/>
    <n v="0"/>
    <n v="181.62"/>
    <n v="0"/>
    <n v="1271.3399999999999"/>
    <n v="0"/>
    <n v="1271.3399999999999"/>
    <n v="0"/>
    <n v="0"/>
    <n v="0"/>
    <n v="0"/>
    <n v="0"/>
    <n v="0"/>
    <n v="0"/>
    <n v="0"/>
    <n v="0"/>
    <s v="SC"/>
    <s v="上海"/>
    <s v="D00035"/>
    <s v="南区销售部"/>
    <s v="440300"/>
    <s v="深圳市"/>
  </r>
  <r>
    <s v="N00608"/>
    <s v="汪成兵"/>
    <s v="DC"/>
    <s v="妮维雅（上海）有限公司"/>
    <s v="安徽省区"/>
    <s v="安徽省区省销售经理"/>
    <s v=""/>
    <x v="27"/>
    <s v="34242619781124121X"/>
    <s v="0"/>
    <s v="DC"/>
    <n v="38916"/>
    <m/>
    <s v="招商银行上海虹桥支行"/>
    <s v="6226091211113166"/>
    <s v="汪成兵"/>
    <n v="21"/>
    <n v="21"/>
    <n v="1610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6.92"/>
    <n v="0"/>
    <n v="0"/>
    <n v="0"/>
    <n v="3576.92"/>
    <n v="0"/>
    <n v="0"/>
    <n v="23"/>
    <n v="0"/>
    <n v="0"/>
    <n v="0"/>
    <n v="0"/>
    <n v="0"/>
    <n v="0"/>
    <n v="19676.919999999998"/>
    <n v="0"/>
    <n v="0"/>
    <n v="0"/>
    <n v="0"/>
    <n v="0"/>
    <n v="0"/>
    <n v="0"/>
    <n v="0"/>
    <n v="0"/>
    <n v="0"/>
    <n v="0"/>
    <n v="0"/>
    <n v="0"/>
    <n v="0"/>
    <n v="0"/>
    <n v="19676.919999999998"/>
    <n v="0"/>
    <n v="0"/>
    <n v="19676.919999999998"/>
    <n v="0"/>
    <n v="0"/>
    <n v="0"/>
    <n v="3273.29"/>
    <n v="10"/>
    <n v="16393.63"/>
    <n v="16393.63"/>
    <n v="3500"/>
    <n v="12893.63"/>
    <n v="2218.41"/>
    <n v="14175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75.22"/>
    <n v="1"/>
    <n v="14175.22"/>
    <n v="0"/>
    <n v="14175.22"/>
    <n v="0"/>
    <n v="0"/>
    <n v="0"/>
    <n v="0"/>
    <n v="0"/>
    <n v="0"/>
    <n v="0"/>
    <n v="147162"/>
    <n v="127295.29"/>
    <n v="0"/>
    <n v="0"/>
    <n v="322"/>
    <n v="0"/>
    <n v="0"/>
    <s v=""/>
    <s v=""/>
    <s v="201509"/>
    <s v="CNY"/>
    <n v="42272"/>
    <n v="0.25"/>
    <n v="0"/>
    <n v="1047.8399999999999"/>
    <n v="0"/>
    <n v="2619.6"/>
    <n v="0"/>
    <n v="65.489999999999995"/>
    <n v="0"/>
    <n v="196.47"/>
    <n v="0"/>
    <n v="261.95999999999998"/>
    <n v="0"/>
    <n v="916.86"/>
    <n v="0"/>
    <n v="65.489999999999995"/>
    <n v="0"/>
    <n v="130.97999999999999"/>
    <n v="0"/>
    <n v="1898"/>
    <n v="0"/>
    <n v="1898"/>
    <n v="0"/>
    <n v="0"/>
    <n v="0"/>
    <n v="15"/>
    <n v="0"/>
    <n v="0"/>
    <n v="0"/>
    <n v="0"/>
    <n v="0"/>
    <s v="SC"/>
    <s v="上海"/>
    <s v="D00056"/>
    <s v="中区销售部"/>
    <s v="340100"/>
    <s v="合肥市"/>
  </r>
  <r>
    <s v="N00614"/>
    <s v="杨洁"/>
    <s v="SC"/>
    <s v="妮维雅（上海）有限公司"/>
    <s v="上海制造部物料管理部"/>
    <s v="上海物料管理部SAP操作员"/>
    <s v="13"/>
    <x v="3"/>
    <s v="321283198809115229"/>
    <s v="0"/>
    <s v="SC"/>
    <n v="38903"/>
    <m/>
    <s v="招商银行上海虹桥支行"/>
    <s v="6226091211117233"/>
    <s v="杨洁"/>
    <n v="21"/>
    <n v="21"/>
    <n v="3601"/>
    <n v="300"/>
    <n v="0"/>
    <n v="0"/>
    <n v="0"/>
    <n v="0"/>
    <n v="0"/>
    <n v="0"/>
    <n v="0"/>
    <n v="0"/>
    <n v="0"/>
    <n v="0"/>
    <n v="0"/>
    <n v="36"/>
    <n v="0"/>
    <n v="1117.55"/>
    <n v="0"/>
    <n v="1117.55"/>
    <n v="465.65"/>
    <n v="0"/>
    <n v="0"/>
    <n v="0"/>
    <n v="300"/>
    <n v="300"/>
    <n v="0"/>
    <n v="0"/>
    <n v="0"/>
    <n v="0"/>
    <n v="0"/>
    <n v="0"/>
    <n v="0"/>
    <n v="0"/>
    <n v="23"/>
    <n v="0"/>
    <n v="0"/>
    <n v="0"/>
    <n v="0"/>
    <n v="0"/>
    <n v="0"/>
    <n v="5784.2"/>
    <n v="0"/>
    <n v="0"/>
    <n v="0"/>
    <n v="0"/>
    <n v="0"/>
    <n v="0"/>
    <n v="0"/>
    <n v="0"/>
    <n v="0"/>
    <n v="0"/>
    <n v="0"/>
    <n v="0"/>
    <n v="0"/>
    <n v="0"/>
    <n v="0"/>
    <n v="5784.2"/>
    <n v="0"/>
    <n v="0"/>
    <n v="5784.2"/>
    <n v="0"/>
    <n v="0"/>
    <n v="0"/>
    <n v="602.9"/>
    <n v="3"/>
    <n v="5178.3"/>
    <n v="5178.3"/>
    <n v="3500"/>
    <n v="1678.3"/>
    <n v="62.83"/>
    <n v="511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15.47"/>
    <n v="1"/>
    <n v="5115.47"/>
    <n v="1883.2"/>
    <n v="3232.27"/>
    <n v="0"/>
    <n v="0"/>
    <n v="0"/>
    <n v="0"/>
    <n v="0"/>
    <n v="0"/>
    <n v="0"/>
    <n v="30555"/>
    <n v="43226.47"/>
    <n v="0"/>
    <n v="0"/>
    <n v="72.02"/>
    <n v="0"/>
    <n v="0"/>
    <s v=""/>
    <s v=""/>
    <s v="201509"/>
    <s v="CNY"/>
    <n v="42272"/>
    <n v="0.1"/>
    <n v="0"/>
    <n v="301.2"/>
    <n v="0"/>
    <n v="790.63"/>
    <n v="0"/>
    <n v="0"/>
    <n v="0"/>
    <n v="0"/>
    <n v="0"/>
    <n v="37.700000000000003"/>
    <n v="0"/>
    <n v="225.9"/>
    <n v="0"/>
    <n v="18.82"/>
    <n v="0"/>
    <n v="0"/>
    <n v="0"/>
    <n v="264"/>
    <n v="0"/>
    <n v="264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627"/>
    <s v="钱伟"/>
    <s v="SC"/>
    <s v="妮维雅（上海）有限公司"/>
    <s v="生产部"/>
    <s v="称量配制领班"/>
    <s v=""/>
    <x v="25"/>
    <s v="321283198804141815"/>
    <s v="0"/>
    <s v="SC"/>
    <n v="38869"/>
    <m/>
    <s v="招商银行上海虹桥支行"/>
    <s v="6226091211119429"/>
    <s v="钱伟"/>
    <n v="21"/>
    <n v="21"/>
    <n v="4400"/>
    <n v="367"/>
    <n v="0"/>
    <n v="0"/>
    <n v="0"/>
    <n v="0"/>
    <n v="0"/>
    <n v="0"/>
    <n v="0"/>
    <n v="0"/>
    <n v="0"/>
    <n v="0"/>
    <n v="0"/>
    <n v="36"/>
    <n v="0"/>
    <n v="1365.52"/>
    <n v="0"/>
    <n v="1365.52"/>
    <n v="4153.45"/>
    <n v="0"/>
    <n v="0"/>
    <n v="0"/>
    <n v="367"/>
    <n v="367"/>
    <n v="0"/>
    <n v="0"/>
    <n v="0"/>
    <n v="0"/>
    <n v="0"/>
    <n v="0"/>
    <n v="0"/>
    <n v="0"/>
    <n v="23"/>
    <n v="0"/>
    <n v="0"/>
    <n v="0"/>
    <n v="0"/>
    <n v="0"/>
    <n v="0"/>
    <n v="10652.97"/>
    <n v="0"/>
    <n v="0"/>
    <n v="0"/>
    <n v="0"/>
    <n v="0"/>
    <n v="0"/>
    <n v="0"/>
    <n v="0"/>
    <n v="0"/>
    <n v="0"/>
    <n v="0"/>
    <n v="0"/>
    <n v="0"/>
    <n v="0"/>
    <n v="0"/>
    <n v="10652.97"/>
    <n v="0"/>
    <n v="0"/>
    <n v="10652.97"/>
    <n v="0"/>
    <n v="0"/>
    <n v="0"/>
    <n v="1204.7"/>
    <n v="3"/>
    <n v="9445.27"/>
    <n v="9445.27"/>
    <n v="3500"/>
    <n v="5945.27"/>
    <n v="634.04999999999995"/>
    <n v="8811.2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11.2199999999993"/>
    <n v="1"/>
    <n v="8811.2199999999993"/>
    <n v="5885.97"/>
    <n v="2925.25"/>
    <n v="0"/>
    <n v="0"/>
    <n v="0"/>
    <n v="0"/>
    <n v="0"/>
    <n v="0"/>
    <n v="0"/>
    <n v="35889"/>
    <n v="67386.789999999994"/>
    <n v="0"/>
    <n v="0"/>
    <n v="88"/>
    <n v="0"/>
    <n v="0"/>
    <s v=""/>
    <s v=""/>
    <s v="201509"/>
    <s v="CNY"/>
    <n v="42272"/>
    <n v="0.2"/>
    <n v="0"/>
    <n v="602.4"/>
    <n v="0"/>
    <n v="1581.24"/>
    <n v="0"/>
    <n v="0"/>
    <n v="0"/>
    <n v="0"/>
    <n v="0"/>
    <n v="75.3"/>
    <n v="0"/>
    <n v="451.8"/>
    <n v="0"/>
    <n v="37.65"/>
    <n v="0"/>
    <n v="0"/>
    <n v="0"/>
    <n v="527"/>
    <n v="0"/>
    <n v="52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662"/>
    <s v="黎小萍"/>
    <s v="SC"/>
    <s v="妮维雅（上海）有限公司"/>
    <s v="生产部"/>
    <s v="灌包装领班"/>
    <s v="13"/>
    <x v="6"/>
    <s v="432621197411276828"/>
    <s v="0"/>
    <s v="SC"/>
    <n v="38910"/>
    <m/>
    <s v="招商银行上海虹桥支行"/>
    <s v="6226091210863779"/>
    <s v="黎小萍"/>
    <n v="21"/>
    <n v="21"/>
    <n v="3372"/>
    <n v="281"/>
    <n v="0"/>
    <n v="0"/>
    <n v="0"/>
    <n v="0"/>
    <n v="0"/>
    <n v="0"/>
    <n v="0"/>
    <n v="0"/>
    <n v="0"/>
    <n v="0"/>
    <n v="0"/>
    <n v="36"/>
    <n v="0"/>
    <n v="1046.48"/>
    <n v="0"/>
    <n v="1046.48"/>
    <n v="2398.19"/>
    <n v="0"/>
    <n v="0"/>
    <n v="0"/>
    <n v="281"/>
    <n v="281"/>
    <n v="0"/>
    <n v="0"/>
    <n v="0"/>
    <n v="0"/>
    <n v="0"/>
    <n v="0"/>
    <n v="0"/>
    <n v="0"/>
    <n v="23"/>
    <n v="0"/>
    <n v="0"/>
    <n v="0"/>
    <n v="0"/>
    <n v="0"/>
    <n v="0"/>
    <n v="7378.67"/>
    <n v="0"/>
    <n v="0"/>
    <n v="0"/>
    <n v="0"/>
    <n v="0"/>
    <n v="0"/>
    <n v="0"/>
    <n v="0"/>
    <n v="0"/>
    <n v="0"/>
    <n v="0"/>
    <n v="0"/>
    <n v="0"/>
    <n v="0"/>
    <n v="0"/>
    <n v="7378.67"/>
    <n v="0"/>
    <n v="0"/>
    <n v="7378.67"/>
    <n v="0"/>
    <n v="0"/>
    <n v="0"/>
    <n v="1067.0999999999999"/>
    <n v="3"/>
    <n v="6308.57"/>
    <n v="6308.57"/>
    <n v="3500"/>
    <n v="2808.57"/>
    <n v="175.86"/>
    <n v="6132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2.71"/>
    <n v="1"/>
    <n v="6132.71"/>
    <n v="3725.67"/>
    <n v="2407.04"/>
    <n v="0"/>
    <n v="0"/>
    <n v="0"/>
    <n v="0"/>
    <n v="0"/>
    <n v="0"/>
    <n v="0"/>
    <n v="29649"/>
    <n v="56050.37"/>
    <n v="0"/>
    <n v="0"/>
    <n v="67.44"/>
    <n v="0"/>
    <n v="0"/>
    <s v=""/>
    <s v=""/>
    <s v="201509"/>
    <s v="CNY"/>
    <n v="42272"/>
    <n v="0.1"/>
    <n v="0"/>
    <n v="533.4"/>
    <n v="0"/>
    <n v="1400.09"/>
    <n v="0"/>
    <n v="0"/>
    <n v="0"/>
    <n v="0"/>
    <n v="0"/>
    <n v="66.7"/>
    <n v="0"/>
    <n v="400"/>
    <n v="0"/>
    <n v="33.340000000000003"/>
    <n v="0"/>
    <n v="0"/>
    <n v="0"/>
    <n v="467"/>
    <n v="0"/>
    <n v="46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665"/>
    <s v="凌元江"/>
    <s v="SC"/>
    <s v="妮维雅（上海）有限公司"/>
    <s v="上海制造部物料管理部"/>
    <s v="上海物料管理部物料计划员"/>
    <s v="10"/>
    <x v="28"/>
    <s v="321084198410264615"/>
    <s v="0"/>
    <s v="SC"/>
    <n v="38910"/>
    <m/>
    <s v="招商银行上海虹桥支行"/>
    <s v="6226091211117241"/>
    <s v="凌元江"/>
    <n v="21"/>
    <n v="21"/>
    <n v="546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464"/>
    <n v="0"/>
    <n v="0"/>
    <n v="0"/>
    <n v="0"/>
    <n v="0"/>
    <n v="0"/>
    <n v="0"/>
    <n v="0"/>
    <n v="0"/>
    <n v="0"/>
    <n v="0"/>
    <n v="0"/>
    <n v="0"/>
    <n v="0"/>
    <n v="0"/>
    <n v="5464"/>
    <n v="0"/>
    <n v="0"/>
    <n v="5464"/>
    <n v="0"/>
    <n v="0"/>
    <n v="0"/>
    <n v="893.5"/>
    <n v="5"/>
    <n v="4565.5"/>
    <n v="4565.5"/>
    <n v="3500"/>
    <n v="1065.5"/>
    <n v="31.97"/>
    <n v="4533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3.53"/>
    <n v="1"/>
    <n v="4533.53"/>
    <n v="0"/>
    <n v="4533.53"/>
    <n v="0"/>
    <n v="0"/>
    <n v="0"/>
    <n v="0"/>
    <n v="0"/>
    <n v="0"/>
    <n v="0"/>
    <n v="46926"/>
    <n v="40979.879999999997"/>
    <n v="0"/>
    <n v="0"/>
    <n v="109.28"/>
    <n v="0"/>
    <n v="0"/>
    <s v=""/>
    <s v=""/>
    <s v="201509"/>
    <s v="CNY"/>
    <n v="42272"/>
    <n v="0.03"/>
    <n v="0"/>
    <n v="446.6"/>
    <n v="0"/>
    <n v="1172.22"/>
    <n v="0"/>
    <n v="0"/>
    <n v="0"/>
    <n v="0"/>
    <n v="0"/>
    <n v="55.9"/>
    <n v="0"/>
    <n v="334.9"/>
    <n v="0"/>
    <n v="27.91"/>
    <n v="0"/>
    <n v="0"/>
    <n v="0"/>
    <n v="391"/>
    <n v="0"/>
    <n v="391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673"/>
    <s v="何姗 (Sharon He)"/>
    <s v="SC"/>
    <s v="妮维雅（上海）有限公司"/>
    <s v="制造部采购部"/>
    <s v="高级采购员-RM"/>
    <s v="16"/>
    <x v="29"/>
    <s v="421102198108110820"/>
    <s v="0"/>
    <s v="SC"/>
    <n v="38938"/>
    <m/>
    <s v="招商银行上海虹桥支行"/>
    <s v="6226091210863431"/>
    <s v="何姗"/>
    <n v="21"/>
    <n v="21"/>
    <n v="1094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947"/>
    <n v="0"/>
    <n v="0"/>
    <n v="0"/>
    <n v="0"/>
    <n v="0"/>
    <n v="0"/>
    <n v="0"/>
    <n v="0"/>
    <n v="0"/>
    <n v="0"/>
    <n v="0"/>
    <n v="0"/>
    <n v="0"/>
    <n v="0"/>
    <n v="0"/>
    <n v="10947"/>
    <n v="0"/>
    <n v="0"/>
    <n v="10947"/>
    <n v="0"/>
    <n v="0"/>
    <n v="0"/>
    <n v="1854.7"/>
    <n v="7"/>
    <n v="9085.2999999999993"/>
    <n v="9085.2999999999993"/>
    <n v="3500"/>
    <n v="5585.3"/>
    <n v="562.05999999999995"/>
    <n v="852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3.24"/>
    <n v="1"/>
    <n v="8523.24"/>
    <n v="0"/>
    <n v="8523.24"/>
    <n v="0"/>
    <n v="0"/>
    <n v="0"/>
    <n v="0"/>
    <n v="0"/>
    <n v="0"/>
    <n v="0"/>
    <n v="92748"/>
    <n v="72190.080000000002"/>
    <n v="0"/>
    <n v="0"/>
    <n v="218.94"/>
    <n v="0"/>
    <n v="0"/>
    <s v=""/>
    <s v=""/>
    <s v="201509"/>
    <s v="CNY"/>
    <n v="42272"/>
    <n v="0.2"/>
    <n v="0"/>
    <n v="847.7"/>
    <n v="0"/>
    <n v="2225.12"/>
    <n v="0"/>
    <n v="53"/>
    <n v="0"/>
    <n v="158.94"/>
    <n v="0"/>
    <n v="212"/>
    <n v="0"/>
    <n v="1165.54"/>
    <n v="0"/>
    <n v="52.98"/>
    <n v="0"/>
    <n v="105.96"/>
    <n v="0"/>
    <n v="742"/>
    <n v="0"/>
    <n v="742"/>
    <n v="0"/>
    <n v="0"/>
    <n v="0"/>
    <n v="0"/>
    <n v="0"/>
    <n v="0"/>
    <n v="0"/>
    <n v="0"/>
    <n v="0"/>
    <s v="SC"/>
    <s v="上海"/>
    <s v="D00218"/>
    <s v="制造部采购部"/>
    <s v="310100"/>
    <s v="上海市青浦区"/>
  </r>
  <r>
    <s v="N00698"/>
    <s v="张建华"/>
    <s v="SC"/>
    <s v="妮维雅（上海）有限公司"/>
    <s v="上海技术部"/>
    <s v="生产设备维修工-TES"/>
    <s v=""/>
    <x v="8"/>
    <s v="310229196812020810"/>
    <s v="0"/>
    <s v="SC"/>
    <n v="39035"/>
    <m/>
    <s v="招商银行上海虹桥支行"/>
    <s v="6226091210863787"/>
    <s v="张建华"/>
    <n v="21"/>
    <n v="21"/>
    <n v="5672"/>
    <n v="473"/>
    <n v="0"/>
    <n v="0"/>
    <n v="0"/>
    <n v="0"/>
    <n v="0"/>
    <n v="0"/>
    <n v="0"/>
    <n v="0"/>
    <n v="0"/>
    <n v="0"/>
    <n v="0"/>
    <n v="34"/>
    <n v="0"/>
    <n v="1662.48"/>
    <n v="0"/>
    <n v="1662.48"/>
    <n v="0"/>
    <n v="0"/>
    <n v="0"/>
    <n v="0"/>
    <n v="473"/>
    <n v="473"/>
    <n v="0"/>
    <n v="0"/>
    <n v="0"/>
    <n v="0"/>
    <n v="0"/>
    <n v="0"/>
    <n v="0"/>
    <n v="0"/>
    <n v="23"/>
    <n v="0"/>
    <n v="0"/>
    <n v="0"/>
    <n v="0"/>
    <n v="0"/>
    <n v="0"/>
    <n v="8280.48"/>
    <n v="0"/>
    <n v="0"/>
    <n v="0"/>
    <n v="0"/>
    <n v="0"/>
    <n v="0"/>
    <n v="0"/>
    <n v="0"/>
    <n v="0"/>
    <n v="0"/>
    <n v="0"/>
    <n v="0"/>
    <n v="0"/>
    <n v="0"/>
    <n v="0"/>
    <n v="8280.48"/>
    <n v="0"/>
    <n v="0"/>
    <n v="8280.48"/>
    <n v="0"/>
    <n v="0"/>
    <n v="0"/>
    <n v="1254.7"/>
    <n v="5"/>
    <n v="7020.78"/>
    <n v="7020.78"/>
    <n v="3500"/>
    <n v="3520.78"/>
    <n v="247.08"/>
    <n v="677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73.7"/>
    <n v="1"/>
    <n v="6773.7"/>
    <n v="2135.48"/>
    <n v="4638.22"/>
    <n v="0"/>
    <n v="0"/>
    <n v="0"/>
    <n v="0"/>
    <n v="0"/>
    <n v="0"/>
    <n v="0"/>
    <n v="49314"/>
    <n v="57137.33"/>
    <n v="0"/>
    <n v="0"/>
    <n v="113.44"/>
    <n v="0"/>
    <n v="0"/>
    <s v=""/>
    <s v=""/>
    <s v="201509"/>
    <s v="CNY"/>
    <n v="42272"/>
    <n v="0.1"/>
    <n v="0"/>
    <n v="573.4"/>
    <n v="0"/>
    <n v="1505.09"/>
    <n v="0"/>
    <n v="35.9"/>
    <n v="0"/>
    <n v="107.51"/>
    <n v="0"/>
    <n v="143.4"/>
    <n v="0"/>
    <n v="788.38"/>
    <n v="0"/>
    <n v="35.840000000000003"/>
    <n v="0"/>
    <n v="71.67"/>
    <n v="0"/>
    <n v="502"/>
    <n v="0"/>
    <n v="502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706"/>
    <s v="程向阳"/>
    <s v="SC"/>
    <s v="妮维雅（上海）有限公司"/>
    <s v="生产部"/>
    <s v="生产设备维修工"/>
    <s v="13"/>
    <x v="6"/>
    <s v="342222197908183339"/>
    <s v="0"/>
    <s v="SC"/>
    <n v="39034"/>
    <m/>
    <s v="招商银行上海虹桥支行"/>
    <s v="6226091210863795"/>
    <s v="程向阳"/>
    <n v="21"/>
    <n v="21"/>
    <n v="3982"/>
    <n v="332"/>
    <n v="0"/>
    <n v="0"/>
    <n v="0"/>
    <n v="0"/>
    <n v="0"/>
    <n v="0"/>
    <n v="0"/>
    <n v="0"/>
    <n v="0"/>
    <n v="0"/>
    <n v="0"/>
    <n v="36"/>
    <n v="0"/>
    <n v="1235.79"/>
    <n v="0"/>
    <n v="1235.79"/>
    <n v="3037.99"/>
    <n v="0"/>
    <n v="0"/>
    <n v="0"/>
    <n v="332"/>
    <n v="332"/>
    <n v="0"/>
    <n v="0"/>
    <n v="0"/>
    <n v="0"/>
    <n v="0"/>
    <n v="0"/>
    <n v="0"/>
    <n v="0"/>
    <n v="23"/>
    <n v="0"/>
    <n v="0"/>
    <n v="0"/>
    <n v="0"/>
    <n v="0"/>
    <n v="0"/>
    <n v="8919.7800000000007"/>
    <n v="0"/>
    <n v="0"/>
    <n v="0"/>
    <n v="0"/>
    <n v="0"/>
    <n v="0"/>
    <n v="0"/>
    <n v="0"/>
    <n v="0"/>
    <n v="0"/>
    <n v="0"/>
    <n v="0"/>
    <n v="0"/>
    <n v="0"/>
    <n v="0"/>
    <n v="8919.7800000000007"/>
    <n v="0"/>
    <n v="0"/>
    <n v="8919.7800000000007"/>
    <n v="0"/>
    <n v="0"/>
    <n v="0"/>
    <n v="1051.3"/>
    <n v="3"/>
    <n v="7865.48"/>
    <n v="7865.48"/>
    <n v="3500"/>
    <n v="4365.4799999999996"/>
    <n v="331.55"/>
    <n v="7533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33.93"/>
    <n v="1"/>
    <n v="7533.93"/>
    <n v="4605.78"/>
    <n v="2928.15"/>
    <n v="0"/>
    <n v="0"/>
    <n v="0"/>
    <n v="0"/>
    <n v="0"/>
    <n v="0"/>
    <n v="0"/>
    <n v="33963"/>
    <n v="61665.79"/>
    <n v="0"/>
    <n v="0"/>
    <n v="79.64"/>
    <n v="0"/>
    <n v="0"/>
    <s v=""/>
    <s v=""/>
    <s v="201509"/>
    <s v="CNY"/>
    <n v="42272"/>
    <n v="0.1"/>
    <n v="0"/>
    <n v="525.6"/>
    <n v="0"/>
    <n v="1379.51"/>
    <n v="0"/>
    <n v="0"/>
    <n v="0"/>
    <n v="0"/>
    <n v="0"/>
    <n v="65.7"/>
    <n v="0"/>
    <n v="394.1"/>
    <n v="0"/>
    <n v="32.85"/>
    <n v="0"/>
    <n v="0"/>
    <n v="0"/>
    <n v="460"/>
    <n v="0"/>
    <n v="46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713"/>
    <s v="王健健 (Jay Wang)"/>
    <s v="SC"/>
    <s v="妮维雅（上海）有限公司"/>
    <s v="质量部"/>
    <s v="实验室主管"/>
    <s v="10"/>
    <x v="2"/>
    <s v="320681198208112610"/>
    <s v="0"/>
    <s v="SC"/>
    <n v="39069"/>
    <m/>
    <s v="招商银行上海虹桥支行"/>
    <s v="6226091210864702"/>
    <s v="王健健"/>
    <n v="21"/>
    <n v="21"/>
    <n v="1181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815"/>
    <n v="0"/>
    <n v="0"/>
    <n v="0"/>
    <n v="0"/>
    <n v="0"/>
    <n v="0"/>
    <n v="0"/>
    <n v="0"/>
    <n v="0"/>
    <n v="0"/>
    <n v="0"/>
    <n v="0"/>
    <n v="0"/>
    <n v="0"/>
    <n v="0"/>
    <n v="11815"/>
    <n v="0"/>
    <n v="0"/>
    <n v="11815"/>
    <n v="0"/>
    <n v="0"/>
    <n v="0"/>
    <n v="2070.1"/>
    <n v="7"/>
    <n v="9737.9"/>
    <n v="9737.9"/>
    <n v="3500"/>
    <n v="6237.9"/>
    <n v="692.58"/>
    <n v="9045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5.32"/>
    <n v="1"/>
    <n v="9045.32"/>
    <n v="0"/>
    <n v="9045.32"/>
    <n v="0"/>
    <n v="0"/>
    <n v="0"/>
    <n v="0"/>
    <n v="0"/>
    <n v="0"/>
    <n v="0"/>
    <n v="100770"/>
    <n v="77909.88"/>
    <n v="0"/>
    <n v="0"/>
    <n v="236.3"/>
    <n v="0"/>
    <n v="0"/>
    <s v=""/>
    <s v=""/>
    <s v="201509"/>
    <s v="CNY"/>
    <n v="42272"/>
    <n v="0.2"/>
    <n v="0"/>
    <n v="946.3"/>
    <n v="0"/>
    <n v="2483.84"/>
    <n v="0"/>
    <n v="59.2"/>
    <n v="0"/>
    <n v="177.42"/>
    <n v="0"/>
    <n v="236.6"/>
    <n v="0"/>
    <n v="1301.06"/>
    <n v="0"/>
    <n v="59.14"/>
    <n v="0"/>
    <n v="118.28"/>
    <n v="0"/>
    <n v="828"/>
    <n v="0"/>
    <n v="828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716"/>
    <s v="王磊"/>
    <s v="SC"/>
    <s v="妮维雅（上海）有限公司"/>
    <s v="上海制造部物料管理部"/>
    <s v="上海物料管理部SAP操作员"/>
    <s v="13"/>
    <x v="3"/>
    <s v="320682198805116114"/>
    <s v="0"/>
    <s v="SC"/>
    <n v="39052"/>
    <m/>
    <s v="招商银行上海虹桥支行"/>
    <s v="6226091210864553"/>
    <s v="王磊"/>
    <n v="21"/>
    <n v="21"/>
    <n v="3161"/>
    <n v="263"/>
    <n v="0"/>
    <n v="0"/>
    <n v="0"/>
    <n v="0"/>
    <n v="0"/>
    <n v="0"/>
    <n v="0"/>
    <n v="0"/>
    <n v="0"/>
    <n v="0"/>
    <n v="0"/>
    <n v="36"/>
    <n v="0"/>
    <n v="981"/>
    <n v="0"/>
    <n v="981"/>
    <n v="2180"/>
    <n v="0"/>
    <n v="0"/>
    <n v="0"/>
    <n v="263"/>
    <n v="263"/>
    <n v="200"/>
    <n v="0"/>
    <n v="0"/>
    <n v="0"/>
    <n v="0"/>
    <n v="0"/>
    <n v="0"/>
    <n v="0"/>
    <n v="23"/>
    <n v="0"/>
    <n v="0"/>
    <n v="0"/>
    <n v="0"/>
    <n v="0"/>
    <n v="0"/>
    <n v="7048"/>
    <n v="0"/>
    <n v="0"/>
    <n v="0"/>
    <n v="0"/>
    <n v="0"/>
    <n v="0"/>
    <n v="0"/>
    <n v="0"/>
    <n v="0"/>
    <n v="0"/>
    <n v="0"/>
    <n v="0"/>
    <n v="0"/>
    <n v="0"/>
    <n v="0"/>
    <n v="7048"/>
    <n v="0"/>
    <n v="0"/>
    <n v="7048"/>
    <n v="0"/>
    <n v="0"/>
    <n v="0"/>
    <n v="784.2"/>
    <n v="3"/>
    <n v="6260.8"/>
    <n v="6260.8"/>
    <n v="3500"/>
    <n v="2760.8"/>
    <n v="171.08"/>
    <n v="6089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9.72"/>
    <n v="1"/>
    <n v="6089.72"/>
    <n v="3424"/>
    <n v="2665.72"/>
    <n v="0"/>
    <n v="0"/>
    <n v="0"/>
    <n v="0"/>
    <n v="0"/>
    <n v="0"/>
    <n v="0"/>
    <n v="27426"/>
    <n v="50854.28"/>
    <n v="0"/>
    <n v="0"/>
    <n v="63.22"/>
    <n v="0"/>
    <n v="0"/>
    <s v=""/>
    <s v=""/>
    <s v="201509"/>
    <s v="CNY"/>
    <n v="42272"/>
    <n v="0.1"/>
    <n v="0"/>
    <n v="392.1"/>
    <n v="0"/>
    <n v="1029.04"/>
    <n v="0"/>
    <n v="0"/>
    <n v="0"/>
    <n v="0"/>
    <n v="0"/>
    <n v="49.1"/>
    <n v="0"/>
    <n v="294"/>
    <n v="0"/>
    <n v="24.5"/>
    <n v="0"/>
    <n v="0"/>
    <n v="0"/>
    <n v="343"/>
    <n v="0"/>
    <n v="343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0727"/>
    <s v="钱燕 (Selina Qian)"/>
    <s v="SC"/>
    <s v="妮维雅（上海）有限公司"/>
    <s v="制造部采购部"/>
    <s v="高级采购员-PM"/>
    <s v="16"/>
    <x v="29"/>
    <s v="31011419800817122X"/>
    <s v="0"/>
    <s v="SC"/>
    <n v="39097"/>
    <m/>
    <s v="招商银行上海虹桥支行"/>
    <s v="6226091210863449"/>
    <s v="钱燕"/>
    <n v="21"/>
    <n v="21"/>
    <n v="1167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678"/>
    <n v="0"/>
    <n v="0"/>
    <n v="0"/>
    <n v="0"/>
    <n v="0"/>
    <n v="0"/>
    <n v="0"/>
    <n v="0"/>
    <n v="0"/>
    <n v="0"/>
    <n v="0"/>
    <n v="0"/>
    <n v="0"/>
    <n v="0"/>
    <n v="0"/>
    <n v="11678"/>
    <n v="0"/>
    <n v="0"/>
    <n v="11678"/>
    <n v="0"/>
    <n v="0"/>
    <n v="0"/>
    <n v="2135.8000000000002"/>
    <n v="7"/>
    <n v="9535.2000000000007"/>
    <n v="9535.2000000000007"/>
    <n v="3500"/>
    <n v="6035.2"/>
    <n v="652.04"/>
    <n v="888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3.16"/>
    <n v="1"/>
    <n v="8883.16"/>
    <n v="0"/>
    <n v="8883.16"/>
    <n v="0"/>
    <n v="0"/>
    <n v="0"/>
    <n v="0"/>
    <n v="0"/>
    <n v="0"/>
    <n v="0"/>
    <n v="100068"/>
    <n v="77351.399999999994"/>
    <n v="0"/>
    <n v="0"/>
    <n v="233.56"/>
    <n v="0"/>
    <n v="0"/>
    <s v=""/>
    <s v=""/>
    <s v="201509"/>
    <s v="CNY"/>
    <n v="42272"/>
    <n v="0.2"/>
    <n v="0"/>
    <n v="976.5"/>
    <n v="0"/>
    <n v="2563.2800000000002"/>
    <n v="0"/>
    <n v="61.1"/>
    <n v="0"/>
    <n v="183.09"/>
    <n v="0"/>
    <n v="244.2"/>
    <n v="0"/>
    <n v="1342.67"/>
    <n v="0"/>
    <n v="61.03"/>
    <n v="0"/>
    <n v="122.06"/>
    <n v="0"/>
    <n v="854"/>
    <n v="0"/>
    <n v="854"/>
    <n v="0"/>
    <n v="0"/>
    <n v="0"/>
    <n v="0"/>
    <n v="0"/>
    <n v="0"/>
    <n v="0"/>
    <n v="0"/>
    <n v="0"/>
    <s v="SC"/>
    <s v="上海"/>
    <s v="D00218"/>
    <s v="制造部采购部"/>
    <s v="310100"/>
    <s v="上海市青浦区"/>
  </r>
  <r>
    <s v="N00737"/>
    <s v="周熙"/>
    <s v="SC"/>
    <s v="妮维雅（上海）有限公司"/>
    <s v="质量部"/>
    <s v="质量控制部质量控制助理"/>
    <s v="10"/>
    <x v="2"/>
    <s v="511381198207078377"/>
    <s v="0"/>
    <s v="SC"/>
    <n v="39118"/>
    <m/>
    <s v="招商银行上海虹桥支行"/>
    <s v="6226091210864728"/>
    <s v="周熙"/>
    <n v="21"/>
    <n v="21"/>
    <n v="4111"/>
    <n v="343"/>
    <n v="0"/>
    <n v="0"/>
    <n v="0"/>
    <n v="0"/>
    <n v="0"/>
    <n v="0"/>
    <n v="0"/>
    <n v="0"/>
    <n v="0"/>
    <n v="0"/>
    <n v="0"/>
    <n v="36"/>
    <n v="0"/>
    <n v="1275.83"/>
    <n v="0"/>
    <n v="1275.83"/>
    <n v="2480.7800000000002"/>
    <n v="0"/>
    <n v="0"/>
    <n v="0"/>
    <n v="343"/>
    <n v="343"/>
    <n v="0"/>
    <n v="0"/>
    <n v="0"/>
    <n v="0"/>
    <n v="0"/>
    <n v="0"/>
    <n v="0"/>
    <n v="0"/>
    <n v="23"/>
    <n v="0"/>
    <n v="0"/>
    <n v="0"/>
    <n v="0"/>
    <n v="0"/>
    <n v="0"/>
    <n v="8553.61"/>
    <n v="0"/>
    <n v="0"/>
    <n v="0"/>
    <n v="0"/>
    <n v="0"/>
    <n v="0"/>
    <n v="0"/>
    <n v="0"/>
    <n v="0"/>
    <n v="0"/>
    <n v="0"/>
    <n v="0"/>
    <n v="0"/>
    <n v="0"/>
    <n v="0"/>
    <n v="8553.61"/>
    <n v="0"/>
    <n v="0"/>
    <n v="8553.61"/>
    <n v="0"/>
    <n v="0"/>
    <n v="0"/>
    <n v="1080.4000000000001"/>
    <n v="3"/>
    <n v="7470.21"/>
    <n v="7470.21"/>
    <n v="3500"/>
    <n v="3970.21"/>
    <n v="292.02"/>
    <n v="7178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78.19"/>
    <n v="1"/>
    <n v="7178.19"/>
    <n v="4099.6099999999997"/>
    <n v="3078.58"/>
    <n v="0"/>
    <n v="0"/>
    <n v="0"/>
    <n v="0"/>
    <n v="0"/>
    <n v="0"/>
    <n v="0"/>
    <n v="35709"/>
    <n v="54408.22"/>
    <n v="0"/>
    <n v="0"/>
    <n v="82.22"/>
    <n v="0"/>
    <n v="0"/>
    <s v=""/>
    <s v=""/>
    <s v="201509"/>
    <s v="CNY"/>
    <n v="42272"/>
    <n v="0.1"/>
    <n v="0"/>
    <n v="494"/>
    <n v="0"/>
    <n v="1296.75"/>
    <n v="0"/>
    <n v="30.9"/>
    <n v="0"/>
    <n v="92.63"/>
    <n v="0"/>
    <n v="123.5"/>
    <n v="0"/>
    <n v="679.25"/>
    <n v="0"/>
    <n v="30.88"/>
    <n v="0"/>
    <n v="61.75"/>
    <n v="0"/>
    <n v="432"/>
    <n v="0"/>
    <n v="432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742"/>
    <s v="刘俊"/>
    <s v="DC"/>
    <s v="妮维雅（上海）有限公司"/>
    <s v="鲁西省区"/>
    <s v="鲁西省区省销售经理"/>
    <s v=""/>
    <x v="30"/>
    <s v="370602197808281011"/>
    <s v="0"/>
    <s v="DC"/>
    <n v="39142"/>
    <m/>
    <s v="招商银行上海虹桥支行"/>
    <s v="6226091211118603"/>
    <s v="刘俊"/>
    <n v="21"/>
    <n v="21"/>
    <n v="13250"/>
    <n v="0"/>
    <n v="0"/>
    <n v="0.33329999999999999"/>
    <n v="0"/>
    <n v="0"/>
    <n v="0"/>
    <n v="0"/>
    <n v="0"/>
    <n v="2208"/>
    <n v="0"/>
    <n v="0"/>
    <n v="0"/>
    <n v="0"/>
    <n v="0"/>
    <n v="0"/>
    <n v="0"/>
    <n v="0"/>
    <n v="0"/>
    <n v="0"/>
    <n v="0"/>
    <n v="0"/>
    <n v="0"/>
    <n v="0"/>
    <n v="0"/>
    <n v="3074.46"/>
    <n v="0"/>
    <n v="0"/>
    <n v="0"/>
    <n v="3074.46"/>
    <n v="0"/>
    <n v="0"/>
    <n v="23"/>
    <n v="0"/>
    <n v="0"/>
    <n v="0"/>
    <n v="2208"/>
    <n v="0"/>
    <n v="0"/>
    <n v="18532.46"/>
    <n v="0"/>
    <n v="0"/>
    <n v="0"/>
    <n v="0"/>
    <n v="0"/>
    <n v="0"/>
    <n v="0"/>
    <n v="0"/>
    <n v="0"/>
    <n v="0"/>
    <n v="0"/>
    <n v="0"/>
    <n v="0"/>
    <n v="0"/>
    <n v="0"/>
    <n v="18532.46"/>
    <n v="8832"/>
    <n v="0"/>
    <n v="27364.46"/>
    <n v="0"/>
    <n v="0"/>
    <n v="0"/>
    <n v="2165.7800000000002"/>
    <n v="7"/>
    <n v="25191.68"/>
    <n v="25191.68"/>
    <n v="3500"/>
    <n v="21691.68"/>
    <n v="4417.92"/>
    <n v="20773.7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73.759999999998"/>
    <n v="1"/>
    <n v="20773.759999999998"/>
    <n v="0"/>
    <n v="20773.759999999998"/>
    <n v="0"/>
    <n v="0"/>
    <n v="0"/>
    <n v="0"/>
    <n v="0"/>
    <n v="0"/>
    <n v="0"/>
    <n v="95487"/>
    <n v="113816.52"/>
    <n v="0"/>
    <n v="0"/>
    <n v="265"/>
    <n v="0"/>
    <n v="0"/>
    <s v=""/>
    <s v=""/>
    <s v="201509"/>
    <s v="CNY"/>
    <n v="42272"/>
    <n v="0.25"/>
    <n v="0"/>
    <n v="1049.2"/>
    <n v="0"/>
    <n v="2360.6999999999998"/>
    <n v="0"/>
    <n v="65.58"/>
    <n v="0"/>
    <n v="131.15"/>
    <n v="0"/>
    <n v="262.3"/>
    <n v="0"/>
    <n v="918.05"/>
    <n v="0"/>
    <n v="170.5"/>
    <n v="0"/>
    <n v="131.15"/>
    <n v="0"/>
    <n v="788.7"/>
    <n v="0"/>
    <n v="788.7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0751"/>
    <s v="虞琳春"/>
    <s v="DC"/>
    <s v="妮维雅（上海）有限公司"/>
    <s v="苏南省区"/>
    <s v="苏南省区地区销售经理"/>
    <s v=""/>
    <x v="10"/>
    <s v="320204197704090626"/>
    <s v="0"/>
    <s v="DC"/>
    <n v="39142"/>
    <m/>
    <s v="招商银行上海虹桥支行"/>
    <s v="6226091211118108"/>
    <s v="虞琳春"/>
    <n v="21"/>
    <n v="21"/>
    <n v="878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53.65"/>
    <n v="0"/>
    <n v="0"/>
    <n v="0"/>
    <n v="4053.65"/>
    <n v="0"/>
    <n v="0"/>
    <n v="23"/>
    <n v="0"/>
    <n v="0"/>
    <n v="0"/>
    <n v="0"/>
    <n v="0"/>
    <n v="0"/>
    <n v="12836.65"/>
    <n v="0"/>
    <n v="0"/>
    <n v="0"/>
    <n v="0"/>
    <n v="0"/>
    <n v="0"/>
    <n v="0"/>
    <n v="0"/>
    <n v="0"/>
    <n v="0"/>
    <n v="0"/>
    <n v="0"/>
    <n v="0"/>
    <n v="0"/>
    <n v="0"/>
    <n v="12836.65"/>
    <n v="1000"/>
    <n v="0"/>
    <n v="13836.65"/>
    <n v="0"/>
    <n v="0"/>
    <n v="0"/>
    <n v="2483.52"/>
    <n v="5"/>
    <n v="11348.13"/>
    <n v="11348.13"/>
    <n v="3500"/>
    <n v="7848.13"/>
    <n v="1014.63"/>
    <n v="1033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33.5"/>
    <n v="1"/>
    <n v="10333.5"/>
    <n v="0"/>
    <n v="10333.5"/>
    <n v="0"/>
    <n v="0"/>
    <n v="0"/>
    <n v="0"/>
    <n v="0"/>
    <n v="0"/>
    <n v="0"/>
    <n v="73629"/>
    <n v="78807.350000000006"/>
    <n v="0"/>
    <n v="0"/>
    <n v="175.66"/>
    <n v="0"/>
    <n v="0"/>
    <s v=""/>
    <s v=""/>
    <s v="201509"/>
    <s v="CNY"/>
    <n v="42272"/>
    <n v="0.2"/>
    <n v="0"/>
    <n v="989.44"/>
    <n v="148.47999999999999"/>
    <n v="2473.6"/>
    <n v="371.2"/>
    <n v="61.84"/>
    <n v="9.2799999999999994"/>
    <n v="185.52"/>
    <n v="27.84"/>
    <n v="247.36"/>
    <n v="37.119999999999997"/>
    <n v="890.5"/>
    <n v="133.63999999999999"/>
    <n v="197.89"/>
    <n v="29.7"/>
    <n v="61.84"/>
    <n v="9.2799999999999994"/>
    <n v="990"/>
    <n v="0"/>
    <n v="990"/>
    <n v="0"/>
    <n v="0"/>
    <n v="0"/>
    <n v="148.41999999999999"/>
    <n v="22.28"/>
    <n v="0"/>
    <n v="0"/>
    <n v="0"/>
    <n v="0"/>
    <s v="SC"/>
    <s v="上海"/>
    <s v="D00029"/>
    <s v="苏南省区"/>
    <s v="320200"/>
    <s v="无锡市"/>
  </r>
  <r>
    <s v="N00763"/>
    <s v="郭华"/>
    <s v="DC"/>
    <s v="妮维雅（上海）有限公司"/>
    <s v="上海省区"/>
    <s v="上海省区地区销售经理"/>
    <s v=""/>
    <x v="31"/>
    <s v="310110198303275114"/>
    <s v="0"/>
    <s v="DC"/>
    <n v="39225"/>
    <m/>
    <s v="招商银行上海虹桥支行"/>
    <s v="6226091211116607"/>
    <s v="郭华"/>
    <n v="21"/>
    <n v="21"/>
    <n v="1033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65.8"/>
    <n v="0"/>
    <n v="0"/>
    <n v="0"/>
    <n v="5065.8"/>
    <n v="0"/>
    <n v="0"/>
    <n v="23"/>
    <n v="0"/>
    <n v="0"/>
    <n v="0"/>
    <n v="0"/>
    <n v="0"/>
    <n v="0"/>
    <n v="15398.8"/>
    <n v="0"/>
    <n v="0"/>
    <n v="0"/>
    <n v="0"/>
    <n v="0"/>
    <n v="0"/>
    <n v="0"/>
    <n v="0"/>
    <n v="0"/>
    <n v="0"/>
    <n v="0"/>
    <n v="0"/>
    <n v="0"/>
    <n v="0"/>
    <n v="0"/>
    <n v="15398.8"/>
    <n v="0"/>
    <n v="0"/>
    <n v="15398.8"/>
    <n v="0"/>
    <n v="0"/>
    <n v="0"/>
    <n v="2388.3000000000002"/>
    <n v="7"/>
    <n v="13003.5"/>
    <n v="13003.5"/>
    <n v="3500"/>
    <n v="9503.5"/>
    <n v="1370.88"/>
    <n v="11632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32.62"/>
    <n v="1"/>
    <n v="11632.62"/>
    <n v="0"/>
    <n v="11632.62"/>
    <n v="0"/>
    <n v="0"/>
    <n v="0"/>
    <n v="0"/>
    <n v="0"/>
    <n v="0"/>
    <n v="0"/>
    <n v="89910"/>
    <n v="103167.09"/>
    <n v="0"/>
    <n v="0"/>
    <n v="206.66"/>
    <n v="0"/>
    <n v="0"/>
    <s v=""/>
    <s v=""/>
    <s v="201509"/>
    <s v="CNY"/>
    <n v="42272"/>
    <n v="0.25"/>
    <n v="0"/>
    <n v="1092"/>
    <n v="0"/>
    <n v="2866.48"/>
    <n v="0"/>
    <n v="68.3"/>
    <n v="0"/>
    <n v="204.75"/>
    <n v="0"/>
    <n v="273"/>
    <n v="0"/>
    <n v="1501.49"/>
    <n v="0"/>
    <n v="68.25"/>
    <n v="0"/>
    <n v="136.5"/>
    <n v="0"/>
    <n v="955"/>
    <n v="0"/>
    <n v="955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0766"/>
    <s v="李国兴"/>
    <s v="SC"/>
    <s v="妮维雅（上海）有限公司"/>
    <s v="上海技术部"/>
    <s v="设备维修组长"/>
    <s v="10"/>
    <x v="8"/>
    <s v="310221197106063630"/>
    <s v="0"/>
    <s v="SC"/>
    <n v="39230"/>
    <m/>
    <s v="招商银行上海虹桥支行"/>
    <s v="6226091210863829"/>
    <s v="李国兴"/>
    <n v="21"/>
    <n v="21"/>
    <n v="7093"/>
    <n v="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1"/>
    <n v="591"/>
    <n v="0"/>
    <n v="0"/>
    <n v="0"/>
    <n v="0"/>
    <n v="0"/>
    <n v="0"/>
    <n v="0"/>
    <n v="0"/>
    <n v="23"/>
    <n v="0"/>
    <n v="0"/>
    <n v="0"/>
    <n v="0"/>
    <n v="0"/>
    <n v="0"/>
    <n v="8275"/>
    <n v="0"/>
    <n v="0"/>
    <n v="0"/>
    <n v="0"/>
    <n v="0"/>
    <n v="0"/>
    <n v="0"/>
    <n v="0"/>
    <n v="0"/>
    <n v="0"/>
    <n v="0"/>
    <n v="0"/>
    <n v="0"/>
    <n v="0"/>
    <n v="0"/>
    <n v="8275"/>
    <n v="0"/>
    <n v="0"/>
    <n v="8275"/>
    <n v="0"/>
    <n v="0"/>
    <n v="0"/>
    <n v="1619.6"/>
    <n v="5"/>
    <n v="6650.4"/>
    <n v="6650.4"/>
    <n v="3500"/>
    <n v="3150.4"/>
    <n v="210.04"/>
    <n v="644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40.36"/>
    <n v="1"/>
    <n v="6440.36"/>
    <n v="591"/>
    <n v="5849.36"/>
    <n v="0"/>
    <n v="0"/>
    <n v="0"/>
    <n v="0"/>
    <n v="0"/>
    <n v="0"/>
    <n v="0"/>
    <n v="62337"/>
    <n v="61644.1"/>
    <n v="0"/>
    <n v="0"/>
    <n v="141.86000000000001"/>
    <n v="0"/>
    <n v="0"/>
    <s v=""/>
    <s v=""/>
    <s v="201509"/>
    <s v="CNY"/>
    <n v="42272"/>
    <n v="0.1"/>
    <n v="0"/>
    <n v="740.2"/>
    <n v="0"/>
    <n v="1942.96"/>
    <n v="0"/>
    <n v="46.3"/>
    <n v="0"/>
    <n v="138.78"/>
    <n v="0"/>
    <n v="185.1"/>
    <n v="0"/>
    <n v="1017.74"/>
    <n v="0"/>
    <n v="46.26"/>
    <n v="0"/>
    <n v="92.52"/>
    <n v="0"/>
    <n v="648"/>
    <n v="0"/>
    <n v="648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768"/>
    <s v="黄韬"/>
    <s v="SC"/>
    <s v="妮维雅（上海）有限公司"/>
    <s v="生产部"/>
    <s v="生产设备维修工"/>
    <s v="10"/>
    <x v="6"/>
    <s v="31010619830604283X"/>
    <s v="0"/>
    <s v="SC"/>
    <n v="39251"/>
    <m/>
    <s v="招商银行上海虹桥支行"/>
    <s v="6226091210863837"/>
    <s v="黄韬"/>
    <n v="21"/>
    <n v="21"/>
    <n v="4876"/>
    <n v="406"/>
    <n v="0"/>
    <n v="0"/>
    <n v="0"/>
    <n v="0"/>
    <n v="0"/>
    <n v="0"/>
    <n v="0"/>
    <n v="0"/>
    <n v="0"/>
    <n v="0"/>
    <n v="0"/>
    <n v="36"/>
    <n v="0"/>
    <n v="1513.24"/>
    <n v="0"/>
    <n v="1513.24"/>
    <n v="3320.72"/>
    <n v="0"/>
    <n v="0"/>
    <n v="0"/>
    <n v="609"/>
    <n v="406"/>
    <n v="0"/>
    <n v="0"/>
    <n v="0"/>
    <n v="0"/>
    <n v="0"/>
    <n v="0"/>
    <n v="0"/>
    <n v="0"/>
    <n v="23"/>
    <n v="0"/>
    <n v="0"/>
    <n v="0"/>
    <n v="0"/>
    <n v="0"/>
    <n v="0"/>
    <n v="10724.96"/>
    <n v="0"/>
    <n v="0"/>
    <n v="0"/>
    <n v="0"/>
    <n v="0"/>
    <n v="0"/>
    <n v="0"/>
    <n v="0"/>
    <n v="0"/>
    <n v="0"/>
    <n v="0"/>
    <n v="0"/>
    <n v="0"/>
    <n v="0"/>
    <n v="0"/>
    <n v="10724.96"/>
    <n v="0"/>
    <n v="0"/>
    <n v="10724.96"/>
    <n v="0"/>
    <n v="0"/>
    <n v="0"/>
    <n v="1574.4"/>
    <n v="3"/>
    <n v="9147.56"/>
    <n v="9147.56"/>
    <n v="3500"/>
    <n v="5647.56"/>
    <n v="574.51"/>
    <n v="8573.04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73.0499999999993"/>
    <n v="1"/>
    <n v="8573.0499999999993"/>
    <n v="5442.96"/>
    <n v="3130.09"/>
    <n v="0"/>
    <n v="0"/>
    <n v="0"/>
    <n v="0"/>
    <n v="0"/>
    <n v="0"/>
    <n v="0"/>
    <n v="42957"/>
    <n v="69267.66"/>
    <n v="0"/>
    <n v="0"/>
    <n v="97.52"/>
    <n v="0"/>
    <n v="0"/>
    <s v=""/>
    <s v=""/>
    <s v="201509"/>
    <s v="CNY"/>
    <n v="42272"/>
    <n v="0.2"/>
    <n v="0"/>
    <n v="719.5"/>
    <n v="0"/>
    <n v="1888.61"/>
    <n v="0"/>
    <n v="45"/>
    <n v="0"/>
    <n v="134.9"/>
    <n v="0"/>
    <n v="179.9"/>
    <n v="0"/>
    <n v="989.27"/>
    <n v="0"/>
    <n v="44.97"/>
    <n v="0"/>
    <n v="89.93"/>
    <n v="0"/>
    <n v="630"/>
    <n v="0"/>
    <n v="63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816"/>
    <s v="于芝兰"/>
    <s v="DC"/>
    <s v="妮维雅（上海）有限公司"/>
    <s v="四川省区"/>
    <s v="四川省区省销售经理"/>
    <s v="18"/>
    <x v="32"/>
    <s v="510107198107250023"/>
    <s v="0"/>
    <s v="DC"/>
    <n v="39260"/>
    <m/>
    <s v="招商银行上海虹桥支行"/>
    <s v="6226091211112358"/>
    <s v="于芝兰"/>
    <n v="21"/>
    <n v="21"/>
    <n v="18319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65.82"/>
    <n v="0"/>
    <n v="0"/>
    <n v="0"/>
    <n v="4465.82"/>
    <n v="0"/>
    <n v="0"/>
    <n v="23"/>
    <n v="0"/>
    <n v="0"/>
    <n v="0"/>
    <n v="0"/>
    <n v="0"/>
    <n v="0"/>
    <n v="22784.82"/>
    <n v="0"/>
    <n v="0"/>
    <n v="0"/>
    <n v="0"/>
    <n v="0"/>
    <n v="0"/>
    <n v="0"/>
    <n v="0"/>
    <n v="0"/>
    <n v="0"/>
    <n v="0"/>
    <n v="0"/>
    <n v="0"/>
    <n v="0"/>
    <n v="0"/>
    <n v="22784.82"/>
    <n v="0"/>
    <n v="0"/>
    <n v="22784.82"/>
    <n v="0"/>
    <n v="0"/>
    <n v="0"/>
    <n v="2674.31"/>
    <n v="10"/>
    <n v="20100.509999999998"/>
    <n v="20100.509999999998"/>
    <n v="3500"/>
    <n v="16600.509999999998"/>
    <n v="3145.13"/>
    <n v="1695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55.38"/>
    <n v="1"/>
    <n v="16955.38"/>
    <n v="0"/>
    <n v="16955.38"/>
    <n v="0"/>
    <n v="0"/>
    <n v="0"/>
    <n v="0"/>
    <n v="0"/>
    <n v="0"/>
    <n v="0"/>
    <n v="160185"/>
    <n v="158165.68"/>
    <n v="0"/>
    <n v="0"/>
    <n v="366.38"/>
    <n v="0"/>
    <n v="0"/>
    <s v=""/>
    <s v=""/>
    <s v="201509"/>
    <s v="CNY"/>
    <n v="42272"/>
    <n v="0.25"/>
    <n v="0"/>
    <n v="1074.48"/>
    <n v="0"/>
    <n v="2686.2"/>
    <n v="0"/>
    <n v="64.61"/>
    <n v="0"/>
    <n v="193.82"/>
    <n v="0"/>
    <n v="258.42"/>
    <n v="0"/>
    <n v="969.08"/>
    <n v="0"/>
    <n v="77.53"/>
    <n v="0"/>
    <n v="77.53"/>
    <n v="0"/>
    <n v="1276.8"/>
    <n v="0"/>
    <n v="1276.8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0823"/>
    <s v="郑洁"/>
    <s v="DC"/>
    <s v="妮维雅（上海）有限公司"/>
    <s v="北京省区"/>
    <s v="北京省区销售主任"/>
    <s v=""/>
    <x v="33"/>
    <s v="110101198109234542"/>
    <s v="0"/>
    <s v="DC"/>
    <n v="39282"/>
    <m/>
    <s v="招商银行上海虹桥支行"/>
    <s v="6226091211111905"/>
    <s v="郑洁"/>
    <n v="21"/>
    <n v="21"/>
    <n v="7832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8.98"/>
    <n v="0"/>
    <n v="0"/>
    <n v="0"/>
    <n v="718.98"/>
    <n v="0"/>
    <n v="0"/>
    <n v="23"/>
    <n v="0"/>
    <n v="0"/>
    <n v="0"/>
    <n v="0"/>
    <n v="0"/>
    <n v="0"/>
    <n v="8550.98"/>
    <n v="0"/>
    <n v="0"/>
    <n v="0"/>
    <n v="0"/>
    <n v="0"/>
    <n v="0"/>
    <n v="0"/>
    <n v="0"/>
    <n v="0"/>
    <n v="0"/>
    <n v="0"/>
    <n v="0"/>
    <n v="0"/>
    <n v="0"/>
    <n v="0"/>
    <n v="8550.98"/>
    <n v="0"/>
    <n v="0"/>
    <n v="8550.98"/>
    <n v="0"/>
    <n v="0"/>
    <n v="0"/>
    <n v="2682.04"/>
    <n v="5"/>
    <n v="5863.94"/>
    <n v="5863.94"/>
    <n v="3500"/>
    <n v="2363.94"/>
    <n v="131.38999999999999"/>
    <n v="5732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2.55"/>
    <n v="1"/>
    <n v="5732.55"/>
    <n v="0"/>
    <n v="5732.55"/>
    <n v="0"/>
    <n v="0"/>
    <n v="0"/>
    <n v="0"/>
    <n v="0"/>
    <n v="0"/>
    <n v="0"/>
    <n v="68223"/>
    <n v="67622.820000000007"/>
    <n v="0"/>
    <n v="0"/>
    <n v="156.63999999999999"/>
    <n v="20"/>
    <n v="0"/>
    <s v=""/>
    <s v=""/>
    <s v="201509"/>
    <s v="CNY"/>
    <n v="42272"/>
    <n v="0.1"/>
    <n v="0"/>
    <n v="965.52"/>
    <n v="0"/>
    <n v="2413.8000000000002"/>
    <n v="0"/>
    <n v="24.14"/>
    <n v="0"/>
    <n v="120.69"/>
    <n v="0"/>
    <n v="241.38"/>
    <n v="0"/>
    <n v="1206.9000000000001"/>
    <n v="0"/>
    <n v="60.35"/>
    <n v="0"/>
    <n v="96.55"/>
    <n v="0"/>
    <n v="1448"/>
    <n v="0"/>
    <n v="1448"/>
    <n v="0"/>
    <n v="3"/>
    <n v="0"/>
    <n v="0"/>
    <n v="0"/>
    <n v="0"/>
    <n v="0"/>
    <n v="0"/>
    <n v="20"/>
    <s v="SC"/>
    <s v="上海"/>
    <s v="D00174"/>
    <s v="北京区销售部"/>
    <s v="110000"/>
    <s v="北京市"/>
  </r>
  <r>
    <s v="N00827"/>
    <s v="钊群立"/>
    <s v="SC"/>
    <s v="妮维雅（上海）有限公司"/>
    <s v="上海技术部"/>
    <s v="公共设备维修工"/>
    <s v="14"/>
    <x v="8"/>
    <s v="412723198602286833"/>
    <s v="0"/>
    <s v="SC"/>
    <n v="39259"/>
    <m/>
    <s v="招商银行上海虹桥支行"/>
    <s v="6226091210863845"/>
    <s v="钊群立"/>
    <n v="21"/>
    <n v="21"/>
    <n v="5205"/>
    <n v="434"/>
    <n v="0"/>
    <n v="0"/>
    <n v="0"/>
    <n v="0"/>
    <n v="0"/>
    <n v="0"/>
    <n v="0"/>
    <n v="0"/>
    <n v="0"/>
    <n v="0"/>
    <n v="0"/>
    <n v="36"/>
    <n v="0"/>
    <n v="1615.34"/>
    <n v="0"/>
    <n v="1615.34"/>
    <n v="4487.07"/>
    <n v="0"/>
    <n v="0"/>
    <n v="0"/>
    <n v="434"/>
    <n v="434"/>
    <n v="0"/>
    <n v="0"/>
    <n v="0"/>
    <n v="0"/>
    <n v="0"/>
    <n v="0"/>
    <n v="0"/>
    <n v="0"/>
    <n v="23"/>
    <n v="0"/>
    <n v="0"/>
    <n v="0"/>
    <n v="0"/>
    <n v="0"/>
    <n v="0"/>
    <n v="12175.41"/>
    <n v="0"/>
    <n v="0"/>
    <n v="0"/>
    <n v="0"/>
    <n v="0"/>
    <n v="0"/>
    <n v="0"/>
    <n v="0"/>
    <n v="0"/>
    <n v="0"/>
    <n v="0"/>
    <n v="0"/>
    <n v="0"/>
    <n v="0"/>
    <n v="0"/>
    <n v="12175.41"/>
    <n v="0"/>
    <n v="0"/>
    <n v="12175.41"/>
    <n v="0"/>
    <n v="0"/>
    <n v="0"/>
    <n v="1287.5"/>
    <n v="5"/>
    <n v="10882.91"/>
    <n v="10882.91"/>
    <n v="3500"/>
    <n v="7382.91"/>
    <n v="921.58"/>
    <n v="9961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61.33"/>
    <n v="1"/>
    <n v="9961.33"/>
    <n v="6536.41"/>
    <n v="3424.92"/>
    <n v="0"/>
    <n v="0"/>
    <n v="0"/>
    <n v="0"/>
    <n v="0"/>
    <n v="0"/>
    <n v="0"/>
    <n v="45474"/>
    <n v="67387.67"/>
    <n v="0"/>
    <n v="0"/>
    <n v="104.1"/>
    <n v="0"/>
    <n v="0"/>
    <s v=""/>
    <s v=""/>
    <s v="201509"/>
    <s v="CNY"/>
    <n v="42272"/>
    <n v="0.2"/>
    <n v="0"/>
    <n v="644"/>
    <n v="0"/>
    <n v="1690.48"/>
    <n v="0"/>
    <n v="0"/>
    <n v="0"/>
    <n v="0"/>
    <n v="0"/>
    <n v="80.5"/>
    <n v="0"/>
    <n v="483"/>
    <n v="0"/>
    <n v="40.25"/>
    <n v="0"/>
    <n v="0"/>
    <n v="0"/>
    <n v="563"/>
    <n v="0"/>
    <n v="563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0829"/>
    <s v="吁小红"/>
    <s v="SC"/>
    <s v="妮维雅（上海）有限公司"/>
    <s v="生产部"/>
    <s v="灌包装翻班主管"/>
    <s v="15"/>
    <x v="6"/>
    <s v="320623198301026262"/>
    <s v="0"/>
    <s v="SC"/>
    <n v="39259"/>
    <m/>
    <s v="招商银行上海虹桥支行"/>
    <s v="6226091210863852"/>
    <s v="吁小红"/>
    <n v="21"/>
    <n v="21"/>
    <n v="5533"/>
    <n v="461"/>
    <n v="0"/>
    <n v="0"/>
    <n v="0"/>
    <n v="0"/>
    <n v="0"/>
    <n v="0"/>
    <n v="0"/>
    <n v="0"/>
    <n v="0"/>
    <n v="0"/>
    <n v="0"/>
    <n v="36"/>
    <n v="0"/>
    <n v="1717.14"/>
    <n v="0"/>
    <n v="1717.14"/>
    <n v="3148.09"/>
    <n v="0"/>
    <n v="0"/>
    <n v="0"/>
    <n v="691.5"/>
    <n v="461"/>
    <n v="0"/>
    <n v="0"/>
    <n v="0"/>
    <n v="0"/>
    <n v="0"/>
    <n v="0"/>
    <n v="0"/>
    <n v="0"/>
    <n v="23"/>
    <n v="0"/>
    <n v="0"/>
    <n v="0"/>
    <n v="0"/>
    <n v="0"/>
    <n v="0"/>
    <n v="11550.73"/>
    <n v="0"/>
    <n v="0"/>
    <n v="0"/>
    <n v="0"/>
    <n v="0"/>
    <n v="0"/>
    <n v="0"/>
    <n v="0"/>
    <n v="0"/>
    <n v="0"/>
    <n v="0"/>
    <n v="0"/>
    <n v="0"/>
    <n v="0"/>
    <n v="0"/>
    <n v="11550.73"/>
    <n v="0"/>
    <n v="0"/>
    <n v="11550.73"/>
    <n v="0"/>
    <n v="0"/>
    <n v="0"/>
    <n v="1563.9"/>
    <n v="5"/>
    <n v="9981.83"/>
    <n v="9981.83"/>
    <n v="3500"/>
    <n v="6481.83"/>
    <n v="741.37"/>
    <n v="9240.45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40.4599999999991"/>
    <n v="1"/>
    <n v="9240.4599999999991"/>
    <n v="5556.73"/>
    <n v="3683.73"/>
    <n v="0"/>
    <n v="0"/>
    <n v="0"/>
    <n v="0"/>
    <n v="0"/>
    <n v="0"/>
    <n v="0"/>
    <n v="48375"/>
    <n v="85505.27"/>
    <n v="0"/>
    <n v="0"/>
    <n v="110.66"/>
    <n v="0"/>
    <n v="0"/>
    <s v=""/>
    <s v=""/>
    <s v="201509"/>
    <s v="CNY"/>
    <n v="42272"/>
    <n v="0.2"/>
    <n v="0"/>
    <n v="782.1"/>
    <n v="0"/>
    <n v="2052.94"/>
    <n v="0"/>
    <n v="0"/>
    <n v="0"/>
    <n v="0"/>
    <n v="0"/>
    <n v="97.8"/>
    <n v="0"/>
    <n v="586.6"/>
    <n v="0"/>
    <n v="48.88"/>
    <n v="0"/>
    <n v="0"/>
    <n v="0"/>
    <n v="684"/>
    <n v="0"/>
    <n v="68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0836"/>
    <s v="贾东善"/>
    <s v="DC"/>
    <s v="妮维雅（上海）有限公司"/>
    <s v="西区销售部"/>
    <s v="西区区域销售总监"/>
    <s v="10"/>
    <x v="34"/>
    <s v="652624197006133719"/>
    <s v="0"/>
    <s v="DC"/>
    <n v="39300"/>
    <m/>
    <s v="招商银行上海虹桥支行"/>
    <s v="6226091211112366"/>
    <s v="贾东善"/>
    <n v="21"/>
    <n v="21"/>
    <n v="51615"/>
    <n v="0"/>
    <n v="0"/>
    <n v="0.23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9864.93"/>
    <n v="0"/>
    <n v="0"/>
    <n v="0"/>
    <n v="9864.93"/>
    <n v="0"/>
    <n v="0"/>
    <n v="23"/>
    <n v="0"/>
    <n v="0"/>
    <n v="0"/>
    <n v="5000"/>
    <n v="0"/>
    <n v="0"/>
    <n v="66479.929999999993"/>
    <n v="0"/>
    <n v="0"/>
    <n v="0"/>
    <n v="0"/>
    <n v="0"/>
    <n v="0"/>
    <n v="0"/>
    <n v="0"/>
    <n v="0"/>
    <n v="0"/>
    <n v="0"/>
    <n v="0"/>
    <n v="0"/>
    <n v="0"/>
    <n v="0"/>
    <n v="66479.929999999993"/>
    <n v="0"/>
    <n v="0"/>
    <n v="66479.929999999993"/>
    <n v="0"/>
    <n v="0"/>
    <n v="0"/>
    <n v="3092.02"/>
    <n v="10"/>
    <n v="63377.91"/>
    <n v="63377.91"/>
    <n v="3500"/>
    <n v="59877.91"/>
    <n v="15452.27"/>
    <n v="47925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925.64"/>
    <n v="1"/>
    <n v="47925.64"/>
    <n v="0"/>
    <n v="47925.64"/>
    <n v="0"/>
    <n v="0"/>
    <n v="0"/>
    <n v="0"/>
    <n v="0"/>
    <n v="0"/>
    <n v="0"/>
    <n v="459288"/>
    <n v="418067.58"/>
    <n v="0"/>
    <n v="0"/>
    <n v="1032.3"/>
    <n v="0"/>
    <n v="0"/>
    <s v=""/>
    <s v=""/>
    <s v="201509"/>
    <s v="CNY"/>
    <n v="42272"/>
    <n v="0.35"/>
    <n v="0"/>
    <n v="1042.32"/>
    <n v="0"/>
    <n v="2605.8000000000002"/>
    <n v="0"/>
    <n v="70.62"/>
    <n v="0"/>
    <n v="141.24"/>
    <n v="0"/>
    <n v="282.48"/>
    <n v="0"/>
    <n v="988.68"/>
    <n v="0"/>
    <n v="35.31"/>
    <n v="0"/>
    <n v="70.62"/>
    <n v="0"/>
    <n v="1695"/>
    <n v="0"/>
    <n v="1695"/>
    <n v="0"/>
    <n v="1.6"/>
    <n v="0"/>
    <n v="6.4"/>
    <n v="0"/>
    <n v="0"/>
    <n v="0"/>
    <n v="0"/>
    <n v="0"/>
    <s v="SC"/>
    <s v="上海"/>
    <s v="D00038"/>
    <s v="西区销售部"/>
    <s v="510100"/>
    <s v="成都市"/>
  </r>
  <r>
    <s v="N00845"/>
    <s v="魏婷 (Lizzie Wei)"/>
    <s v="DC"/>
    <s v="妮维雅（上海）有限公司"/>
    <s v="品类管理-护肤"/>
    <s v="品类管理经理-NM"/>
    <s v=""/>
    <x v="23"/>
    <s v="310101198512010028"/>
    <s v="0"/>
    <s v="DC"/>
    <n v="39308"/>
    <m/>
    <s v="招商银行上海虹桥支行"/>
    <s v="6226091211115872"/>
    <s v="魏婷"/>
    <n v="21"/>
    <n v="21"/>
    <n v="1884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842"/>
    <n v="0"/>
    <n v="0"/>
    <n v="0"/>
    <n v="0"/>
    <n v="0"/>
    <n v="0"/>
    <n v="0"/>
    <n v="0"/>
    <n v="0"/>
    <n v="0"/>
    <n v="0"/>
    <n v="0"/>
    <n v="0"/>
    <n v="0"/>
    <n v="0"/>
    <n v="18842"/>
    <n v="0"/>
    <n v="0"/>
    <n v="18842"/>
    <n v="0"/>
    <n v="0"/>
    <n v="0"/>
    <n v="2862.2"/>
    <n v="10"/>
    <n v="15969.8"/>
    <n v="15969.8"/>
    <n v="3500"/>
    <n v="12469.8"/>
    <n v="2112.4499999999998"/>
    <n v="13857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57.35"/>
    <n v="1"/>
    <n v="13857.35"/>
    <n v="0"/>
    <n v="13857.35"/>
    <n v="0"/>
    <n v="0"/>
    <n v="0"/>
    <n v="0"/>
    <n v="0"/>
    <n v="0"/>
    <n v="0"/>
    <n v="159639"/>
    <n v="118859.16"/>
    <n v="0"/>
    <n v="0"/>
    <n v="376.8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00"/>
    <s v="品类管理-护肤"/>
    <s v="310000"/>
    <s v="上海市"/>
  </r>
  <r>
    <s v="N00847"/>
    <s v="吴志兵"/>
    <s v="SC"/>
    <s v="妮维雅（上海）有限公司"/>
    <s v="质量部"/>
    <s v="产品开发主管"/>
    <s v="17"/>
    <x v="2"/>
    <s v="432321198008106173"/>
    <s v="0"/>
    <s v="SC"/>
    <n v="39317"/>
    <m/>
    <s v="招商银行上海虹桥支行"/>
    <s v="6226091210864736"/>
    <s v="吴志兵"/>
    <n v="21"/>
    <n v="21"/>
    <n v="1339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396"/>
    <n v="0"/>
    <n v="0"/>
    <n v="0"/>
    <n v="0"/>
    <n v="0"/>
    <n v="0"/>
    <n v="0"/>
    <n v="0"/>
    <n v="0"/>
    <n v="0"/>
    <n v="0"/>
    <n v="0"/>
    <n v="0"/>
    <n v="0"/>
    <n v="0"/>
    <n v="13396"/>
    <n v="0"/>
    <n v="0"/>
    <n v="13396"/>
    <n v="0"/>
    <n v="0"/>
    <n v="0"/>
    <n v="2367.5"/>
    <n v="7"/>
    <n v="11021.5"/>
    <n v="11021.5"/>
    <n v="3500"/>
    <n v="7521.5"/>
    <n v="949.3"/>
    <n v="10072.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72.200000000001"/>
    <n v="1"/>
    <n v="10072.200000000001"/>
    <n v="0"/>
    <n v="10072.200000000001"/>
    <n v="0"/>
    <n v="0"/>
    <n v="0"/>
    <n v="0"/>
    <n v="0"/>
    <n v="0"/>
    <n v="0"/>
    <n v="114099"/>
    <n v="87376.68"/>
    <n v="0"/>
    <n v="0"/>
    <n v="267.92"/>
    <n v="0"/>
    <n v="0"/>
    <s v=""/>
    <s v=""/>
    <s v="201509"/>
    <s v="CNY"/>
    <n v="42272"/>
    <n v="0.2"/>
    <n v="0"/>
    <n v="1082.2"/>
    <n v="0"/>
    <n v="2840.52"/>
    <n v="0"/>
    <n v="67.7"/>
    <n v="0"/>
    <n v="202.89"/>
    <n v="0"/>
    <n v="270.60000000000002"/>
    <n v="0"/>
    <n v="1487.89"/>
    <n v="0"/>
    <n v="67.63"/>
    <n v="0"/>
    <n v="135.26"/>
    <n v="0"/>
    <n v="947"/>
    <n v="0"/>
    <n v="947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0871"/>
    <s v="钟晓丽"/>
    <s v="DC"/>
    <s v="妮维雅（上海）有限公司"/>
    <s v="浙江省区"/>
    <s v="浙江省区地区销售代表"/>
    <s v=""/>
    <x v="35"/>
    <s v="332501198605055329"/>
    <s v="0"/>
    <s v="DC"/>
    <n v="39387"/>
    <m/>
    <s v="招商银行上海虹桥支行"/>
    <s v="6226091211113646"/>
    <s v="钟晓丽"/>
    <n v="21"/>
    <n v="21"/>
    <n v="491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.8"/>
    <n v="0"/>
    <n v="0"/>
    <n v="0"/>
    <n v="491.8"/>
    <n v="0"/>
    <n v="0"/>
    <n v="23"/>
    <n v="0"/>
    <n v="0"/>
    <n v="0"/>
    <n v="0"/>
    <n v="0"/>
    <n v="0"/>
    <n v="5408.8"/>
    <n v="0"/>
    <n v="0"/>
    <n v="0"/>
    <n v="0"/>
    <n v="0"/>
    <n v="0"/>
    <n v="0"/>
    <n v="0"/>
    <n v="0"/>
    <n v="0"/>
    <n v="0"/>
    <n v="0"/>
    <n v="0"/>
    <n v="0"/>
    <n v="0"/>
    <n v="5408.8"/>
    <n v="0"/>
    <n v="0"/>
    <n v="5408.8"/>
    <n v="0"/>
    <n v="0"/>
    <n v="0"/>
    <n v="1529.96"/>
    <n v="3"/>
    <n v="3875.84"/>
    <n v="3875.84"/>
    <n v="3500"/>
    <n v="375.84"/>
    <n v="11.28"/>
    <n v="3864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64.56"/>
    <n v="1"/>
    <n v="3864.56"/>
    <n v="0"/>
    <n v="3864.56"/>
    <n v="0"/>
    <n v="0"/>
    <n v="0"/>
    <n v="0"/>
    <n v="0"/>
    <n v="0"/>
    <n v="0"/>
    <n v="40647"/>
    <n v="39619.040000000001"/>
    <n v="0"/>
    <n v="0"/>
    <n v="98.34"/>
    <n v="0"/>
    <n v="0"/>
    <s v=""/>
    <s v=""/>
    <s v="201509"/>
    <s v="CNY"/>
    <n v="42272"/>
    <n v="0.03"/>
    <n v="0"/>
    <n v="542.45000000000005"/>
    <n v="0"/>
    <n v="949.29"/>
    <n v="0"/>
    <n v="33.9"/>
    <n v="0"/>
    <n v="101.71"/>
    <n v="0"/>
    <n v="135.61000000000001"/>
    <n v="0"/>
    <n v="779.78"/>
    <n v="0"/>
    <n v="27.12"/>
    <n v="0"/>
    <n v="81.37"/>
    <n v="0"/>
    <n v="814"/>
    <n v="0"/>
    <n v="814"/>
    <n v="0"/>
    <n v="4"/>
    <n v="0"/>
    <n v="0"/>
    <n v="0"/>
    <n v="0"/>
    <n v="702.47"/>
    <n v="0"/>
    <n v="0"/>
    <s v="SC"/>
    <s v="上海"/>
    <s v="D00176"/>
    <s v="东区销售部"/>
    <s v="331100"/>
    <s v="丽水市"/>
  </r>
  <r>
    <s v="N00878"/>
    <s v="陈量"/>
    <s v="DC"/>
    <s v="妮维雅（上海）有限公司"/>
    <s v="苏北省区"/>
    <s v="苏北省区地区销售经理"/>
    <s v=""/>
    <x v="13"/>
    <s v="320107198003201811"/>
    <s v="0"/>
    <s v="DC"/>
    <n v="39387"/>
    <m/>
    <s v="招商银行上海虹桥支行"/>
    <s v="6226091211113828"/>
    <s v="陈量"/>
    <n v="21"/>
    <n v="21"/>
    <n v="897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7.8"/>
    <n v="0"/>
    <n v="0"/>
    <n v="0"/>
    <n v="897.8"/>
    <n v="0"/>
    <n v="0"/>
    <n v="23"/>
    <n v="0"/>
    <n v="0"/>
    <n v="0"/>
    <n v="0"/>
    <n v="0"/>
    <n v="0"/>
    <n v="9875.7999999999993"/>
    <n v="0"/>
    <n v="0"/>
    <n v="0"/>
    <n v="0"/>
    <n v="0"/>
    <n v="0"/>
    <n v="0"/>
    <n v="0"/>
    <n v="0"/>
    <n v="0"/>
    <n v="0"/>
    <n v="0"/>
    <n v="0"/>
    <n v="0"/>
    <n v="0"/>
    <n v="9875.7999999999993"/>
    <n v="0"/>
    <n v="0"/>
    <n v="9875.7999999999993"/>
    <n v="0"/>
    <n v="0"/>
    <n v="0"/>
    <n v="2411.0100000000002"/>
    <n v="5"/>
    <n v="7459.79"/>
    <n v="7459.79"/>
    <n v="3500"/>
    <n v="3959.79"/>
    <n v="290.98"/>
    <n v="7168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68.81"/>
    <n v="1"/>
    <n v="7168.81"/>
    <n v="0"/>
    <n v="7168.81"/>
    <n v="0"/>
    <n v="0"/>
    <n v="0"/>
    <n v="0"/>
    <n v="0"/>
    <n v="0"/>
    <n v="0"/>
    <n v="76464"/>
    <n v="72054.37"/>
    <n v="0"/>
    <n v="0"/>
    <n v="179.56"/>
    <n v="15"/>
    <n v="0"/>
    <s v=""/>
    <s v=""/>
    <s v="201509"/>
    <s v="CNY"/>
    <n v="42272"/>
    <n v="0.1"/>
    <n v="0"/>
    <n v="1038.48"/>
    <n v="0"/>
    <n v="2596.1999999999998"/>
    <n v="0"/>
    <n v="64.91"/>
    <n v="0"/>
    <n v="194.72"/>
    <n v="0"/>
    <n v="259.62"/>
    <n v="0"/>
    <n v="1168.29"/>
    <n v="0"/>
    <n v="64.91"/>
    <n v="0"/>
    <n v="64.91"/>
    <n v="0"/>
    <n v="1038"/>
    <n v="0"/>
    <n v="1038"/>
    <n v="0"/>
    <n v="10"/>
    <n v="0"/>
    <n v="0"/>
    <n v="0"/>
    <n v="0"/>
    <n v="0"/>
    <n v="0"/>
    <n v="15"/>
    <s v="SC"/>
    <s v="上海"/>
    <s v="D00030"/>
    <s v="苏北省区"/>
    <s v="320100"/>
    <s v="南京市"/>
  </r>
  <r>
    <s v="N00879"/>
    <s v="高杰"/>
    <s v="DC"/>
    <s v="妮维雅（上海）有限公司"/>
    <s v="苏南省区"/>
    <s v="苏南省区地区销售经理"/>
    <s v=""/>
    <x v="10"/>
    <s v="320611198312131513"/>
    <s v="0"/>
    <s v="DC"/>
    <n v="39387"/>
    <m/>
    <s v="招商银行上海虹桥支行"/>
    <s v="6226091211112333"/>
    <s v="高杰"/>
    <n v="21"/>
    <n v="21"/>
    <n v="7925"/>
    <n v="0"/>
    <n v="0"/>
    <n v="0.17"/>
    <n v="0"/>
    <n v="0"/>
    <n v="0"/>
    <n v="0"/>
    <n v="0"/>
    <n v="1641"/>
    <n v="0"/>
    <n v="0"/>
    <n v="0"/>
    <n v="0"/>
    <n v="0"/>
    <n v="0"/>
    <n v="0"/>
    <n v="0"/>
    <n v="0"/>
    <n v="0"/>
    <n v="0"/>
    <n v="0"/>
    <n v="0"/>
    <n v="0"/>
    <n v="0"/>
    <n v="3723.07"/>
    <n v="0"/>
    <n v="0"/>
    <n v="0"/>
    <n v="3723.07"/>
    <n v="0"/>
    <n v="0"/>
    <n v="23"/>
    <n v="0"/>
    <n v="320"/>
    <n v="0"/>
    <n v="1641"/>
    <n v="0"/>
    <n v="0"/>
    <n v="13609.07"/>
    <n v="0"/>
    <n v="0"/>
    <n v="0"/>
    <n v="0"/>
    <n v="0"/>
    <n v="0"/>
    <n v="0"/>
    <n v="0"/>
    <n v="0"/>
    <n v="0"/>
    <n v="0"/>
    <n v="0"/>
    <n v="0"/>
    <n v="0"/>
    <n v="0"/>
    <n v="13609.07"/>
    <n v="0"/>
    <n v="0"/>
    <n v="13609.07"/>
    <n v="0"/>
    <n v="0"/>
    <n v="0"/>
    <n v="2246"/>
    <n v="5"/>
    <n v="11358.07"/>
    <n v="11358.07"/>
    <n v="3500"/>
    <n v="7858.07"/>
    <n v="1016.61"/>
    <n v="10341.4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41.459999999999"/>
    <n v="1"/>
    <n v="10341.459999999999"/>
    <n v="0"/>
    <n v="10341.459999999999"/>
    <n v="0"/>
    <n v="0"/>
    <n v="0"/>
    <n v="0"/>
    <n v="0"/>
    <n v="0"/>
    <n v="0"/>
    <n v="65535"/>
    <n v="74834.13"/>
    <n v="0"/>
    <n v="0"/>
    <n v="158.5"/>
    <n v="0"/>
    <n v="0"/>
    <s v=""/>
    <s v=""/>
    <s v="201509"/>
    <s v="CNY"/>
    <n v="42272"/>
    <n v="0.2"/>
    <n v="0"/>
    <n v="966.9"/>
    <n v="0"/>
    <n v="2417.1999999999998"/>
    <n v="0"/>
    <n v="60.4"/>
    <n v="0"/>
    <n v="181.3"/>
    <n v="0"/>
    <n v="241.7"/>
    <n v="0"/>
    <n v="966.9"/>
    <n v="0"/>
    <n v="350.5"/>
    <n v="0"/>
    <n v="60.4"/>
    <n v="0"/>
    <n v="967"/>
    <n v="0"/>
    <n v="967"/>
    <n v="0"/>
    <n v="10"/>
    <n v="0"/>
    <n v="0"/>
    <n v="0"/>
    <n v="0"/>
    <n v="0"/>
    <n v="0"/>
    <n v="0"/>
    <s v="SC"/>
    <s v="上海"/>
    <s v="D00029"/>
    <s v="苏南省区"/>
    <s v="320500"/>
    <s v="苏州市"/>
  </r>
  <r>
    <s v="N00880"/>
    <s v="杨秀"/>
    <s v="DC"/>
    <s v="妮维雅（上海）有限公司"/>
    <s v="辽宁省区"/>
    <s v="辽宁省区渠道销售代表"/>
    <s v="10"/>
    <x v="18"/>
    <s v="231011197501133026"/>
    <s v="0"/>
    <s v="DC"/>
    <n v="39387"/>
    <m/>
    <s v="招商银行上海虹桥支行"/>
    <s v="6226091211112572"/>
    <s v="杨秀"/>
    <n v="21"/>
    <n v="21"/>
    <n v="490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7.1799999999998"/>
    <n v="0"/>
    <n v="0"/>
    <n v="0"/>
    <n v="2267.1799999999998"/>
    <n v="0"/>
    <n v="0"/>
    <n v="23"/>
    <n v="0"/>
    <n v="0"/>
    <n v="0"/>
    <n v="0"/>
    <n v="0"/>
    <n v="0"/>
    <n v="7170.18"/>
    <n v="0"/>
    <n v="0"/>
    <n v="0"/>
    <n v="0"/>
    <n v="0"/>
    <n v="0"/>
    <n v="0"/>
    <n v="0"/>
    <n v="0"/>
    <n v="0"/>
    <n v="0"/>
    <n v="0"/>
    <n v="0"/>
    <n v="0"/>
    <n v="0"/>
    <n v="7170.18"/>
    <n v="0"/>
    <n v="0"/>
    <n v="7170.18"/>
    <n v="0"/>
    <n v="0"/>
    <n v="0"/>
    <n v="1559.23"/>
    <n v="3"/>
    <n v="5607.95"/>
    <n v="5607.95"/>
    <n v="3500"/>
    <n v="2107.9499999999998"/>
    <n v="105.8"/>
    <n v="5502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02.15"/>
    <n v="1"/>
    <n v="5502.15"/>
    <n v="0"/>
    <n v="5502.15"/>
    <n v="0"/>
    <n v="0"/>
    <n v="0"/>
    <n v="0"/>
    <n v="0"/>
    <n v="0"/>
    <n v="0"/>
    <n v="42762"/>
    <n v="46505.4"/>
    <n v="0"/>
    <n v="0"/>
    <n v="98.06"/>
    <n v="0"/>
    <n v="0"/>
    <s v=""/>
    <s v=""/>
    <s v="201509"/>
    <s v="CNY"/>
    <n v="42272"/>
    <n v="0.1"/>
    <n v="0"/>
    <n v="608.48"/>
    <n v="0"/>
    <n v="1369.08"/>
    <n v="0"/>
    <n v="38.03"/>
    <n v="0"/>
    <n v="76.06"/>
    <n v="0"/>
    <n v="152.12"/>
    <n v="0"/>
    <n v="608.48"/>
    <n v="0"/>
    <n v="22.82"/>
    <n v="0"/>
    <n v="15.21"/>
    <n v="0"/>
    <n v="760.6"/>
    <n v="0"/>
    <n v="760.6"/>
    <n v="0"/>
    <n v="0"/>
    <n v="0"/>
    <n v="0"/>
    <n v="0"/>
    <n v="0"/>
    <n v="0"/>
    <n v="0"/>
    <n v="0"/>
    <s v="SC"/>
    <s v="上海"/>
    <s v="D00048"/>
    <s v="北一区销售部"/>
    <s v="210200"/>
    <s v="大连市"/>
  </r>
  <r>
    <s v="N00890"/>
    <s v="李奇"/>
    <s v="DC"/>
    <s v="妮维雅（上海）有限公司"/>
    <s v="鲁东省区"/>
    <s v="鲁东省区地区销售经理"/>
    <s v=""/>
    <x v="36"/>
    <s v="370202198105083513"/>
    <s v="0"/>
    <s v="DC"/>
    <n v="39387"/>
    <m/>
    <s v="招商银行上海虹桥支行"/>
    <s v="6226091211114073"/>
    <s v="李奇"/>
    <n v="21"/>
    <n v="21"/>
    <n v="965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5.6"/>
    <n v="0"/>
    <n v="0"/>
    <n v="0"/>
    <n v="965.6"/>
    <n v="0"/>
    <n v="0"/>
    <n v="23"/>
    <n v="0"/>
    <n v="0"/>
    <n v="0"/>
    <n v="0"/>
    <n v="0"/>
    <n v="0"/>
    <n v="10621.6"/>
    <n v="0"/>
    <n v="0"/>
    <n v="0"/>
    <n v="0"/>
    <n v="0"/>
    <n v="0"/>
    <n v="0"/>
    <n v="0"/>
    <n v="0"/>
    <n v="0"/>
    <n v="0"/>
    <n v="0"/>
    <n v="0"/>
    <n v="0"/>
    <n v="0"/>
    <n v="10621.6"/>
    <n v="0"/>
    <n v="0"/>
    <n v="10621.6"/>
    <n v="0"/>
    <n v="0"/>
    <n v="0"/>
    <n v="2312.9699999999998"/>
    <n v="5"/>
    <n v="8303.6299999999992"/>
    <n v="8303.6299999999992"/>
    <n v="3500"/>
    <n v="4803.63"/>
    <n v="405.73"/>
    <n v="789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97.9"/>
    <n v="1"/>
    <n v="7897.9"/>
    <n v="0"/>
    <n v="7897.9"/>
    <n v="0"/>
    <n v="0"/>
    <n v="0"/>
    <n v="0"/>
    <n v="0"/>
    <n v="0"/>
    <n v="0"/>
    <n v="82467"/>
    <n v="84648.53"/>
    <n v="0"/>
    <n v="0"/>
    <n v="193.12"/>
    <n v="0"/>
    <n v="0"/>
    <s v=""/>
    <s v=""/>
    <s v="201509"/>
    <s v="CNY"/>
    <n v="42272"/>
    <n v="0.2"/>
    <n v="0"/>
    <n v="969.12"/>
    <n v="0"/>
    <n v="2180.52"/>
    <n v="0"/>
    <n v="60.57"/>
    <n v="0"/>
    <n v="121.14"/>
    <n v="0"/>
    <n v="242.28"/>
    <n v="0"/>
    <n v="1090.26"/>
    <n v="0"/>
    <n v="84.8"/>
    <n v="0"/>
    <n v="121.14"/>
    <n v="0"/>
    <n v="1041"/>
    <n v="0"/>
    <n v="1041"/>
    <n v="0"/>
    <n v="0"/>
    <n v="0"/>
    <n v="0"/>
    <n v="0"/>
    <n v="0"/>
    <n v="0"/>
    <n v="0"/>
    <n v="0"/>
    <s v="SC"/>
    <s v="上海"/>
    <s v="D00197"/>
    <s v="鲁东省区"/>
    <s v="370200"/>
    <s v="青岛市"/>
  </r>
  <r>
    <s v="N00896"/>
    <s v="赵伟"/>
    <s v="DC"/>
    <s v="妮维雅（上海）有限公司"/>
    <s v="辽宁省区"/>
    <s v="辽宁省区地区销售经理"/>
    <s v=""/>
    <x v="18"/>
    <s v="210604197912292325"/>
    <s v="0"/>
    <s v="DC"/>
    <n v="39387"/>
    <m/>
    <s v="招商银行上海虹桥支行"/>
    <s v="6226091211112598"/>
    <s v="赵伟"/>
    <n v="21"/>
    <n v="21"/>
    <n v="782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2.6"/>
    <n v="0"/>
    <n v="0"/>
    <n v="0"/>
    <n v="782.6"/>
    <n v="0"/>
    <n v="0"/>
    <n v="23"/>
    <n v="0"/>
    <n v="0"/>
    <n v="0"/>
    <n v="0"/>
    <n v="0"/>
    <n v="0"/>
    <n v="8609.6"/>
    <n v="0"/>
    <n v="0"/>
    <n v="0"/>
    <n v="0"/>
    <n v="0"/>
    <n v="0"/>
    <n v="0"/>
    <n v="0"/>
    <n v="0"/>
    <n v="0"/>
    <n v="0"/>
    <n v="0"/>
    <n v="0"/>
    <n v="0"/>
    <n v="0"/>
    <n v="8609.6"/>
    <n v="0"/>
    <n v="0"/>
    <n v="8609.6"/>
    <n v="0"/>
    <n v="0"/>
    <n v="0"/>
    <n v="2260.33"/>
    <n v="5"/>
    <n v="6344.27"/>
    <n v="6344.27"/>
    <n v="3500"/>
    <n v="2844.27"/>
    <n v="179.43"/>
    <n v="616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4.84"/>
    <n v="1"/>
    <n v="6164.84"/>
    <n v="0"/>
    <n v="6164.84"/>
    <n v="0"/>
    <n v="0"/>
    <n v="0"/>
    <n v="0"/>
    <n v="0"/>
    <n v="0"/>
    <n v="0"/>
    <n v="65604"/>
    <n v="65006.41"/>
    <n v="0"/>
    <n v="0"/>
    <n v="156.54"/>
    <n v="0"/>
    <n v="0"/>
    <s v=""/>
    <s v=""/>
    <s v="201509"/>
    <s v="CNY"/>
    <n v="42272"/>
    <n v="0.1"/>
    <n v="0"/>
    <n v="882.08"/>
    <n v="0"/>
    <n v="1984.68"/>
    <n v="0"/>
    <n v="55.13"/>
    <n v="0"/>
    <n v="110.26"/>
    <n v="0"/>
    <n v="220.52"/>
    <n v="0"/>
    <n v="882.08"/>
    <n v="0"/>
    <n v="33.08"/>
    <n v="0"/>
    <n v="22.05"/>
    <n v="0"/>
    <n v="1102.5999999999999"/>
    <n v="0"/>
    <n v="1102.5999999999999"/>
    <n v="0"/>
    <n v="0"/>
    <n v="0"/>
    <n v="0"/>
    <n v="0"/>
    <n v="0"/>
    <n v="0"/>
    <n v="0"/>
    <n v="0"/>
    <s v="SC"/>
    <s v="上海"/>
    <s v="D00048"/>
    <s v="北一区销售部"/>
    <s v="210200"/>
    <s v="大连市"/>
  </r>
  <r>
    <s v="N00902"/>
    <s v="李平婕"/>
    <s v="DC"/>
    <s v="妮维雅（上海）有限公司"/>
    <s v="云贵省区"/>
    <s v="云贵省区省销售经理"/>
    <s v="18"/>
    <x v="37"/>
    <s v="530102197409233322"/>
    <s v="0"/>
    <s v="DC"/>
    <n v="39444"/>
    <m/>
    <s v="招商银行上海虹桥支行"/>
    <s v="6226091211113489"/>
    <s v="李平婕"/>
    <n v="21"/>
    <n v="21"/>
    <n v="23452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33.68"/>
    <n v="0"/>
    <n v="0"/>
    <n v="0"/>
    <n v="4233.68"/>
    <n v="0"/>
    <n v="0"/>
    <n v="23"/>
    <n v="0"/>
    <n v="0"/>
    <n v="0"/>
    <n v="0"/>
    <n v="0"/>
    <n v="0"/>
    <n v="27685.68"/>
    <n v="0"/>
    <n v="0"/>
    <n v="0"/>
    <n v="0"/>
    <n v="0"/>
    <n v="0"/>
    <n v="0"/>
    <n v="0"/>
    <n v="0"/>
    <n v="0"/>
    <n v="0"/>
    <n v="0"/>
    <n v="0"/>
    <n v="0"/>
    <n v="0"/>
    <n v="27685.68"/>
    <n v="0"/>
    <n v="0"/>
    <n v="27685.68"/>
    <n v="0"/>
    <n v="0"/>
    <n v="0"/>
    <n v="2686.05"/>
    <n v="10"/>
    <n v="24989.63"/>
    <n v="24989.63"/>
    <n v="3500"/>
    <n v="21489.63"/>
    <n v="4367.41"/>
    <n v="20622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22.22"/>
    <n v="1"/>
    <n v="20622.22"/>
    <n v="0"/>
    <n v="20622.22"/>
    <n v="0"/>
    <n v="0"/>
    <n v="0"/>
    <n v="0"/>
    <n v="0"/>
    <n v="0"/>
    <n v="0"/>
    <n v="202950"/>
    <n v="195692.15"/>
    <n v="0"/>
    <n v="0"/>
    <n v="469.04"/>
    <n v="0"/>
    <n v="0"/>
    <s v=""/>
    <s v=""/>
    <s v="201509"/>
    <s v="CNY"/>
    <n v="42272"/>
    <n v="0.25"/>
    <n v="0"/>
    <n v="956.16"/>
    <n v="0"/>
    <n v="2390.4"/>
    <n v="0"/>
    <n v="71.709999999999994"/>
    <n v="-286.86"/>
    <n v="167.33"/>
    <n v="-430.26"/>
    <n v="239.04"/>
    <n v="0"/>
    <n v="1075.68"/>
    <n v="0"/>
    <n v="59.76"/>
    <n v="0"/>
    <n v="107.57"/>
    <n v="0"/>
    <n v="1705"/>
    <n v="0"/>
    <n v="1705"/>
    <n v="0"/>
    <n v="1"/>
    <n v="0"/>
    <n v="23.9"/>
    <n v="0"/>
    <n v="0"/>
    <n v="0"/>
    <n v="0"/>
    <n v="0"/>
    <s v="SC"/>
    <s v="上海"/>
    <s v="D00042"/>
    <s v="西区销售部"/>
    <s v="530100"/>
    <s v="昆明市"/>
  </r>
  <r>
    <s v="N00904"/>
    <s v="刘亚峰"/>
    <s v="DC"/>
    <s v="妮维雅（上海）有限公司"/>
    <s v="甘青省区"/>
    <s v="甘青省区省销售经理"/>
    <s v=""/>
    <x v="38"/>
    <s v="620103197708193517"/>
    <s v="0"/>
    <s v="DC"/>
    <n v="39441"/>
    <m/>
    <s v="招商银行上海虹桥支行"/>
    <s v="6226091211113562"/>
    <s v="刘亚峰"/>
    <n v="21"/>
    <n v="21"/>
    <n v="11536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5"/>
    <n v="0"/>
    <n v="0"/>
    <n v="0"/>
    <n v="2415"/>
    <n v="0"/>
    <n v="0"/>
    <n v="23"/>
    <n v="0"/>
    <n v="0"/>
    <n v="0"/>
    <n v="0"/>
    <n v="0"/>
    <n v="0"/>
    <n v="13951"/>
    <n v="0"/>
    <n v="0"/>
    <n v="0"/>
    <n v="0"/>
    <n v="0"/>
    <n v="0"/>
    <n v="0"/>
    <n v="0"/>
    <n v="0"/>
    <n v="0"/>
    <n v="0"/>
    <n v="0"/>
    <n v="0"/>
    <n v="0"/>
    <n v="0"/>
    <n v="13951"/>
    <n v="0"/>
    <n v="0"/>
    <n v="13951"/>
    <n v="0"/>
    <n v="0"/>
    <n v="0"/>
    <n v="2129.48"/>
    <n v="7"/>
    <n v="11814.52"/>
    <n v="11814.52"/>
    <n v="3500"/>
    <n v="8314.52"/>
    <n v="1107.9000000000001"/>
    <n v="10706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06.62"/>
    <n v="1"/>
    <n v="10706.62"/>
    <n v="0"/>
    <n v="10706.62"/>
    <n v="0"/>
    <n v="0"/>
    <n v="0"/>
    <n v="0"/>
    <n v="0"/>
    <n v="0"/>
    <n v="0"/>
    <n v="94116"/>
    <n v="100036.66"/>
    <n v="0"/>
    <n v="0"/>
    <n v="230.72"/>
    <n v="0"/>
    <n v="0"/>
    <s v=""/>
    <s v=""/>
    <s v="201509"/>
    <s v="CNY"/>
    <n v="42272"/>
    <n v="0.2"/>
    <n v="0"/>
    <n v="969.36"/>
    <n v="0"/>
    <n v="2423.4"/>
    <n v="0"/>
    <n v="60.59"/>
    <n v="0"/>
    <n v="181.76"/>
    <n v="0"/>
    <n v="242.34"/>
    <n v="0"/>
    <n v="969.36"/>
    <n v="0"/>
    <n v="60.59"/>
    <n v="0"/>
    <n v="84.82"/>
    <n v="0"/>
    <n v="848"/>
    <n v="0"/>
    <n v="1212"/>
    <n v="0"/>
    <n v="9.19"/>
    <n v="0"/>
    <n v="9.19"/>
    <n v="0"/>
    <n v="0"/>
    <n v="0"/>
    <n v="0"/>
    <n v="0"/>
    <s v="SC"/>
    <s v="上海"/>
    <s v="D00044"/>
    <s v="西区销售部"/>
    <s v="620100"/>
    <s v="兰州市"/>
  </r>
  <r>
    <s v="N00949"/>
    <s v="李学英"/>
    <s v="DC"/>
    <s v="妮维雅（上海）有限公司"/>
    <s v="鲁西省区"/>
    <s v="鲁西省区地区销售代表"/>
    <s v=""/>
    <x v="30"/>
    <s v="371202198109265323"/>
    <s v="0"/>
    <s v="DC"/>
    <n v="39479"/>
    <m/>
    <s v="招商银行上海虹桥支行"/>
    <s v="6226091211117852"/>
    <s v="李学英"/>
    <n v="21"/>
    <n v="21"/>
    <n v="5730"/>
    <n v="0"/>
    <n v="0"/>
    <n v="0.17"/>
    <n v="0"/>
    <n v="0"/>
    <n v="0"/>
    <n v="0"/>
    <n v="0"/>
    <n v="1255"/>
    <n v="0"/>
    <n v="0"/>
    <n v="0"/>
    <n v="0"/>
    <n v="0"/>
    <n v="0"/>
    <n v="0"/>
    <n v="0"/>
    <n v="0"/>
    <n v="0"/>
    <n v="0"/>
    <n v="0"/>
    <n v="0"/>
    <n v="0"/>
    <n v="0"/>
    <n v="573"/>
    <n v="0"/>
    <n v="0"/>
    <n v="0"/>
    <n v="573"/>
    <n v="0"/>
    <n v="0"/>
    <n v="23"/>
    <n v="0"/>
    <n v="300"/>
    <n v="0"/>
    <n v="1255"/>
    <n v="0"/>
    <n v="0"/>
    <n v="7858"/>
    <n v="0"/>
    <n v="0"/>
    <n v="0"/>
    <n v="0"/>
    <n v="0"/>
    <n v="0"/>
    <n v="0"/>
    <n v="0"/>
    <n v="0"/>
    <n v="0"/>
    <n v="0"/>
    <n v="0"/>
    <n v="0"/>
    <n v="0"/>
    <n v="0"/>
    <n v="7858"/>
    <n v="0"/>
    <n v="0"/>
    <n v="7858"/>
    <n v="0"/>
    <n v="0"/>
    <n v="0"/>
    <n v="1561.88"/>
    <n v="5"/>
    <n v="6291.12"/>
    <n v="6291.12"/>
    <n v="3500"/>
    <n v="2791.12"/>
    <n v="174.11"/>
    <n v="6117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17.01"/>
    <n v="1"/>
    <n v="6117.01"/>
    <n v="0"/>
    <n v="6117.01"/>
    <n v="0"/>
    <n v="0"/>
    <n v="0"/>
    <n v="0"/>
    <n v="0"/>
    <n v="0"/>
    <n v="0"/>
    <n v="47493"/>
    <n v="62937.14"/>
    <n v="0"/>
    <n v="0"/>
    <n v="114.6"/>
    <n v="0"/>
    <n v="0"/>
    <s v=""/>
    <s v=""/>
    <s v="201509"/>
    <s v="CNY"/>
    <n v="42272"/>
    <n v="0.1"/>
    <n v="0"/>
    <n v="714"/>
    <n v="0"/>
    <n v="1606.5"/>
    <n v="0"/>
    <n v="44.63"/>
    <n v="0"/>
    <n v="89.25"/>
    <n v="0"/>
    <n v="178.5"/>
    <n v="0"/>
    <n v="803.25"/>
    <n v="0"/>
    <n v="44.63"/>
    <n v="0"/>
    <n v="89.25"/>
    <n v="0"/>
    <n v="624.75"/>
    <n v="0"/>
    <n v="624.75"/>
    <n v="0"/>
    <n v="0"/>
    <n v="0"/>
    <n v="0"/>
    <n v="0"/>
    <n v="0"/>
    <n v="0"/>
    <n v="0"/>
    <n v="0"/>
    <s v="SC"/>
    <s v="上海"/>
    <s v="D00198"/>
    <s v="鲁西省区"/>
    <s v="370900"/>
    <s v="泰安市"/>
  </r>
  <r>
    <s v="N00963"/>
    <s v="徐建民"/>
    <s v="DC"/>
    <s v="妮维雅（上海）有限公司"/>
    <s v="北京省区"/>
    <s v="北京省区销售代表"/>
    <s v=""/>
    <x v="33"/>
    <s v="110221198307260048"/>
    <s v="0"/>
    <s v="DC"/>
    <n v="39508"/>
    <m/>
    <s v="招商银行上海虹桥支行"/>
    <s v="6226091211112218"/>
    <s v="徐建民"/>
    <n v="21"/>
    <n v="21"/>
    <n v="479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9"/>
    <n v="0"/>
    <n v="0"/>
    <n v="0"/>
    <n v="479"/>
    <n v="0"/>
    <n v="0"/>
    <n v="23"/>
    <n v="0"/>
    <n v="0"/>
    <n v="0"/>
    <n v="0"/>
    <n v="0"/>
    <n v="0"/>
    <n v="5270"/>
    <n v="0"/>
    <n v="0"/>
    <n v="0"/>
    <n v="0"/>
    <n v="0"/>
    <n v="0"/>
    <n v="0"/>
    <n v="0"/>
    <n v="0"/>
    <n v="0"/>
    <n v="0"/>
    <n v="0"/>
    <n v="0"/>
    <n v="0"/>
    <n v="0"/>
    <n v="5270"/>
    <n v="0"/>
    <n v="0"/>
    <n v="5270"/>
    <n v="0"/>
    <n v="0"/>
    <n v="0"/>
    <n v="1645.7"/>
    <n v="3"/>
    <n v="3621.3"/>
    <n v="3621.3"/>
    <n v="3500"/>
    <n v="121.3"/>
    <n v="3.64"/>
    <n v="3617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17.66"/>
    <n v="1"/>
    <n v="3617.66"/>
    <n v="0"/>
    <n v="3617.66"/>
    <n v="0"/>
    <n v="0"/>
    <n v="0"/>
    <n v="0"/>
    <n v="0"/>
    <n v="0"/>
    <n v="0"/>
    <n v="41679"/>
    <n v="36835.67"/>
    <n v="0"/>
    <n v="0"/>
    <n v="95.82"/>
    <n v="0"/>
    <n v="0"/>
    <s v=""/>
    <s v=""/>
    <s v="201509"/>
    <s v="CNY"/>
    <n v="42272"/>
    <n v="0.03"/>
    <n v="0"/>
    <n v="591.91999999999996"/>
    <n v="0"/>
    <n v="1479.8"/>
    <n v="0"/>
    <n v="14.8"/>
    <n v="0"/>
    <n v="73.989999999999995"/>
    <n v="0"/>
    <n v="147.97999999999999"/>
    <n v="0"/>
    <n v="739.9"/>
    <n v="0"/>
    <n v="37"/>
    <n v="0"/>
    <n v="59.19"/>
    <n v="0"/>
    <n v="888"/>
    <n v="0"/>
    <n v="888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0979"/>
    <s v="刘小芳"/>
    <s v="DC"/>
    <s v="妮维雅（上海）有限公司"/>
    <s v="湖北省区"/>
    <s v="湖北省区地区销售主任"/>
    <s v=""/>
    <x v="39"/>
    <s v="420303198503051724"/>
    <s v="0"/>
    <s v="DC"/>
    <n v="39508"/>
    <m/>
    <s v="招商银行上海虹桥支行"/>
    <s v="6226091211117662"/>
    <s v="刘小芳"/>
    <n v="21"/>
    <n v="21"/>
    <n v="589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16.83"/>
    <n v="0"/>
    <n v="0"/>
    <n v="0"/>
    <n v="2816.83"/>
    <n v="0"/>
    <n v="0"/>
    <n v="23"/>
    <n v="0"/>
    <n v="0"/>
    <n v="0"/>
    <n v="0"/>
    <n v="0"/>
    <n v="0"/>
    <n v="8715.83"/>
    <n v="0"/>
    <n v="0"/>
    <n v="0"/>
    <n v="0"/>
    <n v="0"/>
    <n v="0"/>
    <n v="0"/>
    <n v="0"/>
    <n v="0"/>
    <n v="0"/>
    <n v="0"/>
    <n v="0"/>
    <n v="0"/>
    <n v="0"/>
    <n v="0"/>
    <n v="8715.83"/>
    <n v="0"/>
    <n v="0"/>
    <n v="8715.83"/>
    <n v="0"/>
    <n v="0"/>
    <n v="0"/>
    <n v="1539.36"/>
    <n v="5"/>
    <n v="7171.47"/>
    <n v="7171.47"/>
    <n v="3500"/>
    <n v="3671.47"/>
    <n v="262.14999999999998"/>
    <n v="6909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09.32"/>
    <n v="1"/>
    <n v="6909.32"/>
    <n v="0"/>
    <n v="6909.32"/>
    <n v="0"/>
    <n v="0"/>
    <n v="0"/>
    <n v="0"/>
    <n v="0"/>
    <n v="0"/>
    <n v="0"/>
    <n v="48723"/>
    <n v="54493.87"/>
    <n v="0"/>
    <n v="0"/>
    <n v="117.98"/>
    <n v="0"/>
    <n v="0"/>
    <s v=""/>
    <s v=""/>
    <s v="201509"/>
    <s v="CNY"/>
    <n v="42272"/>
    <n v="0.1"/>
    <n v="0"/>
    <n v="662.64"/>
    <n v="0"/>
    <n v="1656.6"/>
    <n v="0"/>
    <n v="41.42"/>
    <n v="0"/>
    <n v="124.25"/>
    <n v="0"/>
    <n v="165.66"/>
    <n v="0"/>
    <n v="662.64"/>
    <n v="0"/>
    <n v="41.42"/>
    <n v="0"/>
    <n v="57.98"/>
    <n v="0"/>
    <n v="662.64"/>
    <n v="0"/>
    <n v="662.64"/>
    <n v="0"/>
    <n v="7"/>
    <n v="0"/>
    <n v="0"/>
    <n v="0"/>
    <n v="0"/>
    <n v="0"/>
    <n v="0"/>
    <n v="0"/>
    <s v="SC"/>
    <s v="上海"/>
    <s v="D00058"/>
    <s v="中区销售部"/>
    <s v="420300"/>
    <s v="十堰市"/>
  </r>
  <r>
    <s v="N00996"/>
    <s v="康晓青"/>
    <s v="DC"/>
    <s v="妮维雅（上海）有限公司"/>
    <s v="浙江省区"/>
    <s v="浙江省区地区销售代表"/>
    <s v=""/>
    <x v="35"/>
    <s v="330702198304234126"/>
    <s v="0"/>
    <s v="DC"/>
    <n v="39569"/>
    <m/>
    <s v="招商银行上海虹桥支行"/>
    <s v="6226091211113455"/>
    <s v="康晓青"/>
    <n v="21"/>
    <n v="21"/>
    <n v="537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31.47"/>
    <n v="0"/>
    <n v="0"/>
    <n v="0"/>
    <n v="3631.47"/>
    <n v="0"/>
    <n v="0"/>
    <n v="23"/>
    <n v="0"/>
    <n v="0"/>
    <n v="0"/>
    <n v="0"/>
    <n v="0"/>
    <n v="0"/>
    <n v="9002.4699999999993"/>
    <n v="0"/>
    <n v="0"/>
    <n v="0"/>
    <n v="0"/>
    <n v="0"/>
    <n v="0"/>
    <n v="0"/>
    <n v="0"/>
    <n v="0"/>
    <n v="0"/>
    <n v="0"/>
    <n v="0"/>
    <n v="0"/>
    <n v="0"/>
    <n v="0"/>
    <n v="9002.4699999999993"/>
    <n v="0"/>
    <n v="0"/>
    <n v="9002.4699999999993"/>
    <n v="0"/>
    <n v="0"/>
    <n v="0"/>
    <n v="1728.1"/>
    <n v="5"/>
    <n v="7269.37"/>
    <n v="7269.37"/>
    <n v="3500"/>
    <n v="3769.37"/>
    <n v="271.94"/>
    <n v="6997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97.43"/>
    <n v="1"/>
    <n v="6997.43"/>
    <n v="0"/>
    <n v="6997.43"/>
    <n v="0"/>
    <n v="0"/>
    <n v="0"/>
    <n v="0"/>
    <n v="0"/>
    <n v="0"/>
    <n v="0"/>
    <n v="44343"/>
    <n v="51808.800000000003"/>
    <n v="0"/>
    <n v="0"/>
    <n v="107.42"/>
    <n v="0"/>
    <n v="0"/>
    <s v=""/>
    <s v=""/>
    <s v="201509"/>
    <s v="CNY"/>
    <n v="42272"/>
    <n v="0.1"/>
    <n v="0"/>
    <n v="601.6"/>
    <n v="107.2"/>
    <n v="1052.8"/>
    <n v="187.6"/>
    <n v="37.6"/>
    <n v="6.7"/>
    <n v="112.8"/>
    <n v="20.100000000000001"/>
    <n v="0"/>
    <n v="0"/>
    <n v="376"/>
    <n v="67"/>
    <n v="37.6"/>
    <n v="6.7"/>
    <n v="37.6"/>
    <n v="6.7"/>
    <n v="827"/>
    <n v="148"/>
    <n v="827"/>
    <n v="148"/>
    <n v="0"/>
    <n v="0"/>
    <n v="0"/>
    <n v="0"/>
    <n v="0"/>
    <n v="0"/>
    <n v="0"/>
    <n v="0"/>
    <s v="SC"/>
    <s v="上海"/>
    <s v="D00176"/>
    <s v="东区销售部"/>
    <s v="330700"/>
    <s v="金华市"/>
  </r>
  <r>
    <s v="N01009"/>
    <s v="程定文"/>
    <s v="SC"/>
    <s v="妮维雅（上海）有限公司"/>
    <s v="生产部"/>
    <s v="生产设备维修工"/>
    <s v="13"/>
    <x v="6"/>
    <s v="422202198504214716"/>
    <s v="0"/>
    <s v="SC"/>
    <n v="39601"/>
    <m/>
    <s v="招商银行上海虹桥支行"/>
    <s v="6226091211116979"/>
    <s v="程定文"/>
    <n v="21"/>
    <n v="21"/>
    <n v="3977"/>
    <n v="331"/>
    <n v="0"/>
    <n v="0"/>
    <n v="0"/>
    <n v="0"/>
    <n v="0"/>
    <n v="0"/>
    <n v="0"/>
    <n v="0"/>
    <n v="0"/>
    <n v="0"/>
    <n v="0"/>
    <n v="36"/>
    <n v="0"/>
    <n v="1234.24"/>
    <n v="0"/>
    <n v="1234.24"/>
    <n v="2194.21"/>
    <n v="0"/>
    <n v="0"/>
    <n v="0"/>
    <n v="331"/>
    <n v="331"/>
    <n v="0"/>
    <n v="0"/>
    <n v="0"/>
    <n v="0"/>
    <n v="0"/>
    <n v="0"/>
    <n v="0"/>
    <n v="0"/>
    <n v="23"/>
    <n v="0"/>
    <n v="0"/>
    <n v="0"/>
    <n v="0"/>
    <n v="0"/>
    <n v="0"/>
    <n v="8067.45"/>
    <n v="0"/>
    <n v="0"/>
    <n v="0"/>
    <n v="0"/>
    <n v="0"/>
    <n v="0"/>
    <n v="0"/>
    <n v="0"/>
    <n v="0"/>
    <n v="0"/>
    <n v="0"/>
    <n v="0"/>
    <n v="0"/>
    <n v="0"/>
    <n v="0"/>
    <n v="8067.45"/>
    <n v="0"/>
    <n v="0"/>
    <n v="8067.45"/>
    <n v="0"/>
    <n v="0"/>
    <n v="0"/>
    <n v="1021.5"/>
    <n v="3"/>
    <n v="7042.95"/>
    <n v="7042.95"/>
    <n v="3500"/>
    <n v="3542.95"/>
    <n v="249.3"/>
    <n v="6793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93.65"/>
    <n v="1"/>
    <n v="6793.65"/>
    <n v="3759.45"/>
    <n v="3034.2"/>
    <n v="0"/>
    <n v="0"/>
    <n v="0"/>
    <n v="0"/>
    <n v="0"/>
    <n v="0"/>
    <n v="0"/>
    <n v="34056"/>
    <n v="60379.6"/>
    <n v="0"/>
    <n v="0"/>
    <n v="79.540000000000006"/>
    <n v="0"/>
    <n v="0"/>
    <s v=""/>
    <s v=""/>
    <s v="201509"/>
    <s v="CNY"/>
    <n v="42272"/>
    <n v="0.1"/>
    <n v="0"/>
    <n v="510.6"/>
    <n v="0"/>
    <n v="1340.14"/>
    <n v="0"/>
    <n v="0"/>
    <n v="0"/>
    <n v="0"/>
    <n v="0"/>
    <n v="63.9"/>
    <n v="0"/>
    <n v="382.9"/>
    <n v="0"/>
    <n v="31.91"/>
    <n v="0"/>
    <n v="0"/>
    <n v="0"/>
    <n v="447"/>
    <n v="0"/>
    <n v="44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013"/>
    <s v="王琴 (Gin Wang)"/>
    <s v="DC"/>
    <s v="妮维雅（上海）有限公司"/>
    <s v="销售总部财务控制"/>
    <s v="通路行销控制专员"/>
    <s v=""/>
    <x v="11"/>
    <s v="330682198606240042"/>
    <s v="0"/>
    <s v="DC"/>
    <n v="39601"/>
    <m/>
    <s v="招商银行上海虹桥支行"/>
    <s v="6226091211114891"/>
    <s v="王琴"/>
    <n v="21"/>
    <n v="21"/>
    <n v="970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702"/>
    <n v="0"/>
    <n v="0"/>
    <n v="0"/>
    <n v="0"/>
    <n v="0"/>
    <n v="0"/>
    <n v="0"/>
    <n v="0"/>
    <n v="0"/>
    <n v="0"/>
    <n v="0"/>
    <n v="0"/>
    <n v="0"/>
    <n v="0"/>
    <n v="0"/>
    <n v="9702"/>
    <n v="0"/>
    <n v="0"/>
    <n v="9702"/>
    <n v="0"/>
    <n v="0"/>
    <n v="0"/>
    <n v="1900.3"/>
    <n v="5"/>
    <n v="7796.7"/>
    <n v="7796.7"/>
    <n v="3500"/>
    <n v="4296.7"/>
    <n v="324.67"/>
    <n v="7472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72.03"/>
    <n v="1"/>
    <n v="7472.03"/>
    <n v="0"/>
    <n v="7472.03"/>
    <n v="0"/>
    <n v="0"/>
    <n v="0"/>
    <n v="0"/>
    <n v="0"/>
    <n v="0"/>
    <n v="0"/>
    <n v="83322"/>
    <n v="64368.72"/>
    <n v="0"/>
    <n v="0"/>
    <n v="194.04"/>
    <n v="0"/>
    <n v="0"/>
    <s v=""/>
    <s v=""/>
    <s v="201509"/>
    <s v="CNY"/>
    <n v="42272"/>
    <n v="0.1"/>
    <n v="0"/>
    <n v="868.8"/>
    <n v="0"/>
    <n v="2280.37"/>
    <n v="0"/>
    <n v="54.3"/>
    <n v="0"/>
    <n v="162.88"/>
    <n v="0"/>
    <n v="217.2"/>
    <n v="0"/>
    <n v="1194.48"/>
    <n v="0"/>
    <n v="54.29"/>
    <n v="0"/>
    <n v="108.59"/>
    <n v="0"/>
    <n v="760"/>
    <n v="0"/>
    <n v="760"/>
    <n v="0"/>
    <n v="0"/>
    <n v="0"/>
    <n v="0"/>
    <n v="0"/>
    <n v="0"/>
    <n v="0"/>
    <n v="0"/>
    <n v="0"/>
    <s v="SC"/>
    <s v="上海"/>
    <s v="D00223"/>
    <s v=""/>
    <s v="310000"/>
    <s v="上海市"/>
  </r>
  <r>
    <s v="N01037"/>
    <s v="丁国锋"/>
    <s v="DC"/>
    <s v="妮维雅（上海）有限公司"/>
    <s v="销售运营和计划部"/>
    <s v="销售计划经理-护肤"/>
    <s v=""/>
    <x v="23"/>
    <s v="320981198602170233"/>
    <s v="0"/>
    <s v="DC"/>
    <n v="39630"/>
    <n v="42272"/>
    <s v="招商银行上海虹桥支行"/>
    <s v="6226091211113968"/>
    <s v="丁国锋"/>
    <n v="21"/>
    <n v="18"/>
    <n v="14799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799"/>
    <n v="2114.14"/>
    <n v="0"/>
    <n v="0"/>
    <n v="0"/>
    <n v="0"/>
    <n v="0"/>
    <n v="0"/>
    <n v="0"/>
    <n v="0"/>
    <n v="0"/>
    <n v="0"/>
    <n v="0"/>
    <n v="0"/>
    <n v="0"/>
    <n v="2114.14"/>
    <n v="12684.86"/>
    <n v="0"/>
    <n v="0"/>
    <n v="12684.86"/>
    <n v="0"/>
    <n v="0"/>
    <n v="0"/>
    <n v="2452.5300000000002"/>
    <n v="7"/>
    <n v="10225.33"/>
    <n v="10225.33"/>
    <n v="3500"/>
    <n v="6725.33"/>
    <n v="790.07"/>
    <n v="9435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35.26"/>
    <n v="1"/>
    <n v="9435.26"/>
    <n v="0"/>
    <n v="9435.26"/>
    <n v="0"/>
    <n v="0"/>
    <n v="0"/>
    <n v="0"/>
    <n v="0"/>
    <n v="0"/>
    <n v="0"/>
    <n v="121253"/>
    <n v="106051.86"/>
    <n v="0"/>
    <n v="0"/>
    <n v="295.98"/>
    <n v="15"/>
    <n v="0"/>
    <s v=""/>
    <s v=""/>
    <s v="201509"/>
    <s v="CNY"/>
    <n v="42272"/>
    <n v="0.2"/>
    <n v="0"/>
    <n v="1056.4000000000001"/>
    <n v="0"/>
    <n v="2641"/>
    <n v="0"/>
    <n v="66.03"/>
    <n v="0"/>
    <n v="198.08"/>
    <n v="0"/>
    <n v="264.10000000000002"/>
    <n v="0"/>
    <n v="1188.45"/>
    <n v="0"/>
    <n v="66.03"/>
    <n v="0"/>
    <n v="66.03"/>
    <n v="0"/>
    <n v="1056"/>
    <n v="0"/>
    <n v="1056"/>
    <n v="0"/>
    <n v="10"/>
    <n v="0"/>
    <n v="0"/>
    <n v="0"/>
    <n v="0"/>
    <n v="0"/>
    <n v="0"/>
    <n v="15"/>
    <s v="SC"/>
    <s v="上海"/>
    <s v="D00199"/>
    <s v="销售运营和计划部"/>
    <s v="310000"/>
    <s v="上海市"/>
  </r>
  <r>
    <s v="N01042"/>
    <s v="王云龙"/>
    <s v="DC"/>
    <s v="妮维雅（上海）有限公司"/>
    <s v="北二区销售部"/>
    <s v="北二区区域通路行销经理"/>
    <s v="10"/>
    <x v="40"/>
    <s v="370782198508205238"/>
    <s v="0"/>
    <s v="DC"/>
    <n v="39630"/>
    <m/>
    <s v="招商银行上海虹桥支行"/>
    <s v="6226091211113315"/>
    <s v="王云龙"/>
    <n v="21"/>
    <n v="21"/>
    <n v="11115"/>
    <n v="0"/>
    <n v="0"/>
    <n v="0.33"/>
    <n v="0"/>
    <n v="0"/>
    <n v="0"/>
    <n v="0"/>
    <n v="0"/>
    <n v="2153"/>
    <n v="0"/>
    <n v="0"/>
    <n v="0"/>
    <n v="0"/>
    <n v="0"/>
    <n v="0"/>
    <n v="0"/>
    <n v="0"/>
    <n v="0"/>
    <n v="0"/>
    <n v="0"/>
    <n v="0"/>
    <n v="0"/>
    <n v="0"/>
    <n v="0"/>
    <n v="2099.5"/>
    <n v="0"/>
    <n v="0"/>
    <n v="0"/>
    <n v="2099.5"/>
    <n v="0"/>
    <n v="0"/>
    <n v="23"/>
    <n v="0"/>
    <n v="0"/>
    <n v="0"/>
    <n v="2153"/>
    <n v="0"/>
    <n v="0"/>
    <n v="15367.5"/>
    <n v="0"/>
    <n v="0"/>
    <n v="0"/>
    <n v="0"/>
    <n v="0"/>
    <n v="0"/>
    <n v="0"/>
    <n v="0"/>
    <n v="0"/>
    <n v="0"/>
    <n v="0"/>
    <n v="0"/>
    <n v="0"/>
    <n v="0"/>
    <n v="0"/>
    <n v="15367.5"/>
    <n v="0"/>
    <n v="0"/>
    <n v="15367.5"/>
    <n v="0"/>
    <n v="0"/>
    <n v="0"/>
    <n v="2376.9699999999998"/>
    <n v="7"/>
    <n v="12983.53"/>
    <n v="12983.53"/>
    <n v="3500"/>
    <n v="9483.5300000000007"/>
    <n v="1365.88"/>
    <n v="11617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17.65"/>
    <n v="1"/>
    <n v="11617.65"/>
    <n v="0"/>
    <n v="11617.65"/>
    <n v="0"/>
    <n v="0"/>
    <n v="0"/>
    <n v="0"/>
    <n v="0"/>
    <n v="0"/>
    <n v="0"/>
    <n v="104190"/>
    <n v="111782.63"/>
    <n v="0"/>
    <n v="0"/>
    <n v="222.3"/>
    <n v="0"/>
    <n v="0"/>
    <s v=""/>
    <s v=""/>
    <s v="201509"/>
    <s v="CNY"/>
    <n v="42272"/>
    <n v="0.25"/>
    <n v="0"/>
    <n v="969.12"/>
    <n v="0"/>
    <n v="2180.52"/>
    <n v="0"/>
    <n v="60.57"/>
    <n v="0"/>
    <n v="121.14"/>
    <n v="0"/>
    <n v="242.28"/>
    <n v="0"/>
    <n v="1090.26"/>
    <n v="0"/>
    <n v="84.8"/>
    <n v="0"/>
    <n v="121.14"/>
    <n v="0"/>
    <n v="1105"/>
    <n v="0"/>
    <n v="1105"/>
    <n v="0"/>
    <n v="0"/>
    <n v="0"/>
    <n v="0"/>
    <n v="0"/>
    <n v="0"/>
    <n v="0"/>
    <n v="0"/>
    <n v="0"/>
    <s v="SC"/>
    <s v="上海"/>
    <s v="D00050"/>
    <s v="北二区销售部"/>
    <s v="370100"/>
    <s v="济南市"/>
  </r>
  <r>
    <s v="N01048"/>
    <s v="张莹"/>
    <s v="DC"/>
    <s v="妮维雅（上海）有限公司"/>
    <s v="北一区销售部"/>
    <s v="北一区区域通路行销经理"/>
    <s v=""/>
    <x v="41"/>
    <s v="210106198412235826"/>
    <s v="0"/>
    <s v="DC"/>
    <n v="39630"/>
    <m/>
    <s v="招商银行上海虹桥支行"/>
    <s v="6226091211111913"/>
    <s v="张莹"/>
    <n v="21"/>
    <n v="21"/>
    <n v="12640"/>
    <n v="0"/>
    <n v="0"/>
    <n v="0.23"/>
    <n v="0"/>
    <n v="0"/>
    <n v="0"/>
    <n v="0"/>
    <n v="0"/>
    <n v="1945"/>
    <n v="0"/>
    <n v="0"/>
    <n v="0"/>
    <n v="0"/>
    <n v="0"/>
    <n v="0"/>
    <n v="0"/>
    <n v="0"/>
    <n v="0"/>
    <n v="0"/>
    <n v="0"/>
    <n v="0"/>
    <n v="0"/>
    <n v="0"/>
    <n v="0"/>
    <n v="2204.0500000000002"/>
    <n v="0"/>
    <n v="0"/>
    <n v="0"/>
    <n v="2204.0500000000002"/>
    <n v="0"/>
    <n v="0"/>
    <n v="23"/>
    <n v="0"/>
    <n v="0"/>
    <n v="0"/>
    <n v="1945"/>
    <n v="0"/>
    <n v="0"/>
    <n v="16789.05"/>
    <n v="0"/>
    <n v="0"/>
    <n v="0"/>
    <n v="0"/>
    <n v="0"/>
    <n v="0"/>
    <n v="0"/>
    <n v="0"/>
    <n v="0"/>
    <n v="0"/>
    <n v="0"/>
    <n v="0"/>
    <n v="0"/>
    <n v="0"/>
    <n v="0"/>
    <n v="16789.05"/>
    <n v="0"/>
    <n v="0"/>
    <n v="16789.05"/>
    <n v="0"/>
    <n v="0"/>
    <n v="0"/>
    <n v="3680.32"/>
    <n v="7"/>
    <n v="13101.73"/>
    <n v="13101.73"/>
    <n v="3500"/>
    <n v="9601.73"/>
    <n v="1395.43"/>
    <n v="11706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06.3"/>
    <n v="1"/>
    <n v="11706.3"/>
    <n v="0"/>
    <n v="11706.3"/>
    <n v="0"/>
    <n v="0"/>
    <n v="0"/>
    <n v="0"/>
    <n v="0"/>
    <n v="0"/>
    <n v="0"/>
    <n v="112020"/>
    <n v="110312.57"/>
    <n v="0"/>
    <n v="0"/>
    <n v="252.8"/>
    <n v="0"/>
    <n v="0"/>
    <s v=""/>
    <s v=""/>
    <s v="201509"/>
    <s v="CNY"/>
    <n v="42272"/>
    <n v="0.25"/>
    <n v="0"/>
    <n v="1131.8"/>
    <n v="0"/>
    <n v="3672.75"/>
    <n v="0"/>
    <n v="70.739999999999995"/>
    <n v="0"/>
    <n v="183.64"/>
    <n v="0"/>
    <n v="273.77999999999997"/>
    <n v="0"/>
    <n v="1469.12"/>
    <n v="0"/>
    <n v="110.18"/>
    <n v="0"/>
    <n v="110.18"/>
    <n v="0"/>
    <n v="2204"/>
    <n v="0"/>
    <n v="2204"/>
    <n v="0"/>
    <n v="0"/>
    <n v="0"/>
    <n v="0"/>
    <n v="0"/>
    <n v="0"/>
    <n v="0"/>
    <n v="0"/>
    <n v="0"/>
    <s v="SC"/>
    <s v="上海"/>
    <s v="D00045"/>
    <s v="北一区销售部"/>
    <s v="110000"/>
    <s v="北京市"/>
  </r>
  <r>
    <s v="N01057"/>
    <s v="朱晓晖"/>
    <s v="DC"/>
    <s v="妮维雅（上海）有限公司"/>
    <s v="湖北省区"/>
    <s v="湖北省区销售主任"/>
    <s v="10"/>
    <x v="39"/>
    <s v="429001198503213841"/>
    <s v="0"/>
    <s v="DC"/>
    <n v="39630"/>
    <m/>
    <s v="招商银行上海虹桥支行"/>
    <s v="6226091211118223"/>
    <s v="朱晓晖"/>
    <n v="21"/>
    <n v="21"/>
    <n v="619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4.81"/>
    <n v="0"/>
    <n v="0"/>
    <n v="0"/>
    <n v="3024.81"/>
    <n v="0"/>
    <n v="0"/>
    <n v="23"/>
    <n v="0"/>
    <n v="0"/>
    <n v="0"/>
    <n v="0"/>
    <n v="0"/>
    <n v="0"/>
    <n v="9223.81"/>
    <n v="0"/>
    <n v="0"/>
    <n v="0"/>
    <n v="0"/>
    <n v="0"/>
    <n v="0"/>
    <n v="0"/>
    <n v="0"/>
    <n v="0"/>
    <n v="0"/>
    <n v="0"/>
    <n v="0"/>
    <n v="0"/>
    <n v="0"/>
    <n v="0"/>
    <n v="9223.81"/>
    <n v="0"/>
    <n v="0"/>
    <n v="9223.81"/>
    <n v="0"/>
    <n v="0"/>
    <n v="0"/>
    <n v="2313.69"/>
    <n v="5"/>
    <n v="6905.12"/>
    <n v="6905.12"/>
    <n v="3500"/>
    <n v="3405.12"/>
    <n v="235.51"/>
    <n v="6669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69.61"/>
    <n v="1"/>
    <n v="6669.61"/>
    <n v="0"/>
    <n v="6669.61"/>
    <n v="0"/>
    <n v="0"/>
    <n v="0"/>
    <n v="0"/>
    <n v="0"/>
    <n v="0"/>
    <n v="0"/>
    <n v="53694"/>
    <n v="56629.25"/>
    <n v="0"/>
    <n v="0"/>
    <n v="123.98"/>
    <n v="0"/>
    <n v="0"/>
    <s v=""/>
    <s v=""/>
    <s v="201509"/>
    <s v="CNY"/>
    <n v="42272"/>
    <n v="0.1"/>
    <n v="0"/>
    <n v="997.49"/>
    <n v="0"/>
    <n v="2493.7199999999998"/>
    <n v="0"/>
    <n v="62.34"/>
    <n v="0"/>
    <n v="187.03"/>
    <n v="0"/>
    <n v="249.37"/>
    <n v="0"/>
    <n v="997.49"/>
    <n v="0"/>
    <n v="62.34"/>
    <n v="0"/>
    <n v="87.28"/>
    <n v="0"/>
    <n v="997.49"/>
    <n v="0"/>
    <n v="997.49"/>
    <n v="0"/>
    <n v="7"/>
    <n v="0"/>
    <n v="0"/>
    <n v="0"/>
    <n v="0"/>
    <n v="0"/>
    <n v="0"/>
    <n v="0"/>
    <s v="SC"/>
    <s v="上海"/>
    <s v="D00058"/>
    <s v="中区销售部"/>
    <s v="420100"/>
    <s v="武汉市"/>
  </r>
  <r>
    <s v="N01072"/>
    <s v="房锋雷"/>
    <s v="SC"/>
    <s v="妮维雅（上海）有限公司"/>
    <s v="上海技术部"/>
    <s v="公用设施工程师"/>
    <s v="10"/>
    <x v="8"/>
    <s v="310227197710012010"/>
    <s v="0"/>
    <s v="SC"/>
    <n v="39643"/>
    <m/>
    <s v="招商银行上海虹桥支行"/>
    <s v="6226091210863555"/>
    <s v="房锋雷"/>
    <n v="21"/>
    <n v="21"/>
    <n v="967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676"/>
    <n v="0"/>
    <n v="0"/>
    <n v="0"/>
    <n v="0"/>
    <n v="0"/>
    <n v="0"/>
    <n v="0"/>
    <n v="0"/>
    <n v="0"/>
    <n v="0"/>
    <n v="0"/>
    <n v="0"/>
    <n v="0"/>
    <n v="0"/>
    <n v="0"/>
    <n v="9676"/>
    <n v="0"/>
    <n v="0"/>
    <n v="9676"/>
    <n v="0"/>
    <n v="0"/>
    <n v="0"/>
    <n v="1742"/>
    <n v="5"/>
    <n v="7929"/>
    <n v="7929"/>
    <n v="3500"/>
    <n v="4429"/>
    <n v="337.9"/>
    <n v="75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91.1"/>
    <n v="1"/>
    <n v="7591.1"/>
    <n v="0"/>
    <n v="7591.1"/>
    <n v="0"/>
    <n v="0"/>
    <n v="0"/>
    <n v="0"/>
    <n v="0"/>
    <n v="0"/>
    <n v="0"/>
    <n v="83097"/>
    <n v="67032.44"/>
    <n v="0"/>
    <n v="0"/>
    <n v="193.52"/>
    <n v="0"/>
    <n v="0"/>
    <s v=""/>
    <s v=""/>
    <s v="201509"/>
    <s v="CNY"/>
    <n v="42272"/>
    <n v="0.1"/>
    <n v="0"/>
    <n v="796.1"/>
    <n v="0"/>
    <n v="2089.61"/>
    <n v="0"/>
    <n v="49.8"/>
    <n v="0"/>
    <n v="149.26"/>
    <n v="0"/>
    <n v="199.1"/>
    <n v="0"/>
    <n v="1094.56"/>
    <n v="0"/>
    <n v="49.75"/>
    <n v="0"/>
    <n v="99.51"/>
    <n v="0"/>
    <n v="697"/>
    <n v="0"/>
    <n v="697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086"/>
    <s v="黎方雅 (Julie Li)"/>
    <s v="DC"/>
    <s v="妮维雅（上海）有限公司"/>
    <s v="法政事务部"/>
    <s v="法规事务副经理"/>
    <s v=""/>
    <x v="42"/>
    <s v="310109198603203547"/>
    <s v="0"/>
    <s v="DC"/>
    <n v="39657"/>
    <m/>
    <s v="招商银行上海虹桥支行"/>
    <s v="6226091211115187"/>
    <s v="黎方雅"/>
    <n v="21"/>
    <n v="21"/>
    <n v="1506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064"/>
    <n v="0"/>
    <n v="0"/>
    <n v="0"/>
    <n v="0"/>
    <n v="0"/>
    <n v="0"/>
    <n v="0"/>
    <n v="0"/>
    <n v="0"/>
    <n v="0"/>
    <n v="0"/>
    <n v="0"/>
    <n v="0"/>
    <n v="0"/>
    <n v="0"/>
    <n v="15064"/>
    <n v="0"/>
    <n v="0"/>
    <n v="15064"/>
    <n v="0"/>
    <n v="0"/>
    <n v="0"/>
    <n v="2350.1"/>
    <n v="10"/>
    <n v="12703.9"/>
    <n v="12703.9"/>
    <n v="3500"/>
    <n v="9203.9"/>
    <n v="1295.98"/>
    <n v="11407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7.92"/>
    <n v="1"/>
    <n v="11407.92"/>
    <n v="0"/>
    <n v="11407.92"/>
    <n v="0"/>
    <n v="0"/>
    <n v="0"/>
    <n v="0"/>
    <n v="0"/>
    <n v="0"/>
    <n v="0"/>
    <n v="118389"/>
    <n v="69657.960000000006"/>
    <n v="0"/>
    <n v="0"/>
    <n v="301.27999999999997"/>
    <n v="0"/>
    <n v="0"/>
    <s v=""/>
    <s v=""/>
    <s v="201509"/>
    <s v="CNY"/>
    <n v="42272"/>
    <n v="0.25"/>
    <n v="0"/>
    <n v="1074.3"/>
    <n v="0"/>
    <n v="2819.86"/>
    <n v="0"/>
    <n v="67.2"/>
    <n v="0"/>
    <n v="201.42"/>
    <n v="0"/>
    <n v="268.60000000000002"/>
    <n v="0"/>
    <n v="1477.07"/>
    <n v="0"/>
    <n v="67.14"/>
    <n v="0"/>
    <n v="134.28"/>
    <n v="0"/>
    <n v="940"/>
    <n v="0"/>
    <n v="940"/>
    <n v="0"/>
    <n v="0"/>
    <n v="0"/>
    <n v="0"/>
    <n v="0"/>
    <n v="0"/>
    <n v="0"/>
    <n v="0"/>
    <n v="0"/>
    <s v="SC"/>
    <s v="上海"/>
    <s v="D00076"/>
    <s v="法政事务部"/>
    <s v="310000"/>
    <s v="上海市"/>
  </r>
  <r>
    <s v="N01088"/>
    <s v="张中华"/>
    <s v="DC"/>
    <s v="妮维雅（上海）有限公司"/>
    <s v="陕宁省区"/>
    <s v="陕宁省区省销售经理"/>
    <s v=""/>
    <x v="43"/>
    <s v="612727198212206415"/>
    <s v="0"/>
    <s v="DC"/>
    <n v="39630"/>
    <m/>
    <s v="招商银行上海虹桥支行"/>
    <s v="6226091211118363"/>
    <s v="张中华"/>
    <n v="21"/>
    <n v="21"/>
    <n v="13103"/>
    <n v="0"/>
    <n v="0"/>
    <n v="0.333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2.73"/>
    <n v="0"/>
    <n v="0"/>
    <n v="0"/>
    <n v="2652.73"/>
    <n v="0"/>
    <n v="0"/>
    <n v="23"/>
    <n v="0"/>
    <n v="0"/>
    <n v="0"/>
    <n v="0"/>
    <n v="0"/>
    <n v="0"/>
    <n v="15755.73"/>
    <n v="0"/>
    <n v="0"/>
    <n v="0"/>
    <n v="0"/>
    <n v="0"/>
    <n v="0"/>
    <n v="0"/>
    <n v="0"/>
    <n v="0"/>
    <n v="0"/>
    <n v="0"/>
    <n v="0"/>
    <n v="0"/>
    <n v="0"/>
    <n v="0"/>
    <n v="15755.73"/>
    <n v="0"/>
    <n v="0"/>
    <n v="15755.73"/>
    <n v="0"/>
    <n v="0"/>
    <n v="0"/>
    <n v="3092.02"/>
    <n v="7"/>
    <n v="12656.71"/>
    <n v="12656.71"/>
    <n v="3500"/>
    <n v="9156.7099999999991"/>
    <n v="1284.18"/>
    <n v="11372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72.53"/>
    <n v="1"/>
    <n v="11372.53"/>
    <n v="0"/>
    <n v="11372.53"/>
    <n v="0"/>
    <n v="0"/>
    <n v="0"/>
    <n v="0"/>
    <n v="0"/>
    <n v="0"/>
    <n v="0"/>
    <n v="102767"/>
    <n v="101534.89"/>
    <n v="0"/>
    <n v="0"/>
    <n v="262.06"/>
    <n v="0"/>
    <n v="0"/>
    <s v=""/>
    <s v=""/>
    <s v="201509"/>
    <s v="CNY"/>
    <n v="42272"/>
    <n v="0.25"/>
    <n v="0"/>
    <n v="1042.32"/>
    <n v="0"/>
    <n v="2605.8000000000002"/>
    <n v="0"/>
    <n v="70.62"/>
    <n v="0"/>
    <n v="141.24"/>
    <n v="0"/>
    <n v="282.48"/>
    <n v="0"/>
    <n v="988.68"/>
    <n v="0"/>
    <n v="35.31"/>
    <n v="0"/>
    <n v="70.62"/>
    <n v="0"/>
    <n v="1695"/>
    <n v="0"/>
    <n v="1695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089"/>
    <s v="叶磊"/>
    <s v="DC"/>
    <s v="妮维雅（上海）有限公司"/>
    <s v="安徽省区"/>
    <s v="安徽省区销售主任"/>
    <s v="10"/>
    <x v="27"/>
    <s v="34240119831005005X"/>
    <s v="0"/>
    <s v="DC"/>
    <n v="39630"/>
    <m/>
    <s v="招商银行上海虹桥支行"/>
    <s v="6226091211113182"/>
    <s v="叶磊"/>
    <n v="21"/>
    <n v="21"/>
    <n v="592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8.85"/>
    <n v="0"/>
    <n v="0"/>
    <n v="0"/>
    <n v="2868.85"/>
    <n v="0"/>
    <n v="0"/>
    <n v="23"/>
    <n v="0"/>
    <n v="0"/>
    <n v="0"/>
    <n v="0"/>
    <n v="0"/>
    <n v="0"/>
    <n v="8797.85"/>
    <n v="0"/>
    <n v="0"/>
    <n v="0"/>
    <n v="0"/>
    <n v="0"/>
    <n v="0"/>
    <n v="0"/>
    <n v="0"/>
    <n v="0"/>
    <n v="0"/>
    <n v="0"/>
    <n v="0"/>
    <n v="0"/>
    <n v="0"/>
    <n v="0"/>
    <n v="8797.85"/>
    <n v="0"/>
    <n v="0"/>
    <n v="8797.85"/>
    <n v="0"/>
    <n v="0"/>
    <n v="0"/>
    <n v="2275.87"/>
    <n v="5"/>
    <n v="6516.98"/>
    <n v="6516.98"/>
    <n v="3500"/>
    <n v="3016.98"/>
    <n v="196.7"/>
    <n v="6320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0.28"/>
    <n v="1"/>
    <n v="6320.28"/>
    <n v="0"/>
    <n v="6320.28"/>
    <n v="0"/>
    <n v="0"/>
    <n v="0"/>
    <n v="0"/>
    <n v="0"/>
    <n v="0"/>
    <n v="0"/>
    <n v="50163"/>
    <n v="51665.39"/>
    <n v="0"/>
    <n v="0"/>
    <n v="118.58"/>
    <n v="0"/>
    <n v="0"/>
    <s v=""/>
    <s v=""/>
    <s v="201509"/>
    <s v="CNY"/>
    <n v="42272"/>
    <n v="0.1"/>
    <n v="0"/>
    <n v="809.04"/>
    <n v="0"/>
    <n v="2022.6"/>
    <n v="0"/>
    <n v="50.57"/>
    <n v="0"/>
    <n v="151.69999999999999"/>
    <n v="0"/>
    <n v="202.26"/>
    <n v="0"/>
    <n v="707.91"/>
    <n v="0"/>
    <n v="50.57"/>
    <n v="0"/>
    <n v="101.13"/>
    <n v="0"/>
    <n v="1214"/>
    <n v="0"/>
    <n v="1214"/>
    <n v="0"/>
    <n v="0"/>
    <n v="0"/>
    <n v="15"/>
    <n v="0"/>
    <n v="0"/>
    <n v="0"/>
    <n v="0"/>
    <n v="0"/>
    <s v="SC"/>
    <s v="上海"/>
    <s v="D00056"/>
    <s v="中区销售部"/>
    <s v="340100"/>
    <s v="合肥市"/>
  </r>
  <r>
    <s v="N01090"/>
    <s v="惠慧"/>
    <s v="DC"/>
    <s v="妮维雅（上海）有限公司"/>
    <s v="浙江省区"/>
    <s v="浙江省区地区销售主任"/>
    <s v=""/>
    <x v="35"/>
    <s v="411424198412240067"/>
    <s v="0"/>
    <s v="DC"/>
    <n v="39630"/>
    <m/>
    <s v="招商银行上海虹桥支行"/>
    <s v="6226091211117415"/>
    <s v="惠慧"/>
    <n v="21"/>
    <n v="21"/>
    <n v="6366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.3"/>
    <n v="0"/>
    <n v="0"/>
    <n v="0"/>
    <n v="318.3"/>
    <n v="0"/>
    <n v="0"/>
    <n v="23"/>
    <n v="0"/>
    <n v="0"/>
    <n v="0"/>
    <n v="0"/>
    <n v="0"/>
    <n v="0"/>
    <n v="6684.3"/>
    <n v="0"/>
    <n v="0"/>
    <n v="0"/>
    <n v="0"/>
    <n v="0"/>
    <n v="0"/>
    <n v="0"/>
    <n v="0"/>
    <n v="0"/>
    <n v="0"/>
    <n v="0"/>
    <n v="0"/>
    <n v="0"/>
    <n v="0"/>
    <n v="0"/>
    <n v="6684.3"/>
    <n v="0"/>
    <n v="0"/>
    <n v="6684.3"/>
    <n v="0"/>
    <n v="0"/>
    <n v="0"/>
    <n v="1756.47"/>
    <n v="5"/>
    <n v="4922.83"/>
    <n v="4922.83"/>
    <n v="3500"/>
    <n v="1422.83"/>
    <n v="42.68"/>
    <n v="4880.14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80.1499999999996"/>
    <n v="1"/>
    <n v="4880.1499999999996"/>
    <n v="0"/>
    <n v="4880.1499999999996"/>
    <n v="0"/>
    <n v="0"/>
    <n v="0"/>
    <n v="0"/>
    <n v="0"/>
    <n v="0"/>
    <n v="0"/>
    <n v="48993"/>
    <n v="55536.91"/>
    <n v="0"/>
    <n v="0"/>
    <n v="127.32"/>
    <n v="0"/>
    <n v="0"/>
    <s v=""/>
    <s v=""/>
    <s v="201509"/>
    <s v="CNY"/>
    <n v="42272"/>
    <n v="0.03"/>
    <n v="0"/>
    <n v="659.76"/>
    <n v="0"/>
    <n v="1154.58"/>
    <n v="0"/>
    <n v="41.24"/>
    <n v="0"/>
    <n v="123.71"/>
    <n v="0"/>
    <n v="82.47"/>
    <n v="0"/>
    <n v="412.35"/>
    <n v="0"/>
    <n v="41.24"/>
    <n v="0"/>
    <n v="41.24"/>
    <n v="0"/>
    <n v="825"/>
    <n v="148"/>
    <n v="825"/>
    <n v="148"/>
    <n v="0"/>
    <n v="0"/>
    <n v="0"/>
    <n v="0"/>
    <n v="0"/>
    <n v="0"/>
    <n v="0"/>
    <n v="0"/>
    <s v="SC"/>
    <s v="上海"/>
    <s v="D00176"/>
    <s v="东区销售部"/>
    <s v="330600"/>
    <s v="绍兴市"/>
  </r>
  <r>
    <s v="N01091"/>
    <s v="房勇"/>
    <s v="DC"/>
    <s v="妮维雅（上海）有限公司"/>
    <s v="鲁东省区"/>
    <s v="鲁东省区地区销售主任"/>
    <s v=""/>
    <x v="36"/>
    <s v="370304198307255510"/>
    <s v="0"/>
    <s v="DC"/>
    <n v="39630"/>
    <m/>
    <s v="招商银行上海虹桥支行"/>
    <s v="6226091211117878"/>
    <s v="房勇"/>
    <n v="21"/>
    <n v="21"/>
    <n v="6426"/>
    <n v="0"/>
    <n v="0"/>
    <n v="0.17"/>
    <n v="0"/>
    <n v="0"/>
    <n v="0"/>
    <n v="0"/>
    <n v="0"/>
    <n v="1072"/>
    <n v="0"/>
    <n v="0"/>
    <n v="0"/>
    <n v="0"/>
    <n v="0"/>
    <n v="0"/>
    <n v="0"/>
    <n v="0"/>
    <n v="0"/>
    <n v="0"/>
    <n v="0"/>
    <n v="0"/>
    <n v="0"/>
    <n v="0"/>
    <n v="0"/>
    <n v="1285.2"/>
    <n v="0"/>
    <n v="0"/>
    <n v="0"/>
    <n v="1285.2"/>
    <n v="0"/>
    <n v="0"/>
    <n v="23"/>
    <n v="0"/>
    <n v="0"/>
    <n v="0"/>
    <n v="1072"/>
    <n v="0"/>
    <n v="0"/>
    <n v="8783.2000000000007"/>
    <n v="0"/>
    <n v="0"/>
    <n v="0"/>
    <n v="0"/>
    <n v="0"/>
    <n v="0"/>
    <n v="0"/>
    <n v="0"/>
    <n v="0"/>
    <n v="0"/>
    <n v="0"/>
    <n v="0"/>
    <n v="0"/>
    <n v="0"/>
    <n v="0"/>
    <n v="8783.2000000000007"/>
    <n v="0"/>
    <n v="0"/>
    <n v="8783.2000000000007"/>
    <n v="0"/>
    <n v="0"/>
    <n v="0"/>
    <n v="1692.98"/>
    <n v="5"/>
    <n v="7085.22"/>
    <n v="7085.22"/>
    <n v="3500"/>
    <n v="3585.22"/>
    <n v="253.52"/>
    <n v="6831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31.7"/>
    <n v="1"/>
    <n v="6831.7"/>
    <n v="0"/>
    <n v="6831.7"/>
    <n v="0"/>
    <n v="0"/>
    <n v="0"/>
    <n v="0"/>
    <n v="0"/>
    <n v="0"/>
    <n v="0"/>
    <n v="53259"/>
    <n v="64402.07"/>
    <n v="0"/>
    <n v="0"/>
    <n v="128.52000000000001"/>
    <n v="0"/>
    <n v="0"/>
    <s v=""/>
    <s v=""/>
    <s v="201509"/>
    <s v="CNY"/>
    <n v="42272"/>
    <n v="0.1"/>
    <n v="0"/>
    <n v="774.08"/>
    <n v="0"/>
    <n v="1741.68"/>
    <n v="0"/>
    <n v="48.38"/>
    <n v="0"/>
    <n v="96.76"/>
    <n v="0"/>
    <n v="193.52"/>
    <n v="0"/>
    <n v="870.84"/>
    <n v="0"/>
    <n v="67.73"/>
    <n v="0"/>
    <n v="96.76"/>
    <n v="0"/>
    <n v="677"/>
    <n v="0"/>
    <n v="677"/>
    <n v="0"/>
    <n v="0"/>
    <n v="0"/>
    <n v="0"/>
    <n v="0"/>
    <n v="0"/>
    <n v="0"/>
    <n v="0"/>
    <n v="0"/>
    <s v="SC"/>
    <s v="上海"/>
    <s v="D00197"/>
    <s v="鲁东省区"/>
    <s v="370200"/>
    <s v="青岛市"/>
  </r>
  <r>
    <s v="N01092"/>
    <s v="韦静静"/>
    <s v="DC"/>
    <s v="妮维雅（上海）有限公司"/>
    <s v="安徽省区"/>
    <s v="安徽省区地区销售主任"/>
    <s v=""/>
    <x v="27"/>
    <s v="341221198205294902"/>
    <s v="0"/>
    <s v="DC"/>
    <n v="39661"/>
    <m/>
    <s v="招商银行上海虹桥支行"/>
    <s v="6226091211112713"/>
    <s v="韦静静"/>
    <n v="21"/>
    <n v="21"/>
    <n v="587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22.42"/>
    <n v="0"/>
    <n v="0"/>
    <n v="0"/>
    <n v="2722.42"/>
    <n v="0"/>
    <n v="0"/>
    <n v="23"/>
    <n v="0"/>
    <n v="0"/>
    <n v="0"/>
    <n v="0"/>
    <n v="0"/>
    <n v="0"/>
    <n v="8596.42"/>
    <n v="0"/>
    <n v="0"/>
    <n v="0"/>
    <n v="0"/>
    <n v="0"/>
    <n v="0"/>
    <n v="0"/>
    <n v="0"/>
    <n v="0"/>
    <n v="0"/>
    <n v="0"/>
    <n v="0"/>
    <n v="0"/>
    <n v="0"/>
    <n v="0"/>
    <n v="8596.42"/>
    <n v="0"/>
    <n v="0"/>
    <n v="8596.42"/>
    <n v="0"/>
    <n v="0"/>
    <n v="0"/>
    <n v="2275.87"/>
    <n v="5"/>
    <n v="6315.55"/>
    <n v="6315.55"/>
    <n v="3500"/>
    <n v="2815.55"/>
    <n v="176.56"/>
    <n v="6138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8.99"/>
    <n v="1"/>
    <n v="6138.99"/>
    <n v="0"/>
    <n v="6138.99"/>
    <n v="0"/>
    <n v="0"/>
    <n v="0"/>
    <n v="0"/>
    <n v="0"/>
    <n v="0"/>
    <n v="0"/>
    <n v="48480"/>
    <n v="46324.67"/>
    <n v="0"/>
    <n v="0"/>
    <n v="117.48"/>
    <n v="0"/>
    <n v="0"/>
    <s v=""/>
    <s v=""/>
    <s v="201509"/>
    <s v="CNY"/>
    <n v="42272"/>
    <n v="0.1"/>
    <n v="0"/>
    <n v="809.04"/>
    <n v="0"/>
    <n v="2022.6"/>
    <n v="0"/>
    <n v="50.57"/>
    <n v="0"/>
    <n v="151.69999999999999"/>
    <n v="0"/>
    <n v="202.26"/>
    <n v="0"/>
    <n v="707.91"/>
    <n v="0"/>
    <n v="50.57"/>
    <n v="0"/>
    <n v="101.13"/>
    <n v="0"/>
    <n v="1214"/>
    <n v="0"/>
    <n v="1214"/>
    <n v="0"/>
    <n v="0"/>
    <n v="0"/>
    <n v="15"/>
    <n v="0"/>
    <n v="0"/>
    <n v="0"/>
    <n v="0"/>
    <n v="0"/>
    <s v="SC"/>
    <s v="上海"/>
    <s v="D00056"/>
    <s v="中区销售部"/>
    <s v="341200"/>
    <s v="阜阳市"/>
  </r>
  <r>
    <s v="N01103"/>
    <s v="马继梅"/>
    <s v="SC"/>
    <s v="妮维雅（上海）有限公司"/>
    <s v="生产部"/>
    <s v="灌包装组长"/>
    <s v="12"/>
    <x v="6"/>
    <s v="321322198302276448"/>
    <s v="0"/>
    <s v="SC"/>
    <n v="39661"/>
    <m/>
    <s v="招商银行上海虹桥支行"/>
    <s v="6226091211116987"/>
    <s v="马继梅"/>
    <n v="21"/>
    <n v="21"/>
    <n v="2830"/>
    <n v="236"/>
    <n v="0"/>
    <n v="0"/>
    <n v="0"/>
    <n v="0"/>
    <n v="0"/>
    <n v="0"/>
    <n v="0"/>
    <n v="0"/>
    <n v="0"/>
    <n v="0"/>
    <n v="0"/>
    <n v="36"/>
    <n v="0"/>
    <n v="878.28"/>
    <n v="0"/>
    <n v="878.28"/>
    <n v="1658.97"/>
    <n v="0"/>
    <n v="0"/>
    <n v="0"/>
    <n v="236"/>
    <n v="236"/>
    <n v="0"/>
    <n v="0"/>
    <n v="0"/>
    <n v="0"/>
    <n v="0"/>
    <n v="0"/>
    <n v="0"/>
    <n v="0"/>
    <n v="23"/>
    <n v="0"/>
    <n v="0"/>
    <n v="0"/>
    <n v="0"/>
    <n v="0"/>
    <n v="0"/>
    <n v="5839.25"/>
    <n v="0"/>
    <n v="0"/>
    <n v="0"/>
    <n v="0"/>
    <n v="0"/>
    <n v="0"/>
    <n v="0"/>
    <n v="0"/>
    <n v="0"/>
    <n v="0"/>
    <n v="0"/>
    <n v="0"/>
    <n v="0"/>
    <n v="0"/>
    <n v="0"/>
    <n v="5839.25"/>
    <n v="0"/>
    <n v="0"/>
    <n v="5839.25"/>
    <n v="0"/>
    <n v="0"/>
    <n v="0"/>
    <n v="493.5"/>
    <n v="3"/>
    <n v="5342.75"/>
    <n v="5342.75"/>
    <n v="3500"/>
    <n v="1842.75"/>
    <n v="79.28"/>
    <n v="5263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3.47"/>
    <n v="1"/>
    <n v="5263.47"/>
    <n v="2773.25"/>
    <n v="2490.2199999999998"/>
    <n v="0"/>
    <n v="0"/>
    <n v="0"/>
    <n v="0"/>
    <n v="0"/>
    <n v="0"/>
    <n v="0"/>
    <n v="24801"/>
    <n v="40306.769999999997"/>
    <n v="0"/>
    <n v="0"/>
    <n v="56.6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99"/>
    <n v="0"/>
    <n v="199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105"/>
    <s v="顾福勤"/>
    <s v="SC"/>
    <s v="妮维雅（上海）有限公司"/>
    <s v="上海制造部物料管理部"/>
    <s v="上海物料管理部仓库保管员"/>
    <s v="13"/>
    <x v="3"/>
    <s v="31022719720227222X"/>
    <s v="0"/>
    <s v="SC"/>
    <n v="39744"/>
    <m/>
    <s v="招商银行上海虹桥支行"/>
    <s v="6226091210864579"/>
    <s v="顾福勤"/>
    <n v="21"/>
    <n v="21"/>
    <n v="3062"/>
    <n v="255"/>
    <n v="0"/>
    <n v="0"/>
    <n v="0"/>
    <n v="0"/>
    <n v="0"/>
    <n v="0"/>
    <n v="0"/>
    <n v="0"/>
    <n v="0"/>
    <n v="0"/>
    <n v="0"/>
    <n v="32"/>
    <n v="0"/>
    <n v="844.69"/>
    <n v="0"/>
    <n v="844.69"/>
    <n v="0"/>
    <n v="0"/>
    <n v="0"/>
    <n v="0"/>
    <n v="255"/>
    <n v="255"/>
    <n v="200"/>
    <n v="0"/>
    <n v="0"/>
    <n v="0"/>
    <n v="0"/>
    <n v="0"/>
    <n v="0"/>
    <n v="0"/>
    <n v="23"/>
    <n v="0"/>
    <n v="0"/>
    <n v="0"/>
    <n v="0"/>
    <n v="0"/>
    <n v="0"/>
    <n v="4616.6899999999996"/>
    <n v="0"/>
    <n v="0"/>
    <n v="0"/>
    <n v="0"/>
    <n v="0"/>
    <n v="0"/>
    <n v="0"/>
    <n v="0"/>
    <n v="0"/>
    <n v="0"/>
    <n v="0"/>
    <n v="0"/>
    <n v="0"/>
    <n v="0"/>
    <n v="0"/>
    <n v="4616.6899999999996"/>
    <n v="0"/>
    <n v="0"/>
    <n v="4616.6899999999996"/>
    <n v="0"/>
    <n v="0"/>
    <n v="0"/>
    <n v="695.1"/>
    <n v="3"/>
    <n v="3918.59"/>
    <n v="3918.59"/>
    <n v="3500"/>
    <n v="418.59"/>
    <n v="12.56"/>
    <n v="3906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6.03"/>
    <n v="1"/>
    <n v="3906.03"/>
    <n v="1099.69"/>
    <n v="2806.34"/>
    <n v="0"/>
    <n v="0"/>
    <n v="0"/>
    <n v="0"/>
    <n v="0"/>
    <n v="0"/>
    <n v="0"/>
    <n v="26256"/>
    <n v="29866.77"/>
    <n v="0"/>
    <n v="0"/>
    <n v="61.24"/>
    <n v="0"/>
    <n v="0"/>
    <s v=""/>
    <s v=""/>
    <s v="201509"/>
    <s v="CNY"/>
    <n v="42272"/>
    <n v="0.03"/>
    <n v="0"/>
    <n v="317.7"/>
    <n v="0"/>
    <n v="833.76"/>
    <n v="0"/>
    <n v="19.899999999999999"/>
    <n v="0"/>
    <n v="59.55"/>
    <n v="0"/>
    <n v="79.5"/>
    <n v="0"/>
    <n v="436.73"/>
    <n v="0"/>
    <n v="19.850000000000001"/>
    <n v="0"/>
    <n v="39.700000000000003"/>
    <n v="0"/>
    <n v="278"/>
    <n v="0"/>
    <n v="278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1107"/>
    <s v="练红旺"/>
    <s v="SC"/>
    <s v="妮维雅（上海）有限公司"/>
    <s v="上海技术部"/>
    <s v="公共设备维修工"/>
    <s v="10"/>
    <x v="8"/>
    <s v="340827198709251033"/>
    <s v="0"/>
    <s v="SC"/>
    <n v="39661"/>
    <m/>
    <s v="招商银行上海虹桥支行"/>
    <s v="6226091210863928"/>
    <s v="练红旺"/>
    <n v="21"/>
    <n v="21"/>
    <n v="3639"/>
    <n v="303"/>
    <n v="0"/>
    <n v="0"/>
    <n v="0"/>
    <n v="0"/>
    <n v="0"/>
    <n v="0"/>
    <n v="0"/>
    <n v="0"/>
    <n v="0"/>
    <n v="0"/>
    <n v="0"/>
    <n v="36"/>
    <n v="0"/>
    <n v="1129.3399999999999"/>
    <n v="0"/>
    <n v="1129.3399999999999"/>
    <n v="1819.5"/>
    <n v="0"/>
    <n v="0"/>
    <n v="0"/>
    <n v="303"/>
    <n v="303"/>
    <n v="0"/>
    <n v="0"/>
    <n v="0"/>
    <n v="0"/>
    <n v="0"/>
    <n v="0"/>
    <n v="0"/>
    <n v="0"/>
    <n v="23"/>
    <n v="0"/>
    <n v="0"/>
    <n v="0"/>
    <n v="0"/>
    <n v="0"/>
    <n v="0"/>
    <n v="7193.84"/>
    <n v="0"/>
    <n v="0"/>
    <n v="0"/>
    <n v="0"/>
    <n v="0"/>
    <n v="0"/>
    <n v="0"/>
    <n v="0"/>
    <n v="0"/>
    <n v="0"/>
    <n v="0"/>
    <n v="0"/>
    <n v="0"/>
    <n v="0"/>
    <n v="0"/>
    <n v="7193.84"/>
    <n v="0"/>
    <n v="0"/>
    <n v="7193.84"/>
    <n v="0"/>
    <n v="0"/>
    <n v="0"/>
    <n v="877.7"/>
    <n v="3"/>
    <n v="6313.14"/>
    <n v="6313.14"/>
    <n v="3500"/>
    <n v="2813.14"/>
    <n v="176.31"/>
    <n v="6136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6.83"/>
    <n v="1"/>
    <n v="6136.83"/>
    <n v="3251.84"/>
    <n v="2884.99"/>
    <n v="0"/>
    <n v="0"/>
    <n v="0"/>
    <n v="0"/>
    <n v="0"/>
    <n v="0"/>
    <n v="0"/>
    <n v="31377"/>
    <n v="50835.19"/>
    <n v="0"/>
    <n v="0"/>
    <n v="72.78"/>
    <n v="0"/>
    <n v="0"/>
    <s v=""/>
    <s v=""/>
    <s v="201509"/>
    <s v="CNY"/>
    <n v="42272"/>
    <n v="0.1"/>
    <n v="0"/>
    <n v="438.8"/>
    <n v="0"/>
    <n v="1151.77"/>
    <n v="0"/>
    <n v="0"/>
    <n v="0"/>
    <n v="0"/>
    <n v="0"/>
    <n v="54.9"/>
    <n v="0"/>
    <n v="329.1"/>
    <n v="0"/>
    <n v="27.42"/>
    <n v="0"/>
    <n v="0"/>
    <n v="0"/>
    <n v="384"/>
    <n v="0"/>
    <n v="384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110"/>
    <s v="王根泉"/>
    <s v="SC"/>
    <s v="妮维雅（上海）有限公司"/>
    <s v="生产部"/>
    <s v="配制工"/>
    <s v="13"/>
    <x v="25"/>
    <s v="332526198908236116"/>
    <s v="0"/>
    <s v="SC"/>
    <n v="39661"/>
    <m/>
    <s v="招商银行上海虹桥支行"/>
    <s v="6226091210863936"/>
    <s v="王根泉"/>
    <n v="21"/>
    <n v="21"/>
    <n v="3233"/>
    <n v="269"/>
    <n v="0"/>
    <n v="0"/>
    <n v="0"/>
    <n v="0"/>
    <n v="0"/>
    <n v="0"/>
    <n v="0"/>
    <n v="0"/>
    <n v="0"/>
    <n v="0"/>
    <n v="0"/>
    <n v="36"/>
    <n v="0"/>
    <n v="1003.34"/>
    <n v="0"/>
    <n v="1003.34"/>
    <n v="3023.97"/>
    <n v="0"/>
    <n v="0"/>
    <n v="0"/>
    <n v="269"/>
    <n v="269"/>
    <n v="0"/>
    <n v="0"/>
    <n v="0"/>
    <n v="0"/>
    <n v="0"/>
    <n v="0"/>
    <n v="0"/>
    <n v="0"/>
    <n v="23"/>
    <n v="0"/>
    <n v="0"/>
    <n v="0"/>
    <n v="0"/>
    <n v="0"/>
    <n v="0"/>
    <n v="7798.31"/>
    <n v="0"/>
    <n v="0"/>
    <n v="0"/>
    <n v="0"/>
    <n v="0"/>
    <n v="0"/>
    <n v="0"/>
    <n v="0"/>
    <n v="0"/>
    <n v="0"/>
    <n v="0"/>
    <n v="0"/>
    <n v="0"/>
    <n v="0"/>
    <n v="0"/>
    <n v="7798.31"/>
    <n v="0"/>
    <n v="0"/>
    <n v="7798.31"/>
    <n v="0"/>
    <n v="0"/>
    <n v="0"/>
    <n v="881.8"/>
    <n v="3"/>
    <n v="6913.51"/>
    <n v="6913.51"/>
    <n v="3500"/>
    <n v="3413.51"/>
    <n v="236.35"/>
    <n v="667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77.16"/>
    <n v="1"/>
    <n v="6677.16"/>
    <n v="4296.3100000000004"/>
    <n v="2380.85"/>
    <n v="0"/>
    <n v="0"/>
    <n v="0"/>
    <n v="0"/>
    <n v="0"/>
    <n v="0"/>
    <n v="0"/>
    <n v="27453"/>
    <n v="49713.04"/>
    <n v="0"/>
    <n v="0"/>
    <n v="64.66"/>
    <n v="0"/>
    <n v="0"/>
    <s v=""/>
    <s v=""/>
    <s v="201509"/>
    <s v="CNY"/>
    <n v="42272"/>
    <n v="0.1"/>
    <n v="0"/>
    <n v="440.7"/>
    <n v="0"/>
    <n v="1156.81"/>
    <n v="0"/>
    <n v="0"/>
    <n v="0"/>
    <n v="0"/>
    <n v="0"/>
    <n v="55.1"/>
    <n v="0"/>
    <n v="330.5"/>
    <n v="0"/>
    <n v="27.54"/>
    <n v="0"/>
    <n v="0"/>
    <n v="0"/>
    <n v="386"/>
    <n v="0"/>
    <n v="38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111"/>
    <s v="许勇"/>
    <s v="SC"/>
    <s v="妮维雅（上海）有限公司"/>
    <s v="上海技术部"/>
    <s v="水处理领班"/>
    <s v="14"/>
    <x v="8"/>
    <s v="341127198111203013"/>
    <s v="0"/>
    <s v="SC"/>
    <n v="39661"/>
    <m/>
    <s v="招商银行上海虹桥支行"/>
    <s v="6214850218186069"/>
    <s v="许勇"/>
    <n v="21"/>
    <n v="21"/>
    <n v="5184"/>
    <n v="432"/>
    <n v="0"/>
    <n v="0"/>
    <n v="0"/>
    <n v="0"/>
    <n v="0"/>
    <n v="0"/>
    <n v="0"/>
    <n v="0"/>
    <n v="0"/>
    <n v="0"/>
    <n v="0"/>
    <n v="36"/>
    <n v="0"/>
    <n v="1608.83"/>
    <n v="0"/>
    <n v="1608.83"/>
    <n v="2189.79"/>
    <n v="0"/>
    <n v="0"/>
    <n v="0"/>
    <n v="432"/>
    <n v="432"/>
    <n v="0"/>
    <n v="0"/>
    <n v="0"/>
    <n v="0"/>
    <n v="0"/>
    <n v="0"/>
    <n v="0"/>
    <n v="0"/>
    <n v="23"/>
    <n v="0"/>
    <n v="0"/>
    <n v="0"/>
    <n v="0"/>
    <n v="0"/>
    <n v="0"/>
    <n v="9846.6200000000008"/>
    <n v="0"/>
    <n v="0"/>
    <n v="0"/>
    <n v="0"/>
    <n v="0"/>
    <n v="0"/>
    <n v="0"/>
    <n v="0"/>
    <n v="0"/>
    <n v="0"/>
    <n v="0"/>
    <n v="0"/>
    <n v="0"/>
    <n v="0"/>
    <n v="0"/>
    <n v="9846.6200000000008"/>
    <n v="0"/>
    <n v="0"/>
    <n v="9846.6200000000008"/>
    <n v="0"/>
    <n v="0"/>
    <n v="0"/>
    <n v="1139"/>
    <n v="5"/>
    <n v="8702.6200000000008"/>
    <n v="8702.6200000000008"/>
    <n v="3500"/>
    <n v="5202.62"/>
    <n v="485.52"/>
    <n v="821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7.1"/>
    <n v="1"/>
    <n v="8217.1"/>
    <n v="4230.62"/>
    <n v="3986.48"/>
    <n v="0"/>
    <n v="0"/>
    <n v="0"/>
    <n v="0"/>
    <n v="0"/>
    <n v="0"/>
    <n v="0"/>
    <n v="44067"/>
    <n v="60475.75"/>
    <n v="0"/>
    <n v="0"/>
    <n v="103.68"/>
    <n v="0"/>
    <n v="0"/>
    <s v=""/>
    <s v=""/>
    <s v="201509"/>
    <s v="CNY"/>
    <n v="42272"/>
    <n v="0.2"/>
    <n v="0"/>
    <n v="569.70000000000005"/>
    <n v="0"/>
    <n v="1495.28"/>
    <n v="0"/>
    <n v="0"/>
    <n v="0"/>
    <n v="0"/>
    <n v="0"/>
    <n v="71.3"/>
    <n v="0"/>
    <n v="427.2"/>
    <n v="0"/>
    <n v="35.6"/>
    <n v="0"/>
    <n v="0"/>
    <n v="0"/>
    <n v="498"/>
    <n v="0"/>
    <n v="498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122"/>
    <s v="赵建波"/>
    <s v="DC"/>
    <s v="妮维雅（上海）有限公司"/>
    <s v="鲁东省区"/>
    <s v="鲁东省区地区销售经理"/>
    <s v=""/>
    <x v="36"/>
    <s v="370704198311091215"/>
    <s v="0"/>
    <s v="DC"/>
    <n v="39783"/>
    <m/>
    <s v="招商银行上海虹桥支行"/>
    <s v="6226091211118033"/>
    <s v="赵建波"/>
    <n v="21"/>
    <n v="21"/>
    <n v="7765"/>
    <n v="0"/>
    <n v="0"/>
    <n v="0.1666"/>
    <n v="0"/>
    <n v="0"/>
    <n v="0"/>
    <n v="0"/>
    <n v="0"/>
    <n v="1295"/>
    <n v="0"/>
    <n v="0"/>
    <n v="0"/>
    <n v="0"/>
    <n v="0"/>
    <n v="0"/>
    <n v="0"/>
    <n v="0"/>
    <n v="0"/>
    <n v="0"/>
    <n v="0"/>
    <n v="0"/>
    <n v="0"/>
    <n v="0"/>
    <n v="0"/>
    <n v="3435.54"/>
    <n v="0"/>
    <n v="0"/>
    <n v="0"/>
    <n v="3435.54"/>
    <n v="0"/>
    <n v="0"/>
    <n v="23"/>
    <n v="0"/>
    <n v="0"/>
    <n v="0"/>
    <n v="1295"/>
    <n v="0"/>
    <n v="0"/>
    <n v="12495.54"/>
    <n v="0"/>
    <n v="0"/>
    <n v="0"/>
    <n v="0"/>
    <n v="0"/>
    <n v="0"/>
    <n v="0"/>
    <n v="0"/>
    <n v="0"/>
    <n v="0"/>
    <n v="0"/>
    <n v="0"/>
    <n v="0"/>
    <n v="0"/>
    <n v="0"/>
    <n v="12495.54"/>
    <n v="0"/>
    <n v="0"/>
    <n v="12495.54"/>
    <n v="0"/>
    <n v="0"/>
    <n v="0"/>
    <n v="1822.66"/>
    <n v="5"/>
    <n v="10667.88"/>
    <n v="10667.88"/>
    <n v="3500"/>
    <n v="7167.88"/>
    <n v="878.58"/>
    <n v="9789.2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89.2999999999993"/>
    <n v="1"/>
    <n v="9789.2999999999993"/>
    <n v="0"/>
    <n v="9789.2999999999993"/>
    <n v="0"/>
    <n v="0"/>
    <n v="0"/>
    <n v="0"/>
    <n v="0"/>
    <n v="0"/>
    <n v="0"/>
    <n v="58254"/>
    <n v="70401.3"/>
    <n v="0"/>
    <n v="0"/>
    <n v="155.30000000000001"/>
    <n v="0"/>
    <n v="0"/>
    <s v=""/>
    <s v=""/>
    <s v="201509"/>
    <s v="CNY"/>
    <n v="42272"/>
    <n v="0.2"/>
    <n v="0"/>
    <n v="711.28"/>
    <n v="0"/>
    <n v="1600.38"/>
    <n v="0"/>
    <n v="44.46"/>
    <n v="0"/>
    <n v="88.91"/>
    <n v="0"/>
    <n v="177.82"/>
    <n v="0"/>
    <n v="622.37"/>
    <n v="0"/>
    <n v="88.91"/>
    <n v="0"/>
    <n v="88.91"/>
    <n v="0"/>
    <n v="889.1"/>
    <n v="0"/>
    <n v="889.1"/>
    <n v="0"/>
    <n v="0"/>
    <n v="0"/>
    <n v="0"/>
    <n v="0"/>
    <n v="0"/>
    <n v="0"/>
    <n v="0"/>
    <n v="0"/>
    <s v="SC"/>
    <s v="上海"/>
    <s v="D00197"/>
    <s v="鲁东省区"/>
    <s v="370700"/>
    <s v="潍坊市"/>
  </r>
  <r>
    <s v="N01125"/>
    <s v="宋鼎佶"/>
    <s v="DC"/>
    <s v="妮维雅（上海）有限公司"/>
    <s v="河北省区"/>
    <s v="河北省区地区销售主任"/>
    <s v=""/>
    <x v="44"/>
    <s v="120105198011174251"/>
    <s v="0"/>
    <s v="DC"/>
    <n v="39783"/>
    <n v="42277"/>
    <s v="招商银行上海虹桥支行"/>
    <s v="6226091211117902"/>
    <s v="宋鼎佶"/>
    <n v="21"/>
    <n v="21"/>
    <n v="7028"/>
    <n v="0"/>
    <n v="0"/>
    <n v="0.17"/>
    <n v="0"/>
    <n v="0"/>
    <n v="0"/>
    <n v="0"/>
    <n v="0"/>
    <n v="1172"/>
    <n v="0"/>
    <n v="0"/>
    <n v="0"/>
    <n v="0"/>
    <n v="0"/>
    <n v="0"/>
    <n v="0"/>
    <n v="0"/>
    <n v="0"/>
    <n v="0"/>
    <n v="0"/>
    <n v="0"/>
    <n v="0"/>
    <n v="0"/>
    <n v="0"/>
    <n v="702.8"/>
    <n v="0"/>
    <n v="0"/>
    <n v="0"/>
    <n v="702.8"/>
    <n v="0"/>
    <n v="0"/>
    <n v="23"/>
    <n v="0"/>
    <n v="0"/>
    <n v="0"/>
    <n v="1172"/>
    <n v="0"/>
    <n v="0"/>
    <n v="8902.7999999999993"/>
    <n v="0"/>
    <n v="0"/>
    <n v="0"/>
    <n v="0"/>
    <n v="0"/>
    <n v="0"/>
    <n v="0"/>
    <n v="0"/>
    <n v="0"/>
    <n v="0"/>
    <n v="0"/>
    <n v="0"/>
    <n v="0"/>
    <n v="0"/>
    <n v="0"/>
    <n v="8902.7999999999993"/>
    <n v="0"/>
    <n v="0"/>
    <n v="8902.7999999999993"/>
    <n v="0"/>
    <n v="0"/>
    <n v="0"/>
    <n v="2153.5700000000002"/>
    <n v="5"/>
    <n v="6744.23"/>
    <n v="6744.23"/>
    <n v="3500"/>
    <n v="3244.23"/>
    <n v="219.42"/>
    <n v="6524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332"/>
    <n v="0"/>
    <n v="104856.81"/>
    <n v="1"/>
    <n v="104856.81"/>
    <n v="0"/>
    <n v="104856.81"/>
    <n v="0"/>
    <n v="0"/>
    <n v="0"/>
    <n v="0"/>
    <n v="0"/>
    <n v="0"/>
    <n v="0"/>
    <n v="59121"/>
    <n v="156908.74"/>
    <n v="0"/>
    <n v="0"/>
    <n v="140.56"/>
    <n v="0"/>
    <n v="0"/>
    <s v="Y"/>
    <s v=""/>
    <s v="201509"/>
    <s v="CNY"/>
    <n v="42272"/>
    <n v="0.1"/>
    <n v="0"/>
    <n v="782.96"/>
    <n v="0"/>
    <n v="1957.4"/>
    <n v="0"/>
    <n v="97.87"/>
    <n v="0"/>
    <n v="97.87"/>
    <n v="0"/>
    <n v="195.74"/>
    <n v="0"/>
    <n v="1076.57"/>
    <n v="0"/>
    <n v="48.94"/>
    <n v="0"/>
    <n v="78.3"/>
    <n v="0"/>
    <n v="1077"/>
    <n v="0"/>
    <n v="1077"/>
    <n v="0"/>
    <n v="0"/>
    <n v="0"/>
    <n v="0"/>
    <n v="0"/>
    <n v="0"/>
    <n v="0"/>
    <n v="0"/>
    <n v="0"/>
    <s v="SC"/>
    <s v="上海"/>
    <s v="D00053"/>
    <s v="北二区销售部"/>
    <s v="130200"/>
    <s v="唐山市"/>
  </r>
  <r>
    <s v="N01136"/>
    <s v="白井峰"/>
    <s v="DC"/>
    <s v="妮维雅（上海）有限公司"/>
    <s v="黑龙江省区"/>
    <s v="黑龙江省区省销售经理"/>
    <s v=""/>
    <x v="45"/>
    <s v="23100419740506053X"/>
    <s v="0"/>
    <s v="DC"/>
    <n v="39804"/>
    <m/>
    <s v="招商银行上海虹桥支行"/>
    <s v="6226091211112986"/>
    <s v="白井峰"/>
    <n v="21"/>
    <n v="21"/>
    <n v="13829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1.4"/>
    <n v="0"/>
    <n v="0"/>
    <n v="0"/>
    <n v="691.4"/>
    <n v="0"/>
    <n v="0"/>
    <n v="23"/>
    <n v="0"/>
    <n v="0"/>
    <n v="0"/>
    <n v="0"/>
    <n v="0"/>
    <n v="0"/>
    <n v="14520.4"/>
    <n v="0"/>
    <n v="0"/>
    <n v="0"/>
    <n v="0"/>
    <n v="0"/>
    <n v="0"/>
    <n v="0"/>
    <n v="0"/>
    <n v="0"/>
    <n v="0"/>
    <n v="0"/>
    <n v="0"/>
    <n v="0"/>
    <n v="0"/>
    <n v="0"/>
    <n v="14520.4"/>
    <n v="0"/>
    <n v="0"/>
    <n v="14520.4"/>
    <n v="0"/>
    <n v="0"/>
    <n v="0"/>
    <n v="2496.56"/>
    <n v="7"/>
    <n v="12016.84"/>
    <n v="12016.84"/>
    <n v="3500"/>
    <n v="8516.84"/>
    <n v="1148.3699999999999"/>
    <n v="10868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68.47"/>
    <n v="1"/>
    <n v="10868.47"/>
    <n v="0"/>
    <n v="10868.47"/>
    <n v="0"/>
    <n v="0"/>
    <n v="0"/>
    <n v="0"/>
    <n v="0"/>
    <n v="0"/>
    <n v="0"/>
    <n v="107979"/>
    <n v="99124.93"/>
    <n v="0"/>
    <n v="0"/>
    <n v="276.58"/>
    <n v="0"/>
    <n v="0"/>
    <s v=""/>
    <s v=""/>
    <s v="201509"/>
    <s v="CNY"/>
    <n v="42272"/>
    <n v="0.2"/>
    <n v="0"/>
    <n v="854"/>
    <n v="0"/>
    <n v="3251.8"/>
    <n v="0"/>
    <n v="81.3"/>
    <n v="0"/>
    <n v="243.89"/>
    <n v="0"/>
    <n v="257.76"/>
    <n v="0"/>
    <n v="1219.43"/>
    <n v="0"/>
    <n v="128.88"/>
    <n v="0"/>
    <n v="77.33"/>
    <n v="0"/>
    <n v="1301"/>
    <n v="0"/>
    <n v="1301"/>
    <n v="0"/>
    <n v="2.5"/>
    <n v="0"/>
    <n v="2.5"/>
    <n v="0"/>
    <n v="0"/>
    <n v="0"/>
    <n v="0"/>
    <n v="0"/>
    <s v="SC"/>
    <s v="上海"/>
    <s v="D00046"/>
    <s v="黑龙江省区"/>
    <s v="230100"/>
    <s v="哈尔滨市"/>
  </r>
  <r>
    <s v="N01159"/>
    <s v="李卓屿 (Steven)"/>
    <s v="DC"/>
    <s v="妮维雅（上海）有限公司"/>
    <s v="云贵省区"/>
    <s v="云贵省区地区销售经理"/>
    <s v=""/>
    <x v="37"/>
    <s v="530102198104062117"/>
    <s v="0"/>
    <s v="DC"/>
    <n v="39983"/>
    <m/>
    <s v="招商银行上海虹桥支行"/>
    <s v="6226091211113505"/>
    <s v="李卓屿"/>
    <n v="21"/>
    <n v="21"/>
    <n v="967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7.4"/>
    <n v="0"/>
    <n v="0"/>
    <n v="0"/>
    <n v="967.4"/>
    <n v="0"/>
    <n v="0"/>
    <n v="23"/>
    <n v="0"/>
    <n v="0"/>
    <n v="0"/>
    <n v="0"/>
    <n v="0"/>
    <n v="0"/>
    <n v="10641.4"/>
    <n v="0"/>
    <n v="0"/>
    <n v="0"/>
    <n v="0"/>
    <n v="0"/>
    <n v="0"/>
    <n v="0"/>
    <n v="0"/>
    <n v="0"/>
    <n v="0"/>
    <n v="0"/>
    <n v="0"/>
    <n v="0"/>
    <n v="0"/>
    <n v="0"/>
    <n v="10641.4"/>
    <n v="0"/>
    <n v="0"/>
    <n v="10641.4"/>
    <n v="0"/>
    <n v="0"/>
    <n v="0"/>
    <n v="2686.05"/>
    <n v="5"/>
    <n v="7950.35"/>
    <n v="7950.35"/>
    <n v="3500"/>
    <n v="4450.3500000000004"/>
    <n v="340.04"/>
    <n v="7610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10.31"/>
    <n v="1"/>
    <n v="7610.31"/>
    <n v="0"/>
    <n v="7610.31"/>
    <n v="0"/>
    <n v="0"/>
    <n v="0"/>
    <n v="0"/>
    <n v="0"/>
    <n v="0"/>
    <n v="0"/>
    <n v="81168"/>
    <n v="86039.18"/>
    <n v="0"/>
    <n v="0"/>
    <n v="193.48"/>
    <n v="0"/>
    <n v="0"/>
    <s v=""/>
    <s v=""/>
    <s v="201509"/>
    <s v="CNY"/>
    <n v="42272"/>
    <n v="0.1"/>
    <n v="0"/>
    <n v="956.16"/>
    <n v="0"/>
    <n v="2390.4"/>
    <n v="0"/>
    <n v="71.709999999999994"/>
    <n v="-286.86"/>
    <n v="167.33"/>
    <n v="-430.26"/>
    <n v="239.04"/>
    <n v="0"/>
    <n v="1075.68"/>
    <n v="0"/>
    <n v="59.76"/>
    <n v="0"/>
    <n v="107.57"/>
    <n v="0"/>
    <n v="1705"/>
    <n v="0"/>
    <n v="1705"/>
    <n v="0"/>
    <n v="1"/>
    <n v="0"/>
    <n v="23.9"/>
    <n v="0"/>
    <n v="0"/>
    <n v="0"/>
    <n v="0"/>
    <n v="0"/>
    <s v="SC"/>
    <s v="上海"/>
    <s v="D00042"/>
    <s v="西区销售部"/>
    <s v="530100"/>
    <s v="昆明市"/>
  </r>
  <r>
    <s v="N01160"/>
    <s v="董继娥 (Maggie Dong)"/>
    <s v="OTH2"/>
    <s v="妮维雅（上海）有限公司"/>
    <s v="中国工厂人事行政部"/>
    <s v="中国区制造部行政经理"/>
    <s v=""/>
    <x v="46"/>
    <s v="220581198011202621"/>
    <s v="0"/>
    <s v="OTHERS总监"/>
    <n v="39954"/>
    <m/>
    <s v="招商银行上海虹桥支行"/>
    <s v="6226091211119452"/>
    <s v="董继娥"/>
    <n v="21"/>
    <n v="21"/>
    <n v="1375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752"/>
    <n v="0"/>
    <n v="0"/>
    <n v="0"/>
    <n v="0"/>
    <n v="0"/>
    <n v="0"/>
    <n v="0"/>
    <n v="0"/>
    <n v="0"/>
    <n v="0"/>
    <n v="0"/>
    <n v="0"/>
    <n v="0"/>
    <n v="0"/>
    <n v="0"/>
    <n v="13752"/>
    <n v="0"/>
    <n v="0"/>
    <n v="13752"/>
    <n v="0"/>
    <n v="0"/>
    <n v="0"/>
    <n v="2252.1"/>
    <n v="7"/>
    <n v="11492.9"/>
    <n v="11492.9"/>
    <n v="3500"/>
    <n v="7992.9"/>
    <n v="1043.58"/>
    <n v="10449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49.32"/>
    <n v="1"/>
    <n v="10449.32"/>
    <n v="0"/>
    <n v="10449.32"/>
    <n v="0"/>
    <n v="0"/>
    <n v="0"/>
    <n v="0"/>
    <n v="0"/>
    <n v="0"/>
    <n v="0"/>
    <n v="115212"/>
    <n v="89836.44"/>
    <n v="0"/>
    <n v="0"/>
    <n v="275.04000000000002"/>
    <n v="0"/>
    <n v="0"/>
    <s v=""/>
    <s v=""/>
    <s v="201509"/>
    <s v="CNY"/>
    <n v="42272"/>
    <n v="0.2"/>
    <n v="0"/>
    <n v="1029.3"/>
    <n v="0"/>
    <n v="2701.71"/>
    <n v="0"/>
    <n v="64.400000000000006"/>
    <n v="0"/>
    <n v="192.98"/>
    <n v="0"/>
    <n v="257.39999999999998"/>
    <n v="0"/>
    <n v="1415.18"/>
    <n v="0"/>
    <n v="64.33"/>
    <n v="0"/>
    <n v="128.65"/>
    <n v="0"/>
    <n v="901"/>
    <n v="0"/>
    <n v="901"/>
    <n v="0"/>
    <n v="0"/>
    <n v="0"/>
    <n v="0"/>
    <n v="0"/>
    <n v="0"/>
    <n v="0"/>
    <n v="0"/>
    <n v="0"/>
    <s v="SC"/>
    <s v="上海"/>
    <s v="D00084"/>
    <s v="中国工厂人事行政部"/>
    <s v="310100"/>
    <s v="上海市青浦区"/>
  </r>
  <r>
    <s v="N01166"/>
    <s v="刘舒娅"/>
    <s v="DC"/>
    <s v="妮维雅（上海）有限公司"/>
    <s v="天津省区"/>
    <s v="天津省区销售代表"/>
    <s v="10"/>
    <x v="47"/>
    <s v="12010519850303452X"/>
    <s v="0"/>
    <s v="DC"/>
    <n v="39975"/>
    <m/>
    <s v="招商银行上海虹桥支行"/>
    <s v="6226091211117969"/>
    <s v="刘舒娅"/>
    <n v="21"/>
    <n v="21"/>
    <n v="510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6"/>
    <n v="0"/>
    <n v="0"/>
    <n v="0"/>
    <n v="1276"/>
    <n v="0"/>
    <n v="0"/>
    <n v="23"/>
    <n v="0"/>
    <n v="0"/>
    <n v="0"/>
    <n v="0"/>
    <n v="0"/>
    <n v="0"/>
    <n v="6380"/>
    <n v="0"/>
    <n v="0"/>
    <n v="0"/>
    <n v="0"/>
    <n v="0"/>
    <n v="0"/>
    <n v="0"/>
    <n v="0"/>
    <n v="0"/>
    <n v="0"/>
    <n v="0"/>
    <n v="0"/>
    <n v="0"/>
    <n v="0"/>
    <n v="0"/>
    <n v="6380"/>
    <n v="0"/>
    <n v="0"/>
    <n v="6380"/>
    <n v="0"/>
    <n v="0"/>
    <n v="0"/>
    <n v="1641.6"/>
    <n v="5"/>
    <n v="4733.3999999999996"/>
    <n v="4733.3999999999996"/>
    <n v="3500"/>
    <n v="1233.4000000000001"/>
    <n v="37"/>
    <n v="4696.3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96.3999999999996"/>
    <n v="1"/>
    <n v="4696.3999999999996"/>
    <n v="0"/>
    <n v="4696.3999999999996"/>
    <n v="0"/>
    <n v="0"/>
    <n v="0"/>
    <n v="0"/>
    <n v="0"/>
    <n v="0"/>
    <n v="0"/>
    <n v="44529"/>
    <n v="46299.48"/>
    <n v="0"/>
    <n v="0"/>
    <n v="102.08"/>
    <n v="0"/>
    <n v="0"/>
    <s v=""/>
    <s v=""/>
    <s v="201509"/>
    <s v="CNY"/>
    <n v="42272"/>
    <n v="0.03"/>
    <n v="0"/>
    <n v="596.79999999999995"/>
    <n v="0"/>
    <n v="1492"/>
    <n v="0"/>
    <n v="74.599999999999994"/>
    <n v="0"/>
    <n v="74.599999999999994"/>
    <n v="0"/>
    <n v="149.19999999999999"/>
    <n v="0"/>
    <n v="820.6"/>
    <n v="0"/>
    <n v="37.299999999999997"/>
    <n v="0"/>
    <n v="59.68"/>
    <n v="0"/>
    <n v="821"/>
    <n v="0"/>
    <n v="821"/>
    <n v="0"/>
    <n v="0"/>
    <n v="0"/>
    <n v="0"/>
    <n v="0"/>
    <n v="0"/>
    <n v="0"/>
    <n v="0"/>
    <n v="0"/>
    <s v="SC"/>
    <s v="上海"/>
    <s v="D00049"/>
    <s v="北一区销售部"/>
    <s v="120000"/>
    <s v="天津市"/>
  </r>
  <r>
    <s v="N01169"/>
    <s v="李佳"/>
    <s v="SC"/>
    <s v="妮维雅（上海）有限公司"/>
    <s v="制造部财务部"/>
    <s v="制造部控制专员"/>
    <s v="16"/>
    <x v="48"/>
    <s v="310229198109171624"/>
    <s v="0"/>
    <s v="SC"/>
    <n v="39978"/>
    <m/>
    <s v="招商银行上海虹桥支行"/>
    <s v="6226091210863423"/>
    <s v="李佳"/>
    <n v="21"/>
    <n v="21"/>
    <n v="893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934"/>
    <n v="0"/>
    <n v="0"/>
    <n v="0"/>
    <n v="0"/>
    <n v="0"/>
    <n v="0"/>
    <n v="0"/>
    <n v="0"/>
    <n v="0"/>
    <n v="0"/>
    <n v="0"/>
    <n v="0"/>
    <n v="0"/>
    <n v="0"/>
    <n v="0"/>
    <n v="8934"/>
    <n v="0"/>
    <n v="0"/>
    <n v="8934"/>
    <n v="0"/>
    <n v="0"/>
    <n v="0"/>
    <n v="1571.9"/>
    <n v="5"/>
    <n v="7357.1"/>
    <n v="7357.1"/>
    <n v="3500"/>
    <n v="3857.1"/>
    <n v="280.70999999999998"/>
    <n v="7076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76.39"/>
    <n v="1"/>
    <n v="7076.39"/>
    <n v="0"/>
    <n v="7076.39"/>
    <n v="0"/>
    <n v="0"/>
    <n v="0"/>
    <n v="0"/>
    <n v="0"/>
    <n v="0"/>
    <n v="0"/>
    <n v="85287"/>
    <n v="67453.17"/>
    <n v="0"/>
    <n v="0"/>
    <n v="178.68"/>
    <n v="0"/>
    <n v="0"/>
    <s v=""/>
    <s v=""/>
    <s v="201509"/>
    <s v="CNY"/>
    <n v="42272"/>
    <n v="0.1"/>
    <n v="0"/>
    <n v="718.4"/>
    <n v="0"/>
    <n v="1885.65"/>
    <n v="0"/>
    <n v="44.9"/>
    <n v="0"/>
    <n v="134.69"/>
    <n v="0"/>
    <n v="179.6"/>
    <n v="0"/>
    <n v="987.72"/>
    <n v="0"/>
    <n v="44.9"/>
    <n v="0"/>
    <n v="89.79"/>
    <n v="0"/>
    <n v="629"/>
    <n v="0"/>
    <n v="629"/>
    <n v="0"/>
    <n v="0"/>
    <n v="0"/>
    <n v="0"/>
    <n v="0"/>
    <n v="0"/>
    <n v="0"/>
    <n v="0"/>
    <n v="0"/>
    <s v="SC"/>
    <s v="上海"/>
    <s v="D00192"/>
    <s v="制造部财务部"/>
    <s v="310100"/>
    <s v="上海市青浦区"/>
  </r>
  <r>
    <s v="N01199"/>
    <s v="张亮"/>
    <s v="DC"/>
    <s v="妮维雅（上海）有限公司"/>
    <s v="陕宁省区"/>
    <s v="陕宁省区销售主任"/>
    <s v="10"/>
    <x v="43"/>
    <s v="610104198112152158"/>
    <s v="0"/>
    <s v="DC"/>
    <n v="39995"/>
    <m/>
    <s v="招商银行上海虹桥支行"/>
    <s v="6226091211118371"/>
    <s v="张亮"/>
    <n v="21"/>
    <n v="21"/>
    <n v="620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5.07"/>
    <n v="0"/>
    <n v="0"/>
    <n v="0"/>
    <n v="2865.07"/>
    <n v="0"/>
    <n v="0"/>
    <n v="23"/>
    <n v="0"/>
    <n v="0"/>
    <n v="0"/>
    <n v="0"/>
    <n v="0"/>
    <n v="0"/>
    <n v="9070.07"/>
    <n v="0"/>
    <n v="0"/>
    <n v="0"/>
    <n v="0"/>
    <n v="0"/>
    <n v="0"/>
    <n v="0"/>
    <n v="0"/>
    <n v="0"/>
    <n v="0"/>
    <n v="0"/>
    <n v="0"/>
    <n v="0"/>
    <n v="0"/>
    <n v="0"/>
    <n v="9070.07"/>
    <n v="0"/>
    <n v="0"/>
    <n v="9070.07"/>
    <n v="0"/>
    <n v="0"/>
    <n v="0"/>
    <n v="2208.34"/>
    <n v="5"/>
    <n v="6856.73"/>
    <n v="6856.73"/>
    <n v="3500"/>
    <n v="3356.73"/>
    <n v="230.67"/>
    <n v="6626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26.06"/>
    <n v="1"/>
    <n v="6626.06"/>
    <n v="0"/>
    <n v="6626.06"/>
    <n v="0"/>
    <n v="0"/>
    <n v="0"/>
    <n v="0"/>
    <n v="0"/>
    <n v="0"/>
    <n v="0"/>
    <n v="52611"/>
    <n v="58637.53"/>
    <n v="0"/>
    <n v="0"/>
    <n v="124.1"/>
    <n v="0"/>
    <n v="0"/>
    <s v=""/>
    <s v=""/>
    <s v="201509"/>
    <s v="CNY"/>
    <n v="42272"/>
    <n v="0.1"/>
    <n v="0"/>
    <n v="784.56"/>
    <n v="0"/>
    <n v="1961.4"/>
    <n v="0"/>
    <n v="49.04"/>
    <n v="0"/>
    <n v="98.07"/>
    <n v="0"/>
    <n v="196.14"/>
    <n v="0"/>
    <n v="686.49"/>
    <n v="0"/>
    <n v="24.52"/>
    <n v="0"/>
    <n v="49.04"/>
    <n v="0"/>
    <n v="1177"/>
    <n v="0"/>
    <n v="1177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200"/>
    <s v="房振府"/>
    <s v="DC"/>
    <s v="妮维雅（上海）有限公司"/>
    <s v="河北省区"/>
    <s v="河北省区省销售经理"/>
    <s v="18"/>
    <x v="44"/>
    <s v="132201198001124318"/>
    <s v="0"/>
    <s v="DC"/>
    <n v="40045"/>
    <m/>
    <s v="招商银行上海虹桥支行"/>
    <s v="6226091211117688"/>
    <s v="房振府"/>
    <n v="21"/>
    <n v="21"/>
    <n v="1368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5.76"/>
    <n v="0"/>
    <n v="0"/>
    <n v="0"/>
    <n v="2865.76"/>
    <n v="0"/>
    <n v="0"/>
    <n v="23"/>
    <n v="0"/>
    <n v="0"/>
    <n v="0"/>
    <n v="0"/>
    <n v="0"/>
    <n v="0"/>
    <n v="16545.759999999998"/>
    <n v="0"/>
    <n v="0"/>
    <n v="0"/>
    <n v="0"/>
    <n v="0"/>
    <n v="0"/>
    <n v="0"/>
    <n v="0"/>
    <n v="0"/>
    <n v="0"/>
    <n v="0"/>
    <n v="0"/>
    <n v="0"/>
    <n v="0"/>
    <n v="0"/>
    <n v="16545.759999999998"/>
    <n v="0"/>
    <n v="0"/>
    <n v="16545.759999999998"/>
    <n v="0"/>
    <n v="0"/>
    <n v="0"/>
    <n v="2499.91"/>
    <n v="7"/>
    <n v="14038.85"/>
    <n v="14038.85"/>
    <n v="3500"/>
    <n v="10538.85"/>
    <n v="1629.71"/>
    <n v="1240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09.14"/>
    <n v="1"/>
    <n v="12409.14"/>
    <n v="0"/>
    <n v="12409.14"/>
    <n v="0"/>
    <n v="0"/>
    <n v="0"/>
    <n v="0"/>
    <n v="0"/>
    <n v="0"/>
    <n v="0"/>
    <n v="112656"/>
    <n v="118507.91"/>
    <n v="0"/>
    <n v="0"/>
    <n v="273.60000000000002"/>
    <n v="0"/>
    <n v="0"/>
    <s v=""/>
    <s v=""/>
    <s v="201509"/>
    <s v="CNY"/>
    <n v="42272"/>
    <n v="0.25"/>
    <n v="0"/>
    <n v="924.78"/>
    <n v="0"/>
    <n v="3237.8"/>
    <n v="0"/>
    <n v="60.34"/>
    <n v="57.78"/>
    <n v="242.84"/>
    <n v="685.88"/>
    <n v="323.77999999999997"/>
    <n v="0"/>
    <n v="1295.1199999999999"/>
    <n v="0"/>
    <n v="115.6"/>
    <n v="0"/>
    <n v="129.51"/>
    <n v="0"/>
    <n v="1133.23"/>
    <n v="0"/>
    <n v="1780.79"/>
    <n v="0"/>
    <n v="0"/>
    <n v="0"/>
    <n v="0"/>
    <n v="0"/>
    <n v="0"/>
    <n v="0"/>
    <n v="0"/>
    <n v="0"/>
    <s v="SC"/>
    <s v="上海"/>
    <s v="D00053"/>
    <s v="北二区销售部"/>
    <s v="130100"/>
    <s v="石家庄市"/>
  </r>
  <r>
    <s v="N01202"/>
    <s v="童俊鹏"/>
    <s v="DC"/>
    <s v="妮维雅（上海）有限公司"/>
    <s v="浙江省区"/>
    <s v="浙江省区省销售经理"/>
    <s v="18"/>
    <x v="35"/>
    <s v="342623197502040336"/>
    <s v="0"/>
    <s v="DC"/>
    <n v="40035"/>
    <m/>
    <s v="招商银行上海虹桥支行"/>
    <s v="6226091211116631"/>
    <s v="童俊鹏"/>
    <n v="21"/>
    <n v="21"/>
    <n v="22869"/>
    <n v="0"/>
    <n v="0"/>
    <n v="0.23"/>
    <n v="0"/>
    <n v="0"/>
    <n v="0"/>
    <n v="0"/>
    <n v="0"/>
    <n v="3519"/>
    <n v="0"/>
    <n v="0"/>
    <n v="0"/>
    <n v="0"/>
    <n v="0"/>
    <n v="0"/>
    <n v="0"/>
    <n v="0"/>
    <n v="0"/>
    <n v="0"/>
    <n v="0"/>
    <n v="0"/>
    <n v="0"/>
    <n v="0"/>
    <n v="0"/>
    <n v="3658.98"/>
    <n v="0"/>
    <n v="0"/>
    <n v="0"/>
    <n v="3658.98"/>
    <n v="0"/>
    <n v="0"/>
    <n v="23"/>
    <n v="0"/>
    <n v="0"/>
    <n v="0"/>
    <n v="3519"/>
    <n v="0"/>
    <n v="0"/>
    <n v="30046.98"/>
    <n v="0"/>
    <n v="0"/>
    <n v="0"/>
    <n v="0"/>
    <n v="0"/>
    <n v="0"/>
    <n v="0"/>
    <n v="0"/>
    <n v="0"/>
    <n v="0"/>
    <n v="0"/>
    <n v="0"/>
    <n v="0"/>
    <n v="0"/>
    <n v="0"/>
    <n v="30046.98"/>
    <n v="0"/>
    <n v="0"/>
    <n v="30046.98"/>
    <n v="0"/>
    <n v="0"/>
    <n v="0"/>
    <n v="3167"/>
    <n v="10"/>
    <n v="26869.98"/>
    <n v="26869.98"/>
    <n v="3500"/>
    <n v="23369.98"/>
    <n v="4837.5"/>
    <n v="22032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32.48"/>
    <n v="1"/>
    <n v="22032.48"/>
    <n v="0"/>
    <n v="22032.48"/>
    <n v="0"/>
    <n v="0"/>
    <n v="0"/>
    <n v="0"/>
    <n v="0"/>
    <n v="0"/>
    <n v="0"/>
    <n v="198963"/>
    <n v="189355.62"/>
    <n v="0"/>
    <n v="0"/>
    <n v="457.38"/>
    <n v="15"/>
    <n v="0"/>
    <s v=""/>
    <s v=""/>
    <s v="201509"/>
    <s v="CNY"/>
    <n v="42272"/>
    <n v="0.25"/>
    <n v="0"/>
    <n v="1296"/>
    <n v="0"/>
    <n v="3240"/>
    <n v="0"/>
    <n v="81"/>
    <n v="0"/>
    <n v="243"/>
    <n v="0"/>
    <n v="324"/>
    <n v="0"/>
    <n v="1458"/>
    <n v="0"/>
    <n v="81"/>
    <n v="0"/>
    <n v="81"/>
    <n v="0"/>
    <n v="1456"/>
    <n v="0"/>
    <n v="1456"/>
    <n v="0"/>
    <n v="10"/>
    <n v="0"/>
    <n v="0"/>
    <n v="0"/>
    <n v="0"/>
    <n v="0"/>
    <n v="0"/>
    <n v="15"/>
    <s v="SC"/>
    <s v="上海"/>
    <s v="D00176"/>
    <s v="东区销售部"/>
    <s v="330100"/>
    <s v="杭州市"/>
  </r>
  <r>
    <s v="N01203"/>
    <s v="龚炜 (Michael Gong)"/>
    <s v="DC"/>
    <s v="妮维雅（上海）有限公司"/>
    <s v="化妆品渠道部"/>
    <s v="全国化妆品渠道管理经理"/>
    <s v=""/>
    <x v="49"/>
    <s v="310113197702221433"/>
    <s v="0"/>
    <s v="DC"/>
    <n v="40029"/>
    <n v="42268"/>
    <s v="招商银行上海虹桥支行"/>
    <s v="6226091211116011"/>
    <s v="龚炜"/>
    <n v="21"/>
    <n v="14"/>
    <n v="31792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90.87"/>
    <n v="0"/>
    <n v="0"/>
    <n v="0"/>
    <n v="6890.87"/>
    <n v="0"/>
    <n v="0"/>
    <n v="23"/>
    <n v="0"/>
    <n v="0"/>
    <n v="0"/>
    <n v="0"/>
    <n v="0"/>
    <n v="0"/>
    <n v="38682.870000000003"/>
    <n v="10597.32"/>
    <n v="0"/>
    <n v="0"/>
    <n v="0"/>
    <n v="0"/>
    <n v="0"/>
    <n v="0"/>
    <n v="0"/>
    <n v="0"/>
    <n v="0"/>
    <n v="0"/>
    <n v="0"/>
    <n v="0"/>
    <n v="0"/>
    <n v="10597.32"/>
    <n v="28085.55"/>
    <n v="0"/>
    <n v="0"/>
    <n v="28085.55"/>
    <n v="0"/>
    <n v="0"/>
    <n v="0"/>
    <n v="2862.2"/>
    <n v="10"/>
    <n v="25213.35"/>
    <n v="25213.35"/>
    <n v="3500"/>
    <n v="21713.35"/>
    <n v="4423.34"/>
    <n v="20790.0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90.009999999998"/>
    <n v="1"/>
    <n v="20790.009999999998"/>
    <n v="0"/>
    <n v="20790.009999999998"/>
    <n v="0"/>
    <n v="0"/>
    <n v="0"/>
    <n v="0"/>
    <n v="0"/>
    <n v="0"/>
    <n v="0"/>
    <n v="271302"/>
    <n v="244924.38"/>
    <n v="0"/>
    <n v="0"/>
    <n v="635.8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45"/>
    <s v="渠道发展部"/>
    <s v="310000"/>
    <s v="上海市"/>
  </r>
  <r>
    <s v="N01205"/>
    <s v="杨青"/>
    <s v="SC"/>
    <s v="妮维雅（上海）有限公司"/>
    <s v="上海技术部"/>
    <s v="公共设备维修工"/>
    <s v="10"/>
    <x v="8"/>
    <s v="310229198202111415"/>
    <s v="0"/>
    <s v="SC"/>
    <n v="40026"/>
    <m/>
    <s v="招商银行上海虹桥支行"/>
    <s v="6226091210863977"/>
    <s v="杨青"/>
    <n v="21"/>
    <n v="21"/>
    <n v="5606"/>
    <n v="467"/>
    <n v="0"/>
    <n v="0"/>
    <n v="0"/>
    <n v="0"/>
    <n v="0"/>
    <n v="0"/>
    <n v="0"/>
    <n v="0"/>
    <n v="0"/>
    <n v="0"/>
    <n v="0"/>
    <n v="36"/>
    <n v="0"/>
    <n v="1739.79"/>
    <n v="0"/>
    <n v="1739.79"/>
    <n v="1618.97"/>
    <n v="0"/>
    <n v="0"/>
    <n v="0"/>
    <n v="700.5"/>
    <n v="467"/>
    <n v="0"/>
    <n v="0"/>
    <n v="0"/>
    <n v="0"/>
    <n v="0"/>
    <n v="0"/>
    <n v="0"/>
    <n v="0"/>
    <n v="23"/>
    <n v="0"/>
    <n v="0"/>
    <n v="0"/>
    <n v="0"/>
    <n v="0"/>
    <n v="0"/>
    <n v="10132.26"/>
    <n v="0"/>
    <n v="0"/>
    <n v="0"/>
    <n v="0"/>
    <n v="0"/>
    <n v="0"/>
    <n v="0"/>
    <n v="0"/>
    <n v="0"/>
    <n v="0"/>
    <n v="0"/>
    <n v="0"/>
    <n v="0"/>
    <n v="0"/>
    <n v="0"/>
    <n v="10132.26"/>
    <n v="0"/>
    <n v="0"/>
    <n v="10132.26"/>
    <n v="0"/>
    <n v="0"/>
    <n v="0"/>
    <n v="1425"/>
    <n v="5"/>
    <n v="8702.26"/>
    <n v="8702.26"/>
    <n v="3500"/>
    <n v="5202.26"/>
    <n v="485.45"/>
    <n v="8216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6.81"/>
    <n v="1"/>
    <n v="8216.81"/>
    <n v="4059.26"/>
    <n v="4157.55"/>
    <n v="0"/>
    <n v="0"/>
    <n v="0"/>
    <n v="0"/>
    <n v="0"/>
    <n v="0"/>
    <n v="0"/>
    <n v="48597"/>
    <n v="64600.57"/>
    <n v="0"/>
    <n v="0"/>
    <n v="112.12"/>
    <n v="0"/>
    <n v="0"/>
    <s v=""/>
    <s v=""/>
    <s v="201509"/>
    <s v="CNY"/>
    <n v="42272"/>
    <n v="0.2"/>
    <n v="0"/>
    <n v="651.29999999999995"/>
    <n v="0"/>
    <n v="1709.59"/>
    <n v="0"/>
    <n v="40.799999999999997"/>
    <n v="0"/>
    <n v="122.11"/>
    <n v="0"/>
    <n v="162.9"/>
    <n v="0"/>
    <n v="895.5"/>
    <n v="0"/>
    <n v="40.700000000000003"/>
    <n v="0"/>
    <n v="81.41"/>
    <n v="0"/>
    <n v="570"/>
    <n v="0"/>
    <n v="570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207"/>
    <s v="胡怡洁 (Lucy Hu)"/>
    <s v="OTH2"/>
    <s v="妮维雅（上海）有限公司"/>
    <s v="上海行政部"/>
    <s v="上海办公区行政主管-公司行政"/>
    <s v="10"/>
    <x v="4"/>
    <s v="310104198508053622"/>
    <s v="0"/>
    <s v="OTHERS总监"/>
    <n v="40052"/>
    <m/>
    <s v="招商银行上海虹桥支行"/>
    <s v="6226091211116516"/>
    <s v="胡怡洁"/>
    <n v="21"/>
    <n v="21"/>
    <n v="1026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265"/>
    <n v="0"/>
    <n v="0"/>
    <n v="0"/>
    <n v="0"/>
    <n v="0"/>
    <n v="0"/>
    <n v="0"/>
    <n v="0"/>
    <n v="0"/>
    <n v="0"/>
    <n v="0"/>
    <n v="0"/>
    <n v="0"/>
    <n v="0"/>
    <n v="0"/>
    <n v="10265"/>
    <n v="0"/>
    <n v="0"/>
    <n v="10265"/>
    <n v="0"/>
    <n v="0"/>
    <n v="0"/>
    <n v="1810.1"/>
    <n v="7"/>
    <n v="8447.9"/>
    <n v="8447.9"/>
    <n v="3500"/>
    <n v="4947.8999999999996"/>
    <n v="434.58"/>
    <n v="8013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13.32"/>
    <n v="1"/>
    <n v="8013.32"/>
    <n v="0"/>
    <n v="8013.32"/>
    <n v="0"/>
    <n v="0"/>
    <n v="0"/>
    <n v="0"/>
    <n v="0"/>
    <n v="0"/>
    <n v="0"/>
    <n v="87432"/>
    <n v="69055.23"/>
    <n v="0"/>
    <n v="0"/>
    <n v="205.3"/>
    <n v="0"/>
    <n v="0"/>
    <s v=""/>
    <s v=""/>
    <s v="201509"/>
    <s v="CNY"/>
    <n v="42272"/>
    <n v="0.2"/>
    <n v="0"/>
    <n v="827.4"/>
    <n v="0"/>
    <n v="2171.8000000000002"/>
    <n v="0"/>
    <n v="51.8"/>
    <n v="0"/>
    <n v="155.13"/>
    <n v="0"/>
    <n v="206.9"/>
    <n v="0"/>
    <n v="1137.6099999999999"/>
    <n v="0"/>
    <n v="51.71"/>
    <n v="0"/>
    <n v="103.42"/>
    <n v="0"/>
    <n v="724"/>
    <n v="0"/>
    <n v="724"/>
    <n v="0"/>
    <n v="0"/>
    <n v="0"/>
    <n v="0"/>
    <n v="0"/>
    <n v="0"/>
    <n v="0"/>
    <n v="0"/>
    <n v="0"/>
    <s v="SC"/>
    <s v="上海"/>
    <s v="D00113"/>
    <s v="人力资源部"/>
    <s v="310000"/>
    <s v="上海市"/>
  </r>
  <r>
    <s v="N01212"/>
    <s v="耿纪民"/>
    <s v="DC"/>
    <s v="妮维雅（上海）有限公司"/>
    <s v="黑龙江省区"/>
    <s v="黑龙江省区地区销售代表"/>
    <s v=""/>
    <x v="45"/>
    <s v="230227198206110812"/>
    <s v="0"/>
    <s v="DC"/>
    <n v="40074"/>
    <m/>
    <s v="招商银行上海虹桥支行"/>
    <s v="6226091211113026"/>
    <s v="耿纪民"/>
    <n v="21"/>
    <n v="21"/>
    <n v="635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1.66"/>
    <n v="0"/>
    <n v="0"/>
    <n v="0"/>
    <n v="2881.66"/>
    <n v="0"/>
    <n v="0"/>
    <n v="23"/>
    <n v="0"/>
    <n v="0"/>
    <n v="0"/>
    <n v="0"/>
    <n v="0"/>
    <n v="0"/>
    <n v="9231.66"/>
    <n v="0"/>
    <n v="0"/>
    <n v="0"/>
    <n v="0"/>
    <n v="0"/>
    <n v="0"/>
    <n v="0"/>
    <n v="0"/>
    <n v="0"/>
    <n v="0"/>
    <n v="0"/>
    <n v="0"/>
    <n v="0"/>
    <n v="0"/>
    <n v="0"/>
    <n v="9231.66"/>
    <n v="0"/>
    <n v="0"/>
    <n v="9231.66"/>
    <n v="0"/>
    <n v="0"/>
    <n v="0"/>
    <n v="1614.16"/>
    <n v="5"/>
    <n v="7612.5"/>
    <n v="7612.5"/>
    <n v="3500"/>
    <n v="4112.5"/>
    <n v="306.25"/>
    <n v="730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06.25"/>
    <n v="1"/>
    <n v="7306.25"/>
    <n v="0"/>
    <n v="7306.25"/>
    <n v="0"/>
    <n v="0"/>
    <n v="0"/>
    <n v="0"/>
    <n v="0"/>
    <n v="0"/>
    <n v="0"/>
    <n v="54216"/>
    <n v="59922.44"/>
    <n v="0"/>
    <n v="0"/>
    <n v="127"/>
    <n v="0"/>
    <n v="0"/>
    <s v=""/>
    <s v=""/>
    <s v="201509"/>
    <s v="CNY"/>
    <n v="42272"/>
    <n v="0.1"/>
    <n v="0"/>
    <n v="696.88"/>
    <n v="0"/>
    <n v="1742.2"/>
    <n v="0"/>
    <n v="43.56"/>
    <n v="0"/>
    <n v="130.66999999999999"/>
    <n v="0"/>
    <n v="174.22"/>
    <n v="0"/>
    <n v="653.33000000000004"/>
    <n v="0"/>
    <n v="87.11"/>
    <n v="0"/>
    <n v="52.27"/>
    <n v="0"/>
    <n v="697"/>
    <n v="0"/>
    <n v="697"/>
    <n v="0"/>
    <n v="2.5"/>
    <n v="0"/>
    <n v="2.5"/>
    <n v="0"/>
    <n v="0"/>
    <n v="0"/>
    <n v="0"/>
    <n v="0"/>
    <s v="SC"/>
    <s v="上海"/>
    <s v="D00046"/>
    <s v="黑龙江省区"/>
    <s v="230100"/>
    <s v="哈尔滨市"/>
  </r>
  <r>
    <s v="N01220"/>
    <s v="张毅"/>
    <s v="DC"/>
    <s v="妮维雅（上海）有限公司"/>
    <s v="四川省区"/>
    <s v="四川省区省渠道销售经理-重点客户"/>
    <s v=""/>
    <x v="32"/>
    <s v="43292319830422513X"/>
    <s v="0"/>
    <s v="DC"/>
    <n v="40077"/>
    <m/>
    <s v="招商银行上海虹桥支行"/>
    <s v="6226091211112382"/>
    <s v="张毅"/>
    <n v="21"/>
    <n v="21"/>
    <n v="9449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3.38"/>
    <n v="0"/>
    <n v="0"/>
    <n v="0"/>
    <n v="3443.38"/>
    <n v="0"/>
    <n v="0"/>
    <n v="23"/>
    <n v="0"/>
    <n v="0"/>
    <n v="0"/>
    <n v="0"/>
    <n v="0"/>
    <n v="0"/>
    <n v="12892.38"/>
    <n v="0"/>
    <n v="0"/>
    <n v="0"/>
    <n v="0"/>
    <n v="0"/>
    <n v="0"/>
    <n v="0"/>
    <n v="0"/>
    <n v="0"/>
    <n v="0"/>
    <n v="0"/>
    <n v="0"/>
    <n v="0"/>
    <n v="0"/>
    <n v="0"/>
    <n v="12892.38"/>
    <n v="3000"/>
    <n v="0"/>
    <n v="15892.38"/>
    <n v="0"/>
    <n v="0"/>
    <n v="0"/>
    <n v="2178.54"/>
    <n v="5"/>
    <n v="13708.84"/>
    <n v="13708.84"/>
    <n v="3500"/>
    <n v="10208.84"/>
    <n v="1547.21"/>
    <n v="1216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61.63"/>
    <n v="1"/>
    <n v="12161.63"/>
    <n v="0"/>
    <n v="12161.63"/>
    <n v="0"/>
    <n v="0"/>
    <n v="0"/>
    <n v="0"/>
    <n v="0"/>
    <n v="0"/>
    <n v="0"/>
    <n v="81720"/>
    <n v="85273.32"/>
    <n v="0"/>
    <n v="0"/>
    <n v="188.98"/>
    <n v="0"/>
    <n v="0"/>
    <s v=""/>
    <s v=""/>
    <s v="201509"/>
    <s v="CNY"/>
    <n v="42272"/>
    <n v="0.25"/>
    <n v="0"/>
    <n v="995.84"/>
    <n v="0"/>
    <n v="2489.6"/>
    <n v="0"/>
    <n v="62.24"/>
    <n v="0"/>
    <n v="186.72"/>
    <n v="0"/>
    <n v="248.96"/>
    <n v="0"/>
    <n v="933.6"/>
    <n v="0"/>
    <n v="74.69"/>
    <n v="0"/>
    <n v="74.69"/>
    <n v="0"/>
    <n v="871.5"/>
    <n v="0"/>
    <n v="871.5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1240"/>
    <s v="霍裕方"/>
    <s v="SC"/>
    <s v="妮维雅（上海）有限公司"/>
    <s v="上海技术部"/>
    <s v="机械工程师"/>
    <s v="16"/>
    <x v="8"/>
    <s v="320223196812255015"/>
    <s v="0"/>
    <s v="SC"/>
    <n v="40133"/>
    <m/>
    <s v="招商银行上海虹桥支行"/>
    <s v="6226091210863985"/>
    <s v="霍裕方"/>
    <n v="21"/>
    <n v="21"/>
    <n v="1192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924"/>
    <n v="0"/>
    <n v="0"/>
    <n v="0"/>
    <n v="0"/>
    <n v="0"/>
    <n v="0"/>
    <n v="0"/>
    <n v="0"/>
    <n v="0"/>
    <n v="0"/>
    <n v="0"/>
    <n v="0"/>
    <n v="0"/>
    <n v="0"/>
    <n v="0"/>
    <n v="11924"/>
    <n v="0"/>
    <n v="0"/>
    <n v="11924"/>
    <n v="0"/>
    <n v="0"/>
    <n v="0"/>
    <n v="2052.6"/>
    <n v="7"/>
    <n v="9864.4"/>
    <n v="9864.4"/>
    <n v="3500"/>
    <n v="6364.4"/>
    <n v="717.88"/>
    <n v="9146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6.52"/>
    <n v="1"/>
    <n v="9146.52"/>
    <n v="0"/>
    <n v="9146.52"/>
    <n v="0"/>
    <n v="0"/>
    <n v="0"/>
    <n v="0"/>
    <n v="0"/>
    <n v="0"/>
    <n v="0"/>
    <n v="103602"/>
    <n v="85288.2"/>
    <n v="0"/>
    <n v="0"/>
    <n v="238.48"/>
    <n v="0"/>
    <n v="0"/>
    <s v=""/>
    <s v=""/>
    <s v="201509"/>
    <s v="CNY"/>
    <n v="42272"/>
    <n v="0.2"/>
    <n v="0"/>
    <n v="1026.3"/>
    <n v="0"/>
    <n v="2693.86"/>
    <n v="0"/>
    <n v="0"/>
    <n v="0"/>
    <n v="0"/>
    <n v="0"/>
    <n v="128.30000000000001"/>
    <n v="0"/>
    <n v="769.7"/>
    <n v="0"/>
    <n v="64.14"/>
    <n v="0"/>
    <n v="0"/>
    <n v="0"/>
    <n v="898"/>
    <n v="0"/>
    <n v="898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244"/>
    <s v="李斌 (Leslie Li)"/>
    <s v="DC"/>
    <s v="妮维雅（上海）有限公司"/>
    <s v="重点客户部－屈臣氏/万宁"/>
    <s v="重点客户群销售经理-SC屈臣氏"/>
    <s v="10"/>
    <x v="50"/>
    <s v="310108198307180030"/>
    <s v="0"/>
    <s v="DC"/>
    <n v="40182"/>
    <m/>
    <s v="招商银行上海虹桥支行"/>
    <s v="6226091211116029"/>
    <s v="李斌"/>
    <n v="21"/>
    <n v="21"/>
    <n v="26051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92.1400000000003"/>
    <n v="0"/>
    <n v="0"/>
    <n v="0"/>
    <n v="4592.1400000000003"/>
    <n v="0"/>
    <n v="0"/>
    <n v="23"/>
    <n v="0"/>
    <n v="0"/>
    <n v="0"/>
    <n v="0"/>
    <n v="0"/>
    <n v="0"/>
    <n v="30643.14"/>
    <n v="0"/>
    <n v="0"/>
    <n v="0"/>
    <n v="0"/>
    <n v="0"/>
    <n v="0"/>
    <n v="0"/>
    <n v="0"/>
    <n v="0"/>
    <n v="0"/>
    <n v="0"/>
    <n v="0"/>
    <n v="0"/>
    <n v="0"/>
    <n v="0"/>
    <n v="30643.14"/>
    <n v="0"/>
    <n v="0"/>
    <n v="30643.14"/>
    <n v="0"/>
    <n v="0"/>
    <n v="0"/>
    <n v="2862.2"/>
    <n v="10"/>
    <n v="27770.94"/>
    <n v="27770.94"/>
    <n v="3500"/>
    <n v="24270.94"/>
    <n v="5062.74"/>
    <n v="22708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08.2"/>
    <n v="1"/>
    <n v="22708.2"/>
    <n v="0"/>
    <n v="22708.2"/>
    <n v="0"/>
    <n v="0"/>
    <n v="0"/>
    <n v="0"/>
    <n v="0"/>
    <n v="0"/>
    <n v="0"/>
    <n v="227166"/>
    <n v="227054.38"/>
    <n v="0"/>
    <n v="0"/>
    <n v="521.0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47"/>
    <s v="渠道发展部"/>
    <s v="310000"/>
    <s v="上海市"/>
  </r>
  <r>
    <s v="N01245"/>
    <s v="桑梓楠"/>
    <s v="DC"/>
    <s v="妮维雅（上海）有限公司"/>
    <s v="苏北省区"/>
    <s v="苏北省区省销售经理"/>
    <s v="18"/>
    <x v="13"/>
    <s v="321002198402065515"/>
    <s v="0"/>
    <s v="DC"/>
    <n v="40168"/>
    <m/>
    <s v="招商银行上海虹桥支行"/>
    <s v="6226091211113836"/>
    <s v="桑梓楠"/>
    <n v="21"/>
    <n v="21"/>
    <n v="15594"/>
    <n v="0"/>
    <n v="0"/>
    <n v="0.33"/>
    <n v="0"/>
    <n v="0"/>
    <n v="0"/>
    <n v="0"/>
    <n v="0"/>
    <n v="2799"/>
    <n v="0"/>
    <n v="0"/>
    <n v="0"/>
    <n v="0"/>
    <n v="0"/>
    <n v="0"/>
    <n v="0"/>
    <n v="0"/>
    <n v="0"/>
    <n v="0"/>
    <n v="0"/>
    <n v="0"/>
    <n v="0"/>
    <n v="0"/>
    <n v="0"/>
    <n v="693"/>
    <n v="0"/>
    <n v="0"/>
    <n v="0"/>
    <n v="693"/>
    <n v="0"/>
    <n v="0"/>
    <n v="23"/>
    <n v="0"/>
    <n v="200"/>
    <n v="0"/>
    <n v="2799"/>
    <n v="0"/>
    <n v="0"/>
    <n v="19286"/>
    <n v="0"/>
    <n v="0"/>
    <n v="0"/>
    <n v="0"/>
    <n v="0"/>
    <n v="0"/>
    <n v="0"/>
    <n v="0"/>
    <n v="0"/>
    <n v="0"/>
    <n v="0"/>
    <n v="0"/>
    <n v="0"/>
    <n v="0"/>
    <n v="0"/>
    <n v="19286"/>
    <n v="0"/>
    <n v="0"/>
    <n v="19286"/>
    <n v="0"/>
    <n v="0"/>
    <n v="0"/>
    <n v="3167"/>
    <n v="10"/>
    <n v="16109"/>
    <n v="16109"/>
    <n v="3500"/>
    <n v="12609"/>
    <n v="2147.25"/>
    <n v="1396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61.75"/>
    <n v="1"/>
    <n v="13961.75"/>
    <n v="0"/>
    <n v="13961.75"/>
    <n v="0"/>
    <n v="0"/>
    <n v="0"/>
    <n v="0"/>
    <n v="0"/>
    <n v="0"/>
    <n v="0"/>
    <n v="133521"/>
    <n v="139823.66"/>
    <n v="0"/>
    <n v="0"/>
    <n v="311.88"/>
    <n v="15"/>
    <n v="0"/>
    <s v=""/>
    <s v=""/>
    <s v="201509"/>
    <s v="CNY"/>
    <n v="42272"/>
    <n v="0.25"/>
    <n v="0"/>
    <n v="1296"/>
    <n v="0"/>
    <n v="3240"/>
    <n v="0"/>
    <n v="81"/>
    <n v="0"/>
    <n v="243"/>
    <n v="0"/>
    <n v="324"/>
    <n v="0"/>
    <n v="1458"/>
    <n v="0"/>
    <n v="81"/>
    <n v="0"/>
    <n v="81"/>
    <n v="0"/>
    <n v="1456"/>
    <n v="0"/>
    <n v="1456"/>
    <n v="0"/>
    <n v="10"/>
    <n v="0"/>
    <n v="0"/>
    <n v="0"/>
    <n v="0"/>
    <n v="0"/>
    <n v="0"/>
    <n v="15"/>
    <s v="SC"/>
    <s v="上海"/>
    <s v="D00030"/>
    <s v="苏北省区"/>
    <s v="320100"/>
    <s v="南京市"/>
  </r>
  <r>
    <s v="N01261"/>
    <s v="袁强 (Ricky Yuan)"/>
    <s v="DC"/>
    <s v="妮维雅（上海）有限公司"/>
    <s v="苏北省区"/>
    <s v="苏北省区地区销售代表"/>
    <s v=""/>
    <x v="13"/>
    <s v="321281198411155017"/>
    <s v="0"/>
    <s v="DC"/>
    <n v="40217"/>
    <m/>
    <s v="招商银行上海虹桥支行"/>
    <s v="6226091211117886"/>
    <s v="袁强"/>
    <n v="21"/>
    <n v="21"/>
    <n v="522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1"/>
    <n v="0"/>
    <n v="0"/>
    <n v="0"/>
    <n v="261"/>
    <n v="0"/>
    <n v="0"/>
    <n v="23"/>
    <n v="0"/>
    <n v="0"/>
    <n v="0"/>
    <n v="0"/>
    <n v="0"/>
    <n v="0"/>
    <n v="5481"/>
    <n v="0"/>
    <n v="0"/>
    <n v="0"/>
    <n v="0"/>
    <n v="0"/>
    <n v="0"/>
    <n v="0"/>
    <n v="0"/>
    <n v="0"/>
    <n v="0"/>
    <n v="0"/>
    <n v="0"/>
    <n v="0"/>
    <n v="0"/>
    <n v="0"/>
    <n v="5481"/>
    <n v="500"/>
    <n v="0"/>
    <n v="5981"/>
    <n v="0"/>
    <n v="0"/>
    <n v="0"/>
    <n v="1516.03"/>
    <n v="5"/>
    <n v="4459.97"/>
    <n v="4459.97"/>
    <n v="3500"/>
    <n v="959.97"/>
    <n v="28.8"/>
    <n v="4431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31.17"/>
    <n v="1"/>
    <n v="4431.17"/>
    <n v="0"/>
    <n v="4431.17"/>
    <n v="0"/>
    <n v="0"/>
    <n v="0"/>
    <n v="0"/>
    <n v="0"/>
    <n v="0"/>
    <n v="0"/>
    <n v="43890"/>
    <n v="40829.1"/>
    <n v="0"/>
    <n v="0"/>
    <n v="104.4"/>
    <n v="0"/>
    <n v="0"/>
    <s v=""/>
    <s v=""/>
    <s v="201509"/>
    <s v="CNY"/>
    <n v="42272"/>
    <n v="0.03"/>
    <n v="0"/>
    <n v="645.20000000000005"/>
    <n v="0"/>
    <n v="1613"/>
    <n v="0"/>
    <n v="40.33"/>
    <n v="0"/>
    <n v="120.98"/>
    <n v="0"/>
    <n v="185.5"/>
    <n v="0"/>
    <n v="766.18"/>
    <n v="0"/>
    <n v="64.52"/>
    <n v="0"/>
    <n v="40.33"/>
    <n v="0"/>
    <n v="645"/>
    <n v="0"/>
    <n v="645"/>
    <n v="0"/>
    <n v="0"/>
    <n v="0"/>
    <n v="0"/>
    <n v="0"/>
    <n v="0"/>
    <n v="0"/>
    <n v="0"/>
    <n v="0"/>
    <s v="SC"/>
    <s v="上海"/>
    <s v="D00030"/>
    <s v="苏北省区"/>
    <s v="321200"/>
    <s v="泰州市"/>
  </r>
  <r>
    <s v="N01262"/>
    <s v="王丹 (Isabella Wang)"/>
    <s v="DC"/>
    <s v="妮维雅（上海）有限公司"/>
    <s v="重点客户部-欧尚/大润发"/>
    <s v="重点客户销售主任-SC大润发"/>
    <s v=""/>
    <x v="51"/>
    <s v="110103198707260946"/>
    <s v="0"/>
    <s v="DC"/>
    <n v="40219"/>
    <m/>
    <s v="招商银行上海虹桥支行"/>
    <s v="6226091211116045"/>
    <s v="王丹"/>
    <n v="21"/>
    <n v="21"/>
    <n v="4510"/>
    <n v="0"/>
    <n v="0"/>
    <n v="0.166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97.39"/>
    <n v="0"/>
    <n v="0"/>
    <n v="0"/>
    <n v="2697.39"/>
    <n v="0"/>
    <n v="0"/>
    <n v="23"/>
    <n v="0"/>
    <n v="0"/>
    <n v="0"/>
    <n v="0"/>
    <n v="0"/>
    <n v="0"/>
    <n v="7207.39"/>
    <n v="0"/>
    <n v="0"/>
    <n v="0"/>
    <n v="0"/>
    <n v="0"/>
    <n v="0"/>
    <n v="0"/>
    <n v="0"/>
    <n v="0"/>
    <n v="0"/>
    <n v="0"/>
    <n v="0"/>
    <n v="0"/>
    <n v="0"/>
    <n v="0"/>
    <n v="7207.39"/>
    <n v="0"/>
    <n v="0"/>
    <n v="7207.39"/>
    <n v="0"/>
    <n v="0"/>
    <n v="0"/>
    <n v="1012.3"/>
    <n v="3"/>
    <n v="6192.09"/>
    <n v="6192.09"/>
    <n v="3500"/>
    <n v="2692.09"/>
    <n v="164.21"/>
    <n v="6027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27.88"/>
    <n v="1"/>
    <n v="6027.88"/>
    <n v="0"/>
    <n v="6027.88"/>
    <n v="0"/>
    <n v="0"/>
    <n v="0"/>
    <n v="0"/>
    <n v="0"/>
    <n v="0"/>
    <n v="0"/>
    <n v="41326"/>
    <n v="41662.76"/>
    <n v="0"/>
    <n v="0"/>
    <n v="90.2"/>
    <n v="0"/>
    <n v="0"/>
    <s v=""/>
    <s v=""/>
    <s v="201509"/>
    <s v="CNY"/>
    <n v="42272"/>
    <n v="0.1"/>
    <n v="0"/>
    <n v="462.6"/>
    <n v="0"/>
    <n v="1214.28"/>
    <n v="0"/>
    <n v="29"/>
    <n v="0"/>
    <n v="86.73"/>
    <n v="0"/>
    <n v="115.7"/>
    <n v="0"/>
    <n v="636.04999999999995"/>
    <n v="0"/>
    <n v="28.91"/>
    <n v="0"/>
    <n v="57.82"/>
    <n v="0"/>
    <n v="405"/>
    <n v="0"/>
    <n v="405"/>
    <n v="0"/>
    <n v="0"/>
    <n v="0"/>
    <n v="0"/>
    <n v="0"/>
    <n v="0"/>
    <n v="0"/>
    <n v="0"/>
    <n v="0"/>
    <s v="SC"/>
    <s v="上海"/>
    <s v="D00170"/>
    <s v="渠道发展部"/>
    <s v="310000"/>
    <s v="上海市"/>
  </r>
  <r>
    <s v="N01266"/>
    <s v="田园 (Faith Tian)"/>
    <s v="DC"/>
    <s v="妮维雅（上海）有限公司"/>
    <s v="零售管理部"/>
    <s v="西区区域零售经理"/>
    <s v="17"/>
    <x v="52"/>
    <s v="510108198005172120"/>
    <s v="0"/>
    <s v="DC"/>
    <n v="40238"/>
    <m/>
    <s v="招商银行上海虹桥支行"/>
    <s v="6226091211112416"/>
    <s v="田园"/>
    <n v="21"/>
    <n v="21"/>
    <n v="13236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27.69"/>
    <n v="0"/>
    <n v="0"/>
    <n v="0"/>
    <n v="4027.69"/>
    <n v="0"/>
    <n v="0"/>
    <n v="23"/>
    <n v="0"/>
    <n v="0"/>
    <n v="0"/>
    <n v="0"/>
    <n v="0"/>
    <n v="0"/>
    <n v="17263.689999999999"/>
    <n v="0"/>
    <n v="0"/>
    <n v="0"/>
    <n v="0"/>
    <n v="0"/>
    <n v="0"/>
    <n v="0"/>
    <n v="0"/>
    <n v="0"/>
    <n v="0"/>
    <n v="0"/>
    <n v="0"/>
    <n v="0"/>
    <n v="0"/>
    <n v="0"/>
    <n v="17263.689999999999"/>
    <n v="0"/>
    <n v="0"/>
    <n v="17263.689999999999"/>
    <n v="0"/>
    <n v="0"/>
    <n v="0"/>
    <n v="2674.31"/>
    <n v="7"/>
    <n v="14582.38"/>
    <n v="14582.38"/>
    <n v="3500"/>
    <n v="11082.38"/>
    <n v="1765.6"/>
    <n v="1281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16.78"/>
    <n v="1"/>
    <n v="12816.78"/>
    <n v="0"/>
    <n v="12816.78"/>
    <n v="0"/>
    <n v="0"/>
    <n v="0"/>
    <n v="0"/>
    <n v="0"/>
    <n v="0"/>
    <n v="0"/>
    <n v="114726"/>
    <n v="114435.6"/>
    <n v="0"/>
    <n v="0"/>
    <n v="264.72000000000003"/>
    <n v="0"/>
    <n v="0"/>
    <s v=""/>
    <s v=""/>
    <s v="201509"/>
    <s v="CNY"/>
    <n v="42272"/>
    <n v="0.25"/>
    <n v="0"/>
    <n v="1074.48"/>
    <n v="0"/>
    <n v="2686.2"/>
    <n v="0"/>
    <n v="64.61"/>
    <n v="0"/>
    <n v="193.82"/>
    <n v="0"/>
    <n v="258.42"/>
    <n v="0"/>
    <n v="969.08"/>
    <n v="0"/>
    <n v="77.53"/>
    <n v="0"/>
    <n v="77.53"/>
    <n v="0"/>
    <n v="1276.8"/>
    <n v="0"/>
    <n v="1276.8"/>
    <n v="0"/>
    <n v="0"/>
    <n v="0"/>
    <n v="0"/>
    <n v="0"/>
    <n v="0"/>
    <n v="0"/>
    <n v="0"/>
    <n v="0"/>
    <s v="SC"/>
    <s v="上海"/>
    <s v="D00025"/>
    <s v="零售管理部"/>
    <s v="510100"/>
    <s v="成都市"/>
  </r>
  <r>
    <s v="N01268"/>
    <s v="陈上清"/>
    <s v="SC"/>
    <s v="妮维雅（上海）有限公司"/>
    <s v="质量部"/>
    <s v="IPC检验组长"/>
    <s v=""/>
    <x v="25"/>
    <s v="362203198010127911"/>
    <s v="0"/>
    <s v="SC"/>
    <n v="40245"/>
    <m/>
    <s v="招商银行上海虹桥支行"/>
    <s v="6226091210864769"/>
    <s v="陈上清"/>
    <n v="21"/>
    <n v="21"/>
    <n v="5093"/>
    <n v="425"/>
    <n v="0"/>
    <n v="0"/>
    <n v="0"/>
    <n v="0"/>
    <n v="0"/>
    <n v="0"/>
    <n v="0"/>
    <n v="0"/>
    <n v="0"/>
    <n v="0"/>
    <n v="0"/>
    <n v="36"/>
    <n v="0"/>
    <n v="1580.59"/>
    <n v="0"/>
    <n v="1580.59"/>
    <n v="4610.04"/>
    <n v="0"/>
    <n v="0"/>
    <n v="0"/>
    <n v="424"/>
    <n v="425"/>
    <n v="0"/>
    <n v="0"/>
    <n v="0"/>
    <n v="0"/>
    <n v="0"/>
    <n v="0"/>
    <n v="0"/>
    <n v="0"/>
    <n v="23"/>
    <n v="0"/>
    <n v="0"/>
    <n v="0"/>
    <n v="0"/>
    <n v="0"/>
    <n v="0"/>
    <n v="12132.63"/>
    <n v="0"/>
    <n v="0"/>
    <n v="0"/>
    <n v="0"/>
    <n v="0"/>
    <n v="0"/>
    <n v="0"/>
    <n v="0"/>
    <n v="0"/>
    <n v="0"/>
    <n v="0"/>
    <n v="0"/>
    <n v="0"/>
    <n v="0"/>
    <n v="0"/>
    <n v="12132.63"/>
    <n v="0"/>
    <n v="0"/>
    <n v="12132.63"/>
    <n v="0"/>
    <n v="0"/>
    <n v="0"/>
    <n v="1268.4000000000001"/>
    <n v="5"/>
    <n v="10859.23"/>
    <n v="10859.23"/>
    <n v="3500"/>
    <n v="7359.23"/>
    <n v="916.85"/>
    <n v="9942.37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42.3799999999992"/>
    <n v="1"/>
    <n v="9942.3799999999992"/>
    <n v="6614.63"/>
    <n v="3327.75"/>
    <n v="0"/>
    <n v="0"/>
    <n v="0"/>
    <n v="0"/>
    <n v="0"/>
    <n v="0"/>
    <n v="0"/>
    <n v="40865"/>
    <n v="74331.12"/>
    <n v="0"/>
    <n v="0"/>
    <n v="101.86"/>
    <n v="0"/>
    <n v="0"/>
    <s v=""/>
    <s v=""/>
    <s v="201509"/>
    <s v="CNY"/>
    <n v="42272"/>
    <n v="0.2"/>
    <n v="0"/>
    <n v="634.1"/>
    <n v="0"/>
    <n v="1664.5"/>
    <n v="0"/>
    <n v="0"/>
    <n v="0"/>
    <n v="0"/>
    <n v="0"/>
    <n v="79.3"/>
    <n v="0"/>
    <n v="475.6"/>
    <n v="0"/>
    <n v="39.630000000000003"/>
    <n v="0"/>
    <n v="0"/>
    <n v="0"/>
    <n v="555"/>
    <n v="0"/>
    <n v="55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275"/>
    <s v="郭延景"/>
    <s v="DC"/>
    <s v="妮维雅（上海）有限公司"/>
    <s v="鲁东省区"/>
    <s v="鲁东省区地区销售主任"/>
    <s v=""/>
    <x v="36"/>
    <s v="370481198411151357"/>
    <s v="0"/>
    <s v="DC"/>
    <n v="40269"/>
    <m/>
    <s v="招商银行上海虹桥支行"/>
    <s v="6226091211114081"/>
    <s v="郭延景"/>
    <n v="21"/>
    <n v="21"/>
    <n v="6583"/>
    <n v="0"/>
    <n v="0"/>
    <n v="0.17"/>
    <n v="0"/>
    <n v="0"/>
    <n v="0"/>
    <n v="0"/>
    <n v="0"/>
    <n v="1097"/>
    <n v="0"/>
    <n v="0"/>
    <n v="0"/>
    <n v="0"/>
    <n v="0"/>
    <n v="0"/>
    <n v="0"/>
    <n v="0"/>
    <n v="0"/>
    <n v="0"/>
    <n v="0"/>
    <n v="0"/>
    <n v="0"/>
    <n v="0"/>
    <n v="0"/>
    <n v="3109.81"/>
    <n v="0"/>
    <n v="0"/>
    <n v="0"/>
    <n v="3109.81"/>
    <n v="0"/>
    <n v="0"/>
    <n v="23"/>
    <n v="0"/>
    <n v="0"/>
    <n v="0"/>
    <n v="1097"/>
    <n v="0"/>
    <n v="0"/>
    <n v="10789.81"/>
    <n v="0"/>
    <n v="0"/>
    <n v="0"/>
    <n v="0"/>
    <n v="0"/>
    <n v="0"/>
    <n v="0"/>
    <n v="0"/>
    <n v="0"/>
    <n v="0"/>
    <n v="0"/>
    <n v="0"/>
    <n v="0"/>
    <n v="0"/>
    <n v="0"/>
    <n v="10789.81"/>
    <n v="0"/>
    <n v="0"/>
    <n v="10789.81"/>
    <n v="0"/>
    <n v="0"/>
    <n v="0"/>
    <n v="1677.74"/>
    <n v="5"/>
    <n v="9107.07"/>
    <n v="9107.07"/>
    <n v="3500"/>
    <n v="5607.07"/>
    <n v="566.41"/>
    <n v="8540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0.66"/>
    <n v="1"/>
    <n v="8540.66"/>
    <n v="0"/>
    <n v="8540.66"/>
    <n v="0"/>
    <n v="0"/>
    <n v="0"/>
    <n v="0"/>
    <n v="0"/>
    <n v="0"/>
    <n v="0"/>
    <n v="54402"/>
    <n v="65581.55"/>
    <n v="0"/>
    <n v="0"/>
    <n v="131.66"/>
    <n v="0"/>
    <n v="0"/>
    <s v=""/>
    <s v=""/>
    <s v="201509"/>
    <s v="CNY"/>
    <n v="42272"/>
    <n v="0.2"/>
    <n v="0"/>
    <n v="767.04"/>
    <n v="0"/>
    <n v="1725.84"/>
    <n v="0"/>
    <n v="47.94"/>
    <n v="0"/>
    <n v="95.88"/>
    <n v="0"/>
    <n v="191.76"/>
    <n v="0"/>
    <n v="862.92"/>
    <n v="0"/>
    <n v="67.12"/>
    <n v="0"/>
    <n v="95.88"/>
    <n v="0"/>
    <n v="671"/>
    <n v="0"/>
    <n v="671"/>
    <n v="0"/>
    <n v="0"/>
    <n v="0"/>
    <n v="0"/>
    <n v="0"/>
    <n v="0"/>
    <n v="0"/>
    <n v="0"/>
    <n v="0"/>
    <s v="SC"/>
    <s v="上海"/>
    <s v="D00197"/>
    <s v="鲁东省区"/>
    <s v="370600"/>
    <s v="烟台市"/>
  </r>
  <r>
    <s v="N01276"/>
    <s v="吕春兰"/>
    <s v="DC"/>
    <s v="妮维雅（上海）有限公司"/>
    <s v="苏北省区"/>
    <s v="苏北省区地区销售主任"/>
    <s v=""/>
    <x v="13"/>
    <s v="320981198403120022"/>
    <s v="0"/>
    <s v="DC"/>
    <n v="40269"/>
    <m/>
    <s v="招商银行上海虹桥支行"/>
    <s v="6226091211118629"/>
    <s v="吕春兰"/>
    <n v="21"/>
    <n v="21"/>
    <n v="571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1.4"/>
    <n v="0"/>
    <n v="0"/>
    <n v="0"/>
    <n v="571.4"/>
    <n v="0"/>
    <n v="0"/>
    <n v="23"/>
    <n v="0"/>
    <n v="0"/>
    <n v="0"/>
    <n v="0"/>
    <n v="0"/>
    <n v="0"/>
    <n v="6286.4"/>
    <n v="0"/>
    <n v="0"/>
    <n v="0"/>
    <n v="0"/>
    <n v="0"/>
    <n v="0"/>
    <n v="0"/>
    <n v="0"/>
    <n v="0"/>
    <n v="0"/>
    <n v="0"/>
    <n v="0"/>
    <n v="0"/>
    <n v="0"/>
    <n v="0"/>
    <n v="6286.4"/>
    <n v="0"/>
    <n v="0"/>
    <n v="6286.4"/>
    <n v="0"/>
    <n v="0"/>
    <n v="0"/>
    <n v="1885.7"/>
    <n v="5"/>
    <n v="4395.7"/>
    <n v="4395.7"/>
    <n v="3500"/>
    <n v="895.7"/>
    <n v="26.87"/>
    <n v="436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8.83"/>
    <n v="1"/>
    <n v="4368.83"/>
    <n v="0"/>
    <n v="4368.83"/>
    <n v="0"/>
    <n v="0"/>
    <n v="0"/>
    <n v="0"/>
    <n v="0"/>
    <n v="0"/>
    <n v="0"/>
    <n v="47553"/>
    <n v="43029.32"/>
    <n v="0"/>
    <n v="0"/>
    <n v="114.3"/>
    <n v="15"/>
    <n v="0"/>
    <s v=""/>
    <s v=""/>
    <s v="201509"/>
    <s v="CNY"/>
    <n v="42272"/>
    <n v="0.03"/>
    <n v="0"/>
    <n v="811.2"/>
    <n v="0"/>
    <n v="2028"/>
    <n v="0"/>
    <n v="50.7"/>
    <n v="0"/>
    <n v="152.1"/>
    <n v="0"/>
    <n v="202.8"/>
    <n v="0"/>
    <n v="912.6"/>
    <n v="0"/>
    <n v="50.7"/>
    <n v="0"/>
    <n v="50.7"/>
    <n v="0"/>
    <n v="811"/>
    <n v="0"/>
    <n v="811"/>
    <n v="0"/>
    <n v="10"/>
    <n v="0"/>
    <n v="0"/>
    <n v="0"/>
    <n v="0"/>
    <n v="0"/>
    <n v="0"/>
    <n v="15"/>
    <s v="SC"/>
    <s v="上海"/>
    <s v="D00030"/>
    <s v="苏北省区"/>
    <s v="320900"/>
    <s v="盐城市"/>
  </r>
  <r>
    <s v="N01279"/>
    <s v="刘沂"/>
    <s v="DC"/>
    <s v="妮维雅（上海）有限公司"/>
    <s v="浙江省区"/>
    <s v="浙江省区销售主任"/>
    <s v=""/>
    <x v="35"/>
    <s v="331082198209240274"/>
    <s v="0"/>
    <s v="DC"/>
    <n v="40269"/>
    <m/>
    <s v="招商银行上海虹桥支行"/>
    <s v="6226091211113117"/>
    <s v="刘沂"/>
    <n v="21"/>
    <n v="21"/>
    <n v="521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0.96"/>
    <n v="0"/>
    <n v="0"/>
    <n v="0"/>
    <n v="2440.96"/>
    <n v="0"/>
    <n v="0"/>
    <n v="23"/>
    <n v="0"/>
    <n v="0"/>
    <n v="0"/>
    <n v="0"/>
    <n v="0"/>
    <n v="0"/>
    <n v="7659.96"/>
    <n v="0"/>
    <n v="0"/>
    <n v="0"/>
    <n v="0"/>
    <n v="0"/>
    <n v="0"/>
    <n v="0"/>
    <n v="0"/>
    <n v="0"/>
    <n v="0"/>
    <n v="0"/>
    <n v="0"/>
    <n v="0"/>
    <n v="0"/>
    <n v="0"/>
    <n v="7659.96"/>
    <n v="0"/>
    <n v="0"/>
    <n v="7659.96"/>
    <n v="0"/>
    <n v="0"/>
    <n v="0"/>
    <n v="1737.96"/>
    <n v="5"/>
    <n v="5917"/>
    <n v="5917"/>
    <n v="3500"/>
    <n v="2417"/>
    <n v="136.69999999999999"/>
    <n v="578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80.3"/>
    <n v="1"/>
    <n v="5780.3"/>
    <n v="0"/>
    <n v="5780.3"/>
    <n v="0"/>
    <n v="0"/>
    <n v="0"/>
    <n v="0"/>
    <n v="0"/>
    <n v="0"/>
    <n v="0"/>
    <n v="43149"/>
    <n v="48712.29"/>
    <n v="0"/>
    <n v="0"/>
    <n v="104.38"/>
    <n v="20"/>
    <n v="0"/>
    <s v=""/>
    <s v=""/>
    <s v="201509"/>
    <s v="CNY"/>
    <n v="42272"/>
    <n v="0.1"/>
    <n v="0"/>
    <n v="616.35"/>
    <n v="0"/>
    <n v="1078.6199999999999"/>
    <n v="0"/>
    <n v="38.520000000000003"/>
    <n v="0"/>
    <n v="115.57"/>
    <n v="0"/>
    <n v="154.09"/>
    <n v="0"/>
    <n v="886.01"/>
    <n v="0"/>
    <n v="30.82"/>
    <n v="0"/>
    <n v="92.45"/>
    <n v="0"/>
    <n v="925"/>
    <n v="0"/>
    <n v="925"/>
    <n v="0"/>
    <n v="4"/>
    <n v="0"/>
    <n v="0"/>
    <n v="0"/>
    <n v="0"/>
    <n v="702.47"/>
    <n v="0"/>
    <n v="20"/>
    <s v="SC"/>
    <s v="上海"/>
    <s v="D00176"/>
    <s v="东区销售部"/>
    <s v="330100"/>
    <s v="杭州市"/>
  </r>
  <r>
    <s v="N01280"/>
    <s v="刘磊"/>
    <s v="DC"/>
    <s v="妮维雅（上海）有限公司"/>
    <s v="鲁西省区"/>
    <s v="鲁西省区销售主任"/>
    <s v=""/>
    <x v="30"/>
    <s v="371522198507255114"/>
    <s v="0"/>
    <s v="DC"/>
    <n v="40269"/>
    <n v="42247"/>
    <s v="招商银行上海虹桥支行"/>
    <s v="6226091211113406"/>
    <s v="刘磊"/>
    <n v="0"/>
    <n v="0"/>
    <n v="0"/>
    <n v="0"/>
    <n v="0"/>
    <n v="0.17"/>
    <n v="0"/>
    <n v="0"/>
    <n v="0"/>
    <n v="0"/>
    <n v="0"/>
    <n v="2669"/>
    <n v="0"/>
    <n v="0"/>
    <n v="0"/>
    <n v="0"/>
    <n v="0"/>
    <n v="0"/>
    <n v="0"/>
    <n v="0"/>
    <n v="0"/>
    <n v="0"/>
    <n v="0"/>
    <n v="0"/>
    <n v="0"/>
    <n v="0"/>
    <n v="0"/>
    <n v="1042.8"/>
    <n v="0"/>
    <n v="0"/>
    <n v="0"/>
    <n v="1042.8"/>
    <n v="0"/>
    <n v="0"/>
    <n v="23"/>
    <n v="0"/>
    <n v="1800"/>
    <n v="0"/>
    <n v="0"/>
    <n v="0"/>
    <n v="0"/>
    <n v="2842.8"/>
    <n v="0"/>
    <n v="0"/>
    <n v="0"/>
    <n v="0"/>
    <n v="0"/>
    <n v="0"/>
    <n v="0"/>
    <n v="0"/>
    <n v="0"/>
    <n v="0"/>
    <n v="0"/>
    <n v="0"/>
    <n v="0"/>
    <n v="0"/>
    <n v="0"/>
    <n v="2842.8"/>
    <n v="0"/>
    <n v="0"/>
    <n v="2842.8"/>
    <n v="0"/>
    <n v="0"/>
    <n v="0"/>
    <n v="0"/>
    <n v="0"/>
    <n v="2842.8"/>
    <n v="2842.8"/>
    <n v="3500"/>
    <n v="0"/>
    <n v="0"/>
    <n v="284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2.8"/>
    <n v="1"/>
    <n v="2842.8"/>
    <n v="0"/>
    <n v="2842.8"/>
    <n v="0"/>
    <n v="0"/>
    <n v="0"/>
    <n v="0"/>
    <n v="0"/>
    <n v="0"/>
    <n v="0"/>
    <n v="37708"/>
    <n v="70574.92"/>
    <n v="0"/>
    <n v="0"/>
    <n v="0"/>
    <n v="0"/>
    <n v="0"/>
    <s v="Y"/>
    <s v=""/>
    <s v="201509"/>
    <s v="CNY"/>
    <n v="42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1281"/>
    <s v="周长政"/>
    <s v="DC"/>
    <s v="妮维雅（上海）有限公司"/>
    <s v="鲁东省区"/>
    <s v="鲁东省区地区销售主任"/>
    <s v=""/>
    <x v="36"/>
    <s v="37083219820420561X"/>
    <s v="0"/>
    <s v="DC"/>
    <n v="40269"/>
    <m/>
    <s v="招商银行上海虹桥支行"/>
    <s v="6226091211113661"/>
    <s v="周长政"/>
    <n v="21"/>
    <n v="21"/>
    <n v="6442"/>
    <n v="0"/>
    <n v="0"/>
    <n v="0.17"/>
    <n v="0"/>
    <n v="0"/>
    <n v="0"/>
    <n v="0"/>
    <n v="0"/>
    <n v="1074"/>
    <n v="0"/>
    <n v="0"/>
    <n v="0"/>
    <n v="0"/>
    <n v="0"/>
    <n v="0"/>
    <n v="0"/>
    <n v="0"/>
    <n v="0"/>
    <n v="0"/>
    <n v="0"/>
    <n v="0"/>
    <n v="0"/>
    <n v="0"/>
    <n v="0"/>
    <n v="644.20000000000005"/>
    <n v="0"/>
    <n v="0"/>
    <n v="0"/>
    <n v="644.20000000000005"/>
    <n v="0"/>
    <n v="0"/>
    <n v="23"/>
    <n v="0"/>
    <n v="0"/>
    <n v="0"/>
    <n v="1074"/>
    <n v="0"/>
    <n v="0"/>
    <n v="8160.2"/>
    <n v="0"/>
    <n v="0"/>
    <n v="0"/>
    <n v="0"/>
    <n v="0"/>
    <n v="0"/>
    <n v="0"/>
    <n v="0"/>
    <n v="0"/>
    <n v="0"/>
    <n v="0"/>
    <n v="0"/>
    <n v="0"/>
    <n v="0"/>
    <n v="0"/>
    <n v="8160.2"/>
    <n v="0"/>
    <n v="0"/>
    <n v="8160.2"/>
    <n v="0"/>
    <n v="0"/>
    <n v="0"/>
    <n v="1753.33"/>
    <n v="5"/>
    <n v="6401.87"/>
    <n v="6401.87"/>
    <n v="3500"/>
    <n v="2901.87"/>
    <n v="185.19"/>
    <n v="6216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16.68"/>
    <n v="1"/>
    <n v="6216.68"/>
    <n v="0"/>
    <n v="6216.68"/>
    <n v="0"/>
    <n v="0"/>
    <n v="0"/>
    <n v="0"/>
    <n v="0"/>
    <n v="0"/>
    <n v="0"/>
    <n v="53517"/>
    <n v="65505.88"/>
    <n v="0"/>
    <n v="0"/>
    <n v="128.84"/>
    <n v="0"/>
    <n v="0"/>
    <s v=""/>
    <s v=""/>
    <s v="201509"/>
    <s v="CNY"/>
    <n v="42272"/>
    <n v="0.1"/>
    <n v="0"/>
    <n v="801.52"/>
    <n v="0"/>
    <n v="1803.42"/>
    <n v="0"/>
    <n v="50.1"/>
    <n v="0"/>
    <n v="100.19"/>
    <n v="0"/>
    <n v="200.38"/>
    <n v="0"/>
    <n v="901.71"/>
    <n v="0"/>
    <n v="50.1"/>
    <n v="0"/>
    <n v="100.19"/>
    <n v="0"/>
    <n v="701.33"/>
    <n v="0"/>
    <n v="701.33"/>
    <n v="0"/>
    <n v="0"/>
    <n v="0"/>
    <n v="0"/>
    <n v="0"/>
    <n v="0"/>
    <n v="0"/>
    <n v="0"/>
    <n v="0"/>
    <s v="SC"/>
    <s v="上海"/>
    <s v="D00197"/>
    <s v="鲁东省区"/>
    <s v="371300"/>
    <s v="临沂市"/>
  </r>
  <r>
    <s v="N01288"/>
    <s v="任祖延 (Gregory YAM)"/>
    <s v="RGN"/>
    <s v="妮维雅（上海）有限公司"/>
    <s v="Body&amp;APM"/>
    <s v="Reg.Marketing Mgr.-Body&amp;APM"/>
    <s v="19"/>
    <x v="53"/>
    <s v="H0083922600"/>
    <s v="2"/>
    <s v="REGIONAL"/>
    <n v="40269"/>
    <m/>
    <s v="招商银行上海虹桥支行"/>
    <s v="6226091211115898"/>
    <s v="任祖延"/>
    <n v="21"/>
    <n v="21"/>
    <n v="64671.27"/>
    <n v="0"/>
    <n v="0"/>
    <n v="0"/>
    <n v="0"/>
    <n v="0"/>
    <n v="2716.08"/>
    <n v="3732.41"/>
    <n v="0"/>
    <n v="0"/>
    <n v="0"/>
    <n v="7.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4671.27"/>
    <n v="0"/>
    <n v="0"/>
    <n v="0"/>
    <n v="0"/>
    <n v="0"/>
    <n v="0"/>
    <n v="0"/>
    <n v="0"/>
    <n v="0"/>
    <n v="0"/>
    <n v="0"/>
    <n v="0"/>
    <n v="0"/>
    <n v="0"/>
    <n v="0"/>
    <n v="64671.27"/>
    <n v="0"/>
    <n v="0"/>
    <n v="64671.27"/>
    <n v="0"/>
    <n v="0"/>
    <n v="0"/>
    <n v="0"/>
    <n v="0"/>
    <n v="64671.27"/>
    <n v="64671.27"/>
    <n v="4800"/>
    <n v="59871.27"/>
    <n v="15449.94"/>
    <n v="49221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31.84"/>
    <n v="1"/>
    <n v="20731.84"/>
    <n v="0"/>
    <n v="20731.84"/>
    <n v="0"/>
    <n v="0"/>
    <n v="0"/>
    <n v="0"/>
    <n v="0"/>
    <n v="0"/>
    <n v="0"/>
    <n v="586502.47"/>
    <n v="445856.42"/>
    <n v="0"/>
    <n v="0"/>
    <n v="0"/>
    <n v="0"/>
    <n v="3732.41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6"/>
    <s v=""/>
    <s v="310000"/>
    <s v="上海市"/>
  </r>
  <r>
    <s v="N01289"/>
    <s v="包仕民 (Bossmin Bao)"/>
    <s v="DC"/>
    <s v="妮维雅（上海）有限公司"/>
    <s v="浙江省区"/>
    <s v="浙江省区地区销售经理"/>
    <s v=""/>
    <x v="35"/>
    <s v="342501198601218655"/>
    <s v="0"/>
    <s v="DC"/>
    <n v="40284"/>
    <m/>
    <s v="招商银行上海虹桥支行"/>
    <s v="6226091211116656"/>
    <s v="包仕民"/>
    <n v="21"/>
    <n v="21"/>
    <n v="8259"/>
    <n v="0"/>
    <n v="0"/>
    <n v="0.16669999999999999"/>
    <n v="0"/>
    <n v="0"/>
    <n v="0"/>
    <n v="0"/>
    <n v="0"/>
    <n v="1376"/>
    <n v="0"/>
    <n v="0"/>
    <n v="0"/>
    <n v="0"/>
    <n v="0"/>
    <n v="0"/>
    <n v="0"/>
    <n v="0"/>
    <n v="0"/>
    <n v="0"/>
    <n v="0"/>
    <n v="0"/>
    <n v="0"/>
    <n v="0"/>
    <n v="0"/>
    <n v="3863.05"/>
    <n v="0"/>
    <n v="0"/>
    <n v="0"/>
    <n v="3863.05"/>
    <n v="0"/>
    <n v="0"/>
    <n v="23"/>
    <n v="0"/>
    <n v="0"/>
    <n v="0"/>
    <n v="1376"/>
    <n v="0"/>
    <n v="0"/>
    <n v="13498.05"/>
    <n v="0"/>
    <n v="0"/>
    <n v="0"/>
    <n v="0"/>
    <n v="0"/>
    <n v="0"/>
    <n v="0"/>
    <n v="0"/>
    <n v="0"/>
    <n v="0"/>
    <n v="0"/>
    <n v="0"/>
    <n v="0"/>
    <n v="0"/>
    <n v="0"/>
    <n v="13498.05"/>
    <n v="1000"/>
    <n v="0"/>
    <n v="14498.05"/>
    <n v="0"/>
    <n v="0"/>
    <n v="0"/>
    <n v="2069.6999999999998"/>
    <n v="5"/>
    <n v="12423.35"/>
    <n v="12423.35"/>
    <n v="3500"/>
    <n v="8923.35"/>
    <n v="1229.67"/>
    <n v="11193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93.68"/>
    <n v="1"/>
    <n v="11193.68"/>
    <n v="0"/>
    <n v="11193.68"/>
    <n v="0"/>
    <n v="0"/>
    <n v="0"/>
    <n v="0"/>
    <n v="0"/>
    <n v="0"/>
    <n v="0"/>
    <n v="72449"/>
    <n v="85453.72"/>
    <n v="0"/>
    <n v="0"/>
    <n v="165.18"/>
    <n v="0"/>
    <n v="0"/>
    <s v=""/>
    <s v=""/>
    <s v="201509"/>
    <s v="CNY"/>
    <n v="42272"/>
    <n v="0.2"/>
    <n v="0"/>
    <n v="946"/>
    <n v="0"/>
    <n v="2483.1"/>
    <n v="0"/>
    <n v="59.2"/>
    <n v="0"/>
    <n v="177.36"/>
    <n v="0"/>
    <n v="236.5"/>
    <n v="0"/>
    <n v="1300.67"/>
    <n v="0"/>
    <n v="59.12"/>
    <n v="0"/>
    <n v="118.24"/>
    <n v="0"/>
    <n v="828"/>
    <n v="0"/>
    <n v="828"/>
    <n v="0"/>
    <n v="0"/>
    <n v="0"/>
    <n v="0"/>
    <n v="0"/>
    <n v="0"/>
    <n v="0"/>
    <n v="0"/>
    <n v="0"/>
    <s v="SC"/>
    <s v="上海"/>
    <s v="D00176"/>
    <s v="东区销售部"/>
    <s v="330100"/>
    <s v="杭州市"/>
  </r>
  <r>
    <s v="N01293"/>
    <s v="陈姗丹 (Fish Chen)"/>
    <s v="DC"/>
    <s v="妮维雅（上海）有限公司"/>
    <s v="护肤财会部"/>
    <s v="财务报告主管"/>
    <s v="16"/>
    <x v="1"/>
    <s v="310115198512193627"/>
    <s v="0"/>
    <s v="DC"/>
    <n v="40303"/>
    <m/>
    <s v="招商银行上海虹桥支行"/>
    <s v="6226091211114909"/>
    <s v="陈姗丹"/>
    <n v="21"/>
    <n v="21"/>
    <n v="1134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346"/>
    <n v="0"/>
    <n v="0"/>
    <n v="0"/>
    <n v="0"/>
    <n v="0"/>
    <n v="0"/>
    <n v="13"/>
    <n v="0"/>
    <n v="0"/>
    <n v="0"/>
    <n v="0"/>
    <n v="0"/>
    <n v="0"/>
    <n v="0"/>
    <n v="0"/>
    <n v="11346"/>
    <n v="0"/>
    <n v="0"/>
    <n v="11346"/>
    <n v="0"/>
    <n v="0"/>
    <n v="0"/>
    <n v="2057.5"/>
    <n v="7"/>
    <n v="9281.5"/>
    <n v="9281.5"/>
    <n v="3500"/>
    <n v="5781.5"/>
    <n v="601.29999999999995"/>
    <n v="8680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0.2000000000007"/>
    <n v="1"/>
    <n v="8680.2000000000007"/>
    <n v="0"/>
    <n v="8680.2000000000007"/>
    <n v="0"/>
    <n v="0"/>
    <n v="0"/>
    <n v="0"/>
    <n v="0"/>
    <n v="0"/>
    <n v="0"/>
    <n v="97167"/>
    <n v="32093.93"/>
    <n v="0"/>
    <n v="0"/>
    <n v="226.92"/>
    <n v="0"/>
    <n v="0"/>
    <s v=""/>
    <s v=""/>
    <s v="201509"/>
    <s v="CNY"/>
    <n v="42272"/>
    <n v="0.2"/>
    <n v="0"/>
    <n v="940.5"/>
    <n v="0"/>
    <n v="2468.7800000000002"/>
    <n v="0"/>
    <n v="58.8"/>
    <n v="0"/>
    <n v="176.34"/>
    <n v="0"/>
    <n v="235.2"/>
    <n v="0"/>
    <n v="1293.17"/>
    <n v="0"/>
    <n v="58.78"/>
    <n v="0"/>
    <n v="117.56"/>
    <n v="0"/>
    <n v="823"/>
    <n v="0"/>
    <n v="823"/>
    <n v="0"/>
    <n v="0"/>
    <n v="0"/>
    <n v="0"/>
    <n v="0"/>
    <n v="0"/>
    <n v="0"/>
    <n v="0"/>
    <n v="0"/>
    <s v="SC"/>
    <s v="上海"/>
    <s v="D00075"/>
    <s v="财会会计部"/>
    <s v="310000"/>
    <s v="上海市"/>
  </r>
  <r>
    <s v="N01298"/>
    <s v="石明刚 (Frank Shi)"/>
    <s v="OTH1"/>
    <s v="妮维雅（上海）有限公司"/>
    <s v="上海制造部"/>
    <s v="上海制造总监"/>
    <s v="20"/>
    <x v="54"/>
    <s v="372321197511270252"/>
    <s v="0"/>
    <s v="OTHERS总监以外"/>
    <n v="40322"/>
    <m/>
    <s v="招商银行上海虹桥支行"/>
    <s v="6226091210864629"/>
    <s v="石明刚"/>
    <n v="21"/>
    <n v="21"/>
    <n v="80569.08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569.08"/>
    <n v="0"/>
    <n v="0"/>
    <n v="0"/>
    <n v="0"/>
    <n v="0"/>
    <n v="0"/>
    <n v="0"/>
    <n v="0"/>
    <n v="0"/>
    <n v="0"/>
    <n v="0"/>
    <n v="0"/>
    <n v="0"/>
    <n v="0"/>
    <n v="0"/>
    <n v="80569.08"/>
    <n v="0"/>
    <n v="0"/>
    <n v="80569.08"/>
    <n v="0"/>
    <n v="0"/>
    <n v="0"/>
    <n v="2862.2"/>
    <n v="10"/>
    <n v="77696.88"/>
    <n v="77696.88"/>
    <n v="3500"/>
    <n v="74196.88"/>
    <n v="20463.91"/>
    <n v="57232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32.97"/>
    <n v="1"/>
    <n v="57232.97"/>
    <n v="0"/>
    <n v="57232.97"/>
    <n v="0"/>
    <n v="0"/>
    <n v="0"/>
    <n v="0"/>
    <n v="0"/>
    <n v="0"/>
    <n v="0"/>
    <n v="702637.4"/>
    <n v="504729.73"/>
    <n v="0"/>
    <n v="0"/>
    <n v="1611.38"/>
    <n v="0"/>
    <n v="0"/>
    <s v=""/>
    <s v=""/>
    <s v="201509"/>
    <s v="CNY"/>
    <n v="42272"/>
    <n v="0.3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91"/>
    <s v="上海制造部"/>
    <s v="310100"/>
    <s v="上海市青浦区"/>
  </r>
  <r>
    <s v="N01302"/>
    <s v="魏贞胜"/>
    <s v="DC"/>
    <s v="妮维雅（上海）有限公司"/>
    <s v="苏南省区"/>
    <s v="苏南省区销售主任"/>
    <s v=""/>
    <x v="10"/>
    <s v="371203198110067718"/>
    <s v="0"/>
    <s v="DC"/>
    <n v="40308"/>
    <m/>
    <s v="招商银行上海虹桥支行"/>
    <s v="6226091211117761"/>
    <s v="魏贞胜"/>
    <n v="21"/>
    <n v="21"/>
    <n v="572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99.29"/>
    <n v="0"/>
    <n v="0"/>
    <n v="0"/>
    <n v="2699.29"/>
    <n v="0"/>
    <n v="0"/>
    <n v="23"/>
    <n v="0"/>
    <n v="0"/>
    <n v="0"/>
    <n v="0"/>
    <n v="0"/>
    <n v="0"/>
    <n v="8428.2900000000009"/>
    <n v="0"/>
    <n v="0"/>
    <n v="0"/>
    <n v="0"/>
    <n v="0"/>
    <n v="0"/>
    <n v="0"/>
    <n v="0"/>
    <n v="0"/>
    <n v="0"/>
    <n v="0"/>
    <n v="0"/>
    <n v="0"/>
    <n v="0"/>
    <n v="0"/>
    <n v="8428.2900000000009"/>
    <n v="0"/>
    <n v="0"/>
    <n v="8428.2900000000009"/>
    <n v="0"/>
    <n v="0"/>
    <n v="0"/>
    <n v="1560.84"/>
    <n v="5"/>
    <n v="6862.45"/>
    <n v="6862.45"/>
    <n v="3500"/>
    <n v="3362.45"/>
    <n v="231.25"/>
    <n v="663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31.2"/>
    <n v="1"/>
    <n v="6631.2"/>
    <n v="0"/>
    <n v="6631.2"/>
    <n v="0"/>
    <n v="0"/>
    <n v="0"/>
    <n v="0"/>
    <n v="0"/>
    <n v="0"/>
    <n v="0"/>
    <n v="48240"/>
    <n v="52682.78"/>
    <n v="0"/>
    <n v="0"/>
    <n v="114.58"/>
    <n v="0"/>
    <n v="0"/>
    <s v=""/>
    <s v=""/>
    <s v="201509"/>
    <s v="CNY"/>
    <n v="42272"/>
    <n v="0.1"/>
    <n v="0"/>
    <n v="672.64"/>
    <n v="0"/>
    <n v="1681.6"/>
    <n v="0"/>
    <n v="42.04"/>
    <n v="0"/>
    <n v="126.12"/>
    <n v="0"/>
    <n v="168.16"/>
    <n v="0"/>
    <n v="756.72"/>
    <n v="0"/>
    <n v="84.08"/>
    <n v="0"/>
    <n v="42.04"/>
    <n v="0"/>
    <n v="673"/>
    <n v="0"/>
    <n v="673"/>
    <n v="0"/>
    <n v="5"/>
    <n v="0"/>
    <n v="0"/>
    <n v="0"/>
    <n v="0"/>
    <n v="0"/>
    <n v="0"/>
    <n v="0"/>
    <s v="SC"/>
    <s v="上海"/>
    <s v="D00029"/>
    <s v="苏南省区"/>
    <s v="320500"/>
    <s v="苏州市"/>
  </r>
  <r>
    <s v="N01305"/>
    <s v="雷霆 (Ketin Lei)"/>
    <s v="DC"/>
    <s v="妮维雅（上海）有限公司"/>
    <s v="法政事务部"/>
    <s v="法律事务总负责人"/>
    <s v="10"/>
    <x v="42"/>
    <s v="310110197912274630"/>
    <s v="0"/>
    <s v="DC"/>
    <n v="40308"/>
    <m/>
    <s v="招商银行上海虹桥支行"/>
    <s v="6226091211115195"/>
    <s v="雷霆"/>
    <n v="21"/>
    <n v="21"/>
    <n v="6103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1030"/>
    <n v="0"/>
    <n v="0"/>
    <n v="0"/>
    <n v="0"/>
    <n v="0"/>
    <n v="0"/>
    <n v="0"/>
    <n v="0"/>
    <n v="0"/>
    <n v="0"/>
    <n v="0"/>
    <n v="0"/>
    <n v="0"/>
    <n v="0"/>
    <n v="0"/>
    <n v="61030"/>
    <n v="-3400"/>
    <n v="0"/>
    <n v="57630"/>
    <n v="0"/>
    <n v="0"/>
    <n v="0"/>
    <n v="2862.2"/>
    <n v="10"/>
    <n v="54757.8"/>
    <n v="54757.8"/>
    <n v="3500"/>
    <n v="51257.8"/>
    <n v="12622.34"/>
    <n v="42135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135.46"/>
    <n v="1"/>
    <n v="42135.46"/>
    <n v="0"/>
    <n v="42135.46"/>
    <n v="0"/>
    <n v="0"/>
    <n v="0"/>
    <n v="0"/>
    <n v="0"/>
    <n v="0"/>
    <n v="0"/>
    <n v="523104"/>
    <n v="361542.81"/>
    <n v="0"/>
    <n v="0"/>
    <n v="1220.5999999999999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76"/>
    <s v="法政事务部"/>
    <s v="310000"/>
    <s v="上海市"/>
  </r>
  <r>
    <s v="N01308"/>
    <s v="陶晔晔"/>
    <s v="SC"/>
    <s v="妮维雅（上海）有限公司"/>
    <s v="质量部"/>
    <s v="质量控制分析师"/>
    <s v="10"/>
    <x v="2"/>
    <s v="310105197509010845"/>
    <s v="0"/>
    <s v="SC"/>
    <n v="40303"/>
    <m/>
    <s v="招商银行上海虹桥支行"/>
    <s v="6226091210864777"/>
    <s v="陶晔晔"/>
    <n v="21"/>
    <n v="21"/>
    <n v="852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24"/>
    <n v="0"/>
    <n v="0"/>
    <n v="0"/>
    <n v="0"/>
    <n v="0"/>
    <n v="0"/>
    <n v="0"/>
    <n v="0"/>
    <n v="0"/>
    <n v="0"/>
    <n v="0"/>
    <n v="0"/>
    <n v="0"/>
    <n v="0"/>
    <n v="0"/>
    <n v="8524"/>
    <n v="0"/>
    <n v="0"/>
    <n v="8524"/>
    <n v="0"/>
    <n v="0"/>
    <n v="0"/>
    <n v="1563.2"/>
    <n v="5"/>
    <n v="6955.8"/>
    <n v="6955.8"/>
    <n v="3500"/>
    <n v="3455.8"/>
    <n v="240.58"/>
    <n v="6715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15.22"/>
    <n v="1"/>
    <n v="6715.22"/>
    <n v="0"/>
    <n v="6715.22"/>
    <n v="0"/>
    <n v="0"/>
    <n v="0"/>
    <n v="0"/>
    <n v="0"/>
    <n v="0"/>
    <n v="0"/>
    <n v="73308"/>
    <n v="58897.17"/>
    <n v="0"/>
    <n v="0"/>
    <n v="170.48"/>
    <n v="0"/>
    <n v="0"/>
    <s v=""/>
    <s v=""/>
    <s v="201509"/>
    <s v="CNY"/>
    <n v="42272"/>
    <n v="0.1"/>
    <n v="0"/>
    <n v="714.8"/>
    <n v="0"/>
    <n v="1876.35"/>
    <n v="0"/>
    <n v="44.7"/>
    <n v="0"/>
    <n v="134.03"/>
    <n v="0"/>
    <n v="178.7"/>
    <n v="0"/>
    <n v="982.85"/>
    <n v="0"/>
    <n v="44.68"/>
    <n v="0"/>
    <n v="89.35"/>
    <n v="0"/>
    <n v="625"/>
    <n v="0"/>
    <n v="62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309"/>
    <s v="王莉 (Yuki Wang)"/>
    <s v="SC"/>
    <s v="妮维雅（上海）有限公司"/>
    <s v="上海制造部物料管理部"/>
    <s v="上海工厂物料计划员"/>
    <s v=""/>
    <x v="28"/>
    <s v="310229198710281621"/>
    <s v="0"/>
    <s v="SC"/>
    <n v="40299"/>
    <m/>
    <s v="招商银行上海虹桥支行"/>
    <s v="6226091210863456"/>
    <s v="王莉"/>
    <n v="21"/>
    <n v="21"/>
    <n v="812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125"/>
    <n v="0"/>
    <n v="0"/>
    <n v="0"/>
    <n v="0"/>
    <n v="0"/>
    <n v="0"/>
    <n v="0"/>
    <n v="0"/>
    <n v="0"/>
    <n v="0"/>
    <n v="0"/>
    <n v="0"/>
    <n v="0"/>
    <n v="0"/>
    <n v="0"/>
    <n v="8125"/>
    <n v="0"/>
    <n v="0"/>
    <n v="8125"/>
    <n v="0"/>
    <n v="0"/>
    <n v="0"/>
    <n v="1410.8"/>
    <n v="5"/>
    <n v="6709.2"/>
    <n v="6709.2"/>
    <n v="3500"/>
    <n v="3209.2"/>
    <n v="215.92"/>
    <n v="6493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93.28"/>
    <n v="1"/>
    <n v="6493.28"/>
    <n v="0"/>
    <n v="6493.28"/>
    <n v="0"/>
    <n v="0"/>
    <n v="0"/>
    <n v="0"/>
    <n v="0"/>
    <n v="0"/>
    <n v="0"/>
    <n v="69777"/>
    <n v="54104.38"/>
    <n v="0"/>
    <n v="0"/>
    <n v="162.5"/>
    <n v="0"/>
    <n v="0"/>
    <s v=""/>
    <s v=""/>
    <s v="201509"/>
    <s v="CNY"/>
    <n v="42272"/>
    <n v="0.1"/>
    <n v="0"/>
    <n v="645.1"/>
    <n v="0"/>
    <n v="1693.34"/>
    <n v="0"/>
    <n v="40.4"/>
    <n v="0"/>
    <n v="120.95"/>
    <n v="0"/>
    <n v="161.30000000000001"/>
    <n v="0"/>
    <n v="886.99"/>
    <n v="0"/>
    <n v="40.32"/>
    <n v="0"/>
    <n v="80.64"/>
    <n v="0"/>
    <n v="564"/>
    <n v="0"/>
    <n v="564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1321"/>
    <s v="曹栋伟"/>
    <s v="DC"/>
    <s v="妮维雅（上海）有限公司"/>
    <s v="陕宁省区"/>
    <s v="陕宁省区销售代表"/>
    <s v="10"/>
    <x v="43"/>
    <s v="370683198011035211"/>
    <s v="0"/>
    <s v="DC"/>
    <n v="40339"/>
    <m/>
    <s v="招商银行上海虹桥支行"/>
    <s v="6226091211118389"/>
    <s v="曹栋伟"/>
    <n v="21"/>
    <n v="21"/>
    <n v="470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0.5100000000002"/>
    <n v="0"/>
    <n v="0"/>
    <n v="0"/>
    <n v="2170.5100000000002"/>
    <n v="0"/>
    <n v="0"/>
    <n v="23"/>
    <n v="0"/>
    <n v="0"/>
    <n v="0"/>
    <n v="0"/>
    <n v="0"/>
    <n v="0"/>
    <n v="6870.51"/>
    <n v="0"/>
    <n v="0"/>
    <n v="0"/>
    <n v="0"/>
    <n v="0"/>
    <n v="0"/>
    <n v="0"/>
    <n v="0"/>
    <n v="0"/>
    <n v="0"/>
    <n v="0"/>
    <n v="0"/>
    <n v="0"/>
    <n v="0"/>
    <n v="0"/>
    <n v="6870.51"/>
    <n v="0"/>
    <n v="0"/>
    <n v="6870.51"/>
    <n v="0"/>
    <n v="0"/>
    <n v="0"/>
    <n v="1616.8"/>
    <n v="3"/>
    <n v="5250.71"/>
    <n v="5250.71"/>
    <n v="3500"/>
    <n v="1750.71"/>
    <n v="70.069999999999993"/>
    <n v="5180.6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80.6400000000003"/>
    <n v="1"/>
    <n v="5180.6400000000003"/>
    <n v="0"/>
    <n v="5180.6400000000003"/>
    <n v="0"/>
    <n v="0"/>
    <n v="0"/>
    <n v="0"/>
    <n v="0"/>
    <n v="0"/>
    <n v="0"/>
    <n v="40479"/>
    <n v="45785.16"/>
    <n v="0"/>
    <n v="0"/>
    <n v="94"/>
    <n v="0"/>
    <n v="0"/>
    <s v=""/>
    <s v=""/>
    <s v="201509"/>
    <s v="CNY"/>
    <n v="42272"/>
    <n v="0.1"/>
    <n v="0"/>
    <n v="587.36"/>
    <n v="0"/>
    <n v="1468.4"/>
    <n v="0"/>
    <n v="0"/>
    <n v="0"/>
    <n v="73.42"/>
    <n v="0"/>
    <n v="146.84"/>
    <n v="0"/>
    <n v="513.94000000000005"/>
    <n v="0"/>
    <n v="18.36"/>
    <n v="0"/>
    <n v="36.71"/>
    <n v="0"/>
    <n v="881"/>
    <n v="0"/>
    <n v="881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327"/>
    <s v="刘午"/>
    <s v="DC"/>
    <s v="妮维雅（上海）有限公司"/>
    <s v="北二区销售部"/>
    <s v="北二区区域销售总监"/>
    <s v=""/>
    <x v="40"/>
    <s v="610104197502072175"/>
    <s v="0"/>
    <s v="DC"/>
    <n v="40322"/>
    <m/>
    <s v="招商银行上海虹桥支行"/>
    <s v="6226091211118397"/>
    <s v="刘午"/>
    <n v="21"/>
    <n v="21"/>
    <n v="27040"/>
    <n v="0"/>
    <n v="0"/>
    <n v="0.33"/>
    <n v="0"/>
    <n v="0"/>
    <n v="0"/>
    <n v="0"/>
    <n v="0"/>
    <n v="4507"/>
    <n v="0"/>
    <n v="0"/>
    <n v="0"/>
    <n v="0"/>
    <n v="0"/>
    <n v="0"/>
    <n v="0"/>
    <n v="0"/>
    <n v="0"/>
    <n v="0"/>
    <n v="0"/>
    <n v="0"/>
    <n v="0"/>
    <n v="0"/>
    <n v="0"/>
    <n v="4622"/>
    <n v="0"/>
    <n v="0"/>
    <n v="0"/>
    <n v="4622"/>
    <n v="0"/>
    <n v="0"/>
    <n v="23"/>
    <n v="0"/>
    <n v="0"/>
    <n v="0"/>
    <n v="4507"/>
    <n v="0"/>
    <n v="0"/>
    <n v="36169"/>
    <n v="0"/>
    <n v="0"/>
    <n v="0"/>
    <n v="0"/>
    <n v="0"/>
    <n v="0"/>
    <n v="0"/>
    <n v="0"/>
    <n v="0"/>
    <n v="0"/>
    <n v="0"/>
    <n v="0"/>
    <n v="0"/>
    <n v="0"/>
    <n v="0"/>
    <n v="36169"/>
    <n v="0"/>
    <n v="0"/>
    <n v="36169"/>
    <n v="0"/>
    <n v="0"/>
    <n v="0"/>
    <n v="3092.02"/>
    <n v="10"/>
    <n v="33066.980000000003"/>
    <n v="33066.980000000003"/>
    <n v="3500"/>
    <n v="29566.98"/>
    <n v="6386.75"/>
    <n v="2668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80.23"/>
    <n v="1"/>
    <n v="26680.23"/>
    <n v="0"/>
    <n v="26680.23"/>
    <n v="0"/>
    <n v="0"/>
    <n v="0"/>
    <n v="0"/>
    <n v="0"/>
    <n v="0"/>
    <n v="0"/>
    <n v="216923"/>
    <n v="231462"/>
    <n v="0"/>
    <n v="0"/>
    <n v="540.79999999999995"/>
    <n v="0"/>
    <n v="0"/>
    <s v=""/>
    <s v=""/>
    <s v="201509"/>
    <s v="CNY"/>
    <n v="42272"/>
    <n v="0.25"/>
    <n v="0"/>
    <n v="1042.32"/>
    <n v="0"/>
    <n v="2605.8000000000002"/>
    <n v="0"/>
    <n v="70.62"/>
    <n v="0"/>
    <n v="141.24"/>
    <n v="0"/>
    <n v="282.48"/>
    <n v="0"/>
    <n v="988.68"/>
    <n v="0"/>
    <n v="35.31"/>
    <n v="0"/>
    <n v="70.62"/>
    <n v="0"/>
    <n v="1695"/>
    <n v="0"/>
    <n v="1695"/>
    <n v="0"/>
    <n v="1.6"/>
    <n v="0"/>
    <n v="6.4"/>
    <n v="0"/>
    <n v="0"/>
    <n v="0"/>
    <n v="0"/>
    <n v="0"/>
    <s v="SC"/>
    <s v="上海"/>
    <s v="D00050"/>
    <s v="北二区销售部"/>
    <s v="370100"/>
    <s v="济南市"/>
  </r>
  <r>
    <s v="N01339"/>
    <s v="王辉"/>
    <s v="DC"/>
    <s v="妮维雅（上海）有限公司"/>
    <s v="辽宁省区"/>
    <s v="辽宁省区地区销售代表"/>
    <s v=""/>
    <x v="18"/>
    <s v="210302197804111815"/>
    <s v="0"/>
    <s v="DC"/>
    <n v="40330"/>
    <m/>
    <s v="招商银行上海虹桥支行"/>
    <s v="6226091211111822"/>
    <s v="王辉"/>
    <n v="21"/>
    <n v="21"/>
    <n v="471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.7"/>
    <n v="0"/>
    <n v="0"/>
    <n v="0"/>
    <n v="235.7"/>
    <n v="0"/>
    <n v="0"/>
    <n v="23"/>
    <n v="0"/>
    <n v="0"/>
    <n v="0"/>
    <n v="0"/>
    <n v="0"/>
    <n v="0"/>
    <n v="4949.7"/>
    <n v="0"/>
    <n v="0"/>
    <n v="0"/>
    <n v="0"/>
    <n v="0"/>
    <n v="0"/>
    <n v="0"/>
    <n v="0"/>
    <n v="0"/>
    <n v="0"/>
    <n v="0"/>
    <n v="0"/>
    <n v="0"/>
    <n v="0"/>
    <n v="0"/>
    <n v="4949.7"/>
    <n v="0"/>
    <n v="0"/>
    <n v="4949.7"/>
    <n v="0"/>
    <n v="0"/>
    <n v="0"/>
    <n v="1442.05"/>
    <n v="3"/>
    <n v="3504.65"/>
    <n v="3504.65"/>
    <n v="3500"/>
    <n v="4.6500000000000004"/>
    <n v="0.14000000000000001"/>
    <n v="3504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4.51"/>
    <n v="1"/>
    <n v="3504.51"/>
    <n v="0"/>
    <n v="3504.51"/>
    <n v="0"/>
    <n v="0"/>
    <n v="0"/>
    <n v="0"/>
    <n v="0"/>
    <n v="0"/>
    <n v="0"/>
    <n v="38466"/>
    <n v="38876.22"/>
    <n v="0"/>
    <n v="0"/>
    <n v="94.28"/>
    <n v="0"/>
    <n v="0"/>
    <s v=""/>
    <s v=""/>
    <s v="201509"/>
    <s v="CNY"/>
    <n v="42272"/>
    <n v="0.03"/>
    <n v="0"/>
    <n v="512.79999999999995"/>
    <n v="0"/>
    <n v="1281.99"/>
    <n v="0"/>
    <n v="32.049999999999997"/>
    <n v="0"/>
    <n v="64.099999999999994"/>
    <n v="0"/>
    <n v="128.19999999999999"/>
    <n v="0"/>
    <n v="512.79999999999995"/>
    <n v="0"/>
    <n v="38.46"/>
    <n v="0"/>
    <n v="38.46"/>
    <n v="0"/>
    <n v="769"/>
    <n v="0"/>
    <n v="769"/>
    <n v="0"/>
    <n v="0"/>
    <n v="0"/>
    <n v="0"/>
    <n v="0"/>
    <n v="0"/>
    <n v="0"/>
    <n v="0"/>
    <n v="0"/>
    <s v="SC"/>
    <s v="上海"/>
    <s v="D00048"/>
    <s v="北一区销售部"/>
    <s v="210300"/>
    <s v="鞍山市"/>
  </r>
  <r>
    <s v="N01340"/>
    <s v="魏媛"/>
    <s v="DC"/>
    <s v="妮维雅（上海）有限公司"/>
    <s v="辽宁省区"/>
    <s v="辽宁省区地区销售主任"/>
    <s v=""/>
    <x v="18"/>
    <s v="211121197912164024"/>
    <s v="0"/>
    <s v="DC"/>
    <n v="40330"/>
    <m/>
    <s v="招商银行上海虹桥支行"/>
    <s v="6226091211114032"/>
    <s v="魏媛"/>
    <n v="21"/>
    <n v="21"/>
    <n v="547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8.2800000000002"/>
    <n v="0"/>
    <n v="0"/>
    <n v="0"/>
    <n v="2528.2800000000002"/>
    <n v="0"/>
    <n v="0"/>
    <n v="23"/>
    <n v="0"/>
    <n v="0"/>
    <n v="0"/>
    <n v="0"/>
    <n v="0"/>
    <n v="0"/>
    <n v="8001.28"/>
    <n v="0"/>
    <n v="0"/>
    <n v="0"/>
    <n v="0"/>
    <n v="0"/>
    <n v="0"/>
    <n v="0"/>
    <n v="0"/>
    <n v="0"/>
    <n v="0"/>
    <n v="0"/>
    <n v="0"/>
    <n v="0"/>
    <n v="0"/>
    <n v="0"/>
    <n v="8001.28"/>
    <n v="0"/>
    <n v="0"/>
    <n v="8001.28"/>
    <n v="0"/>
    <n v="0"/>
    <n v="0"/>
    <n v="1659.58"/>
    <n v="5"/>
    <n v="6336.7"/>
    <n v="6336.7"/>
    <n v="3500"/>
    <n v="2836.7"/>
    <n v="178.67"/>
    <n v="6158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58.03"/>
    <n v="1"/>
    <n v="6158.03"/>
    <n v="0"/>
    <n v="6158.03"/>
    <n v="0"/>
    <n v="0"/>
    <n v="0"/>
    <n v="0"/>
    <n v="0"/>
    <n v="0"/>
    <n v="0"/>
    <n v="44433"/>
    <n v="50388.67"/>
    <n v="0"/>
    <n v="0"/>
    <n v="109.46"/>
    <n v="0"/>
    <n v="0"/>
    <s v=""/>
    <s v=""/>
    <s v="201509"/>
    <s v="CNY"/>
    <n v="42272"/>
    <n v="0.1"/>
    <n v="0"/>
    <n v="590.15"/>
    <n v="0"/>
    <n v="1475.38"/>
    <n v="0"/>
    <n v="36.89"/>
    <n v="0"/>
    <n v="73.77"/>
    <n v="0"/>
    <n v="147.54"/>
    <n v="0"/>
    <n v="590.16"/>
    <n v="0"/>
    <n v="44.26"/>
    <n v="0"/>
    <n v="44.26"/>
    <n v="0"/>
    <n v="885"/>
    <n v="0"/>
    <n v="885"/>
    <n v="0"/>
    <n v="0"/>
    <n v="0"/>
    <n v="0"/>
    <n v="0"/>
    <n v="0"/>
    <n v="0"/>
    <n v="0"/>
    <n v="0"/>
    <s v="SC"/>
    <s v="上海"/>
    <s v="D00048"/>
    <s v="北一区销售部"/>
    <s v="211100"/>
    <s v="盘锦市"/>
  </r>
  <r>
    <s v="N01344"/>
    <s v="孙龙祥"/>
    <s v="DC"/>
    <s v="妮维雅（上海）有限公司"/>
    <s v="苏南省区"/>
    <s v="苏南省区销售主任"/>
    <s v=""/>
    <x v="10"/>
    <s v="320922198307099016"/>
    <s v="0"/>
    <s v="DC"/>
    <n v="40330"/>
    <m/>
    <s v="招商银行上海虹桥支行"/>
    <s v="6226091211117779"/>
    <s v="孙龙祥"/>
    <n v="21"/>
    <n v="21"/>
    <n v="588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69.95"/>
    <n v="0"/>
    <n v="0"/>
    <n v="0"/>
    <n v="2769.95"/>
    <n v="0"/>
    <n v="0"/>
    <n v="23"/>
    <n v="0"/>
    <n v="0"/>
    <n v="0"/>
    <n v="0"/>
    <n v="0"/>
    <n v="0"/>
    <n v="8650.9500000000007"/>
    <n v="0"/>
    <n v="0"/>
    <n v="0"/>
    <n v="0"/>
    <n v="0"/>
    <n v="0"/>
    <n v="0"/>
    <n v="0"/>
    <n v="0"/>
    <n v="0"/>
    <n v="0"/>
    <n v="0"/>
    <n v="0"/>
    <n v="0"/>
    <n v="0"/>
    <n v="8650.9500000000007"/>
    <n v="0"/>
    <n v="0"/>
    <n v="8650.9500000000007"/>
    <n v="0"/>
    <n v="0"/>
    <n v="0"/>
    <n v="1622.81"/>
    <n v="5"/>
    <n v="7023.14"/>
    <n v="7023.14"/>
    <n v="3500"/>
    <n v="3523.14"/>
    <n v="247.31"/>
    <n v="6775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75.83"/>
    <n v="1"/>
    <n v="6775.83"/>
    <n v="0"/>
    <n v="6775.83"/>
    <n v="0"/>
    <n v="0"/>
    <n v="0"/>
    <n v="0"/>
    <n v="0"/>
    <n v="0"/>
    <n v="0"/>
    <n v="49701"/>
    <n v="53855.68"/>
    <n v="0"/>
    <n v="0"/>
    <n v="117.62"/>
    <n v="0"/>
    <n v="0"/>
    <s v=""/>
    <s v=""/>
    <s v="201509"/>
    <s v="CNY"/>
    <n v="42272"/>
    <n v="0.1"/>
    <n v="0"/>
    <n v="699.28"/>
    <n v="0"/>
    <n v="1748.2"/>
    <n v="0"/>
    <n v="43.71"/>
    <n v="0"/>
    <n v="131.12"/>
    <n v="0"/>
    <n v="174.82"/>
    <n v="0"/>
    <n v="786.69"/>
    <n v="0"/>
    <n v="87.41"/>
    <n v="0"/>
    <n v="43.71"/>
    <n v="0"/>
    <n v="700"/>
    <n v="0"/>
    <n v="700"/>
    <n v="0"/>
    <n v="5"/>
    <n v="0"/>
    <n v="0"/>
    <n v="0"/>
    <n v="0"/>
    <n v="0"/>
    <n v="0"/>
    <n v="0"/>
    <s v="SC"/>
    <s v="上海"/>
    <s v="D00029"/>
    <s v="苏南省区"/>
    <s v="320500"/>
    <s v="苏州市"/>
  </r>
  <r>
    <s v="N01345"/>
    <s v="吴兵"/>
    <s v="DC"/>
    <s v="妮维雅（上海）有限公司"/>
    <s v="苏北省区"/>
    <s v="苏北省区地区销售代表"/>
    <s v=""/>
    <x v="13"/>
    <s v="320302198110034413"/>
    <s v="0"/>
    <s v="DC"/>
    <n v="40330"/>
    <m/>
    <s v="招商银行上海虹桥支行"/>
    <s v="6226091211118587"/>
    <s v="吴兵"/>
    <n v="21"/>
    <n v="21"/>
    <n v="428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9"/>
    <n v="0"/>
    <n v="0"/>
    <n v="0"/>
    <n v="429"/>
    <n v="0"/>
    <n v="0"/>
    <n v="23"/>
    <n v="0"/>
    <n v="0"/>
    <n v="0"/>
    <n v="0"/>
    <n v="0"/>
    <n v="0"/>
    <n v="4718"/>
    <n v="0"/>
    <n v="0"/>
    <n v="0"/>
    <n v="0"/>
    <n v="0"/>
    <n v="0"/>
    <n v="0"/>
    <n v="0"/>
    <n v="0"/>
    <n v="0"/>
    <n v="0"/>
    <n v="0"/>
    <n v="0"/>
    <n v="0"/>
    <n v="0"/>
    <n v="4718"/>
    <n v="0"/>
    <n v="0"/>
    <n v="4718"/>
    <n v="0"/>
    <n v="0"/>
    <n v="0"/>
    <n v="1361.62"/>
    <n v="3"/>
    <n v="3353.38"/>
    <n v="3353.38"/>
    <n v="3500"/>
    <n v="0"/>
    <n v="0"/>
    <n v="3353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53.38"/>
    <n v="1"/>
    <n v="3353.38"/>
    <n v="0"/>
    <n v="3353.38"/>
    <n v="0"/>
    <n v="0"/>
    <n v="0"/>
    <n v="0"/>
    <n v="0"/>
    <n v="0"/>
    <n v="0"/>
    <n v="36324"/>
    <n v="36151.1"/>
    <n v="0"/>
    <n v="0"/>
    <n v="85.78"/>
    <n v="0"/>
    <n v="0"/>
    <s v=""/>
    <s v=""/>
    <s v="201509"/>
    <s v="CNY"/>
    <n v="42272"/>
    <n v="0"/>
    <n v="0"/>
    <n v="531.52"/>
    <n v="0"/>
    <n v="1328.8"/>
    <n v="0"/>
    <n v="33.22"/>
    <n v="0"/>
    <n v="99.66"/>
    <n v="0"/>
    <n v="132.88"/>
    <n v="0"/>
    <n v="597.96"/>
    <n v="0"/>
    <n v="66.44"/>
    <n v="0"/>
    <n v="33.22"/>
    <n v="0"/>
    <n v="664"/>
    <n v="0"/>
    <n v="664"/>
    <n v="0"/>
    <n v="0"/>
    <n v="0"/>
    <n v="0"/>
    <n v="0"/>
    <n v="0"/>
    <n v="0"/>
    <n v="0"/>
    <n v="0"/>
    <s v="SC"/>
    <s v="上海"/>
    <s v="D00030"/>
    <s v="苏北省区"/>
    <s v="320300"/>
    <s v="徐州市"/>
  </r>
  <r>
    <s v="N01348"/>
    <s v="李俊"/>
    <s v="DC"/>
    <s v="妮维雅（上海）有限公司"/>
    <s v="安徽省区"/>
    <s v="安徽省区地区销售主任"/>
    <s v=""/>
    <x v="27"/>
    <s v="340202198104232518"/>
    <s v="0"/>
    <s v="DC"/>
    <n v="40338"/>
    <m/>
    <s v="招商银行上海虹桥支行"/>
    <s v="6226091211118165"/>
    <s v="李俊"/>
    <n v="21"/>
    <n v="21"/>
    <n v="8138"/>
    <n v="0"/>
    <n v="0"/>
    <n v="0.17"/>
    <n v="0"/>
    <n v="0"/>
    <n v="0"/>
    <n v="0"/>
    <n v="0"/>
    <n v="1356"/>
    <n v="0"/>
    <n v="0"/>
    <n v="0"/>
    <n v="0"/>
    <n v="0"/>
    <n v="0"/>
    <n v="0"/>
    <n v="0"/>
    <n v="0"/>
    <n v="0"/>
    <n v="0"/>
    <n v="0"/>
    <n v="0"/>
    <n v="0"/>
    <n v="0"/>
    <n v="5501.29"/>
    <n v="0"/>
    <n v="0"/>
    <n v="0"/>
    <n v="5501.29"/>
    <n v="0"/>
    <n v="0"/>
    <n v="23"/>
    <n v="0"/>
    <n v="0"/>
    <n v="0"/>
    <n v="1356"/>
    <n v="0"/>
    <n v="0"/>
    <n v="14995.29"/>
    <n v="0"/>
    <n v="0"/>
    <n v="0"/>
    <n v="0"/>
    <n v="0"/>
    <n v="0"/>
    <n v="0"/>
    <n v="0"/>
    <n v="0"/>
    <n v="0"/>
    <n v="0"/>
    <n v="0"/>
    <n v="0"/>
    <n v="0"/>
    <n v="0"/>
    <n v="14995.29"/>
    <n v="0"/>
    <n v="0"/>
    <n v="14995.29"/>
    <n v="0"/>
    <n v="0"/>
    <n v="0"/>
    <n v="2530.36"/>
    <n v="5"/>
    <n v="12459.93"/>
    <n v="12459.93"/>
    <n v="3500"/>
    <n v="8959.93"/>
    <n v="1236.99"/>
    <n v="11222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22.94"/>
    <n v="1"/>
    <n v="11222.94"/>
    <n v="0"/>
    <n v="11222.94"/>
    <n v="0"/>
    <n v="0"/>
    <n v="0"/>
    <n v="0"/>
    <n v="0"/>
    <n v="0"/>
    <n v="0"/>
    <n v="71139"/>
    <n v="88168.34"/>
    <n v="0"/>
    <n v="0"/>
    <n v="162.76"/>
    <n v="0"/>
    <n v="0"/>
    <s v=""/>
    <s v=""/>
    <s v="201509"/>
    <s v="CNY"/>
    <n v="42272"/>
    <n v="0.2"/>
    <n v="0"/>
    <n v="956.16"/>
    <n v="0"/>
    <n v="2390.4"/>
    <n v="0"/>
    <n v="59.76"/>
    <n v="0"/>
    <n v="179.28"/>
    <n v="0"/>
    <n v="262.94"/>
    <n v="0"/>
    <n v="776.88"/>
    <n v="0"/>
    <n v="59.76"/>
    <n v="0"/>
    <n v="59.76"/>
    <n v="0"/>
    <n v="1251.5"/>
    <n v="0"/>
    <n v="1251.5"/>
    <n v="0"/>
    <n v="0"/>
    <n v="0"/>
    <n v="0"/>
    <n v="0"/>
    <n v="0"/>
    <n v="0"/>
    <n v="0"/>
    <n v="0"/>
    <s v="SC"/>
    <s v="上海"/>
    <s v="D00056"/>
    <s v="中区销售部"/>
    <s v="340800"/>
    <s v="安庆市"/>
  </r>
  <r>
    <s v="N01370"/>
    <s v="张文良"/>
    <s v="SC"/>
    <s v="妮维雅（上海）有限公司"/>
    <s v="生产部"/>
    <s v="生产设备维修工"/>
    <s v="10"/>
    <x v="6"/>
    <s v="310229197212310632"/>
    <s v="0"/>
    <s v="SC"/>
    <n v="40368"/>
    <m/>
    <s v="招商银行上海虹桥支行"/>
    <s v="6226091210863993"/>
    <s v="张文良"/>
    <n v="21"/>
    <n v="21"/>
    <n v="5791"/>
    <n v="483"/>
    <n v="0"/>
    <n v="0"/>
    <n v="0"/>
    <n v="0"/>
    <n v="0"/>
    <n v="0"/>
    <n v="0"/>
    <n v="0"/>
    <n v="0"/>
    <n v="0"/>
    <n v="0"/>
    <n v="36"/>
    <n v="0"/>
    <n v="1797.21"/>
    <n v="0"/>
    <n v="1797.21"/>
    <n v="3644.34"/>
    <n v="0"/>
    <n v="0"/>
    <n v="0"/>
    <n v="241.5"/>
    <n v="483"/>
    <n v="0"/>
    <n v="0"/>
    <n v="0"/>
    <n v="0"/>
    <n v="0"/>
    <n v="0"/>
    <n v="0"/>
    <n v="0"/>
    <n v="23"/>
    <n v="0"/>
    <n v="0"/>
    <n v="0"/>
    <n v="0"/>
    <n v="0"/>
    <n v="0"/>
    <n v="11957.05"/>
    <n v="0"/>
    <n v="0"/>
    <n v="0"/>
    <n v="0"/>
    <n v="0"/>
    <n v="0"/>
    <n v="0"/>
    <n v="0"/>
    <n v="0"/>
    <n v="0"/>
    <n v="0"/>
    <n v="0"/>
    <n v="0"/>
    <n v="0"/>
    <n v="0"/>
    <n v="11957.05"/>
    <n v="0"/>
    <n v="0"/>
    <n v="11957.05"/>
    <n v="0"/>
    <n v="0"/>
    <n v="0"/>
    <n v="1782.3"/>
    <n v="5"/>
    <n v="10169.75"/>
    <n v="10169.75"/>
    <n v="3500"/>
    <n v="6669.75"/>
    <n v="778.95"/>
    <n v="9390.7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0.7999999999993"/>
    <n v="1"/>
    <n v="9390.7999999999993"/>
    <n v="5683.05"/>
    <n v="3707.75"/>
    <n v="0"/>
    <n v="0"/>
    <n v="0"/>
    <n v="0"/>
    <n v="0"/>
    <n v="0"/>
    <n v="0"/>
    <n v="50649"/>
    <n v="80219.520000000004"/>
    <n v="0"/>
    <n v="0"/>
    <n v="115.82"/>
    <n v="0"/>
    <n v="0"/>
    <s v=""/>
    <s v=""/>
    <s v="201509"/>
    <s v="CNY"/>
    <n v="42272"/>
    <n v="0.2"/>
    <n v="0"/>
    <n v="814.6"/>
    <n v="0"/>
    <n v="2138.09"/>
    <n v="0"/>
    <n v="51"/>
    <n v="0"/>
    <n v="152.72"/>
    <n v="0"/>
    <n v="203.7"/>
    <n v="0"/>
    <n v="1119.95"/>
    <n v="0"/>
    <n v="50.91"/>
    <n v="0"/>
    <n v="101.81"/>
    <n v="0"/>
    <n v="713"/>
    <n v="0"/>
    <n v="71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374"/>
    <s v="杨超英"/>
    <s v="DC"/>
    <s v="妮维雅（上海）有限公司"/>
    <s v="南区销售部"/>
    <s v="南区重点客户销售副经理"/>
    <s v=""/>
    <x v="55"/>
    <s v="440883198607100626"/>
    <s v="0"/>
    <s v="DC"/>
    <n v="40360"/>
    <m/>
    <s v="招商银行上海虹桥支行"/>
    <s v="6226091211112762"/>
    <s v="杨超英"/>
    <n v="21"/>
    <n v="21"/>
    <n v="8076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1.76"/>
    <n v="0"/>
    <n v="0"/>
    <n v="0"/>
    <n v="1641.76"/>
    <n v="0"/>
    <n v="0"/>
    <n v="23"/>
    <n v="0"/>
    <n v="0"/>
    <n v="0"/>
    <n v="0"/>
    <n v="0"/>
    <n v="0"/>
    <n v="9717.76"/>
    <n v="0"/>
    <n v="0"/>
    <n v="0"/>
    <n v="0"/>
    <n v="0"/>
    <n v="0"/>
    <n v="0"/>
    <n v="0"/>
    <n v="0"/>
    <n v="0"/>
    <n v="0"/>
    <n v="0"/>
    <n v="0"/>
    <n v="0"/>
    <n v="0"/>
    <n v="9717.76"/>
    <n v="0"/>
    <n v="0"/>
    <n v="9717.76"/>
    <n v="0"/>
    <n v="0"/>
    <n v="0"/>
    <n v="1937.67"/>
    <n v="5"/>
    <n v="7775.09"/>
    <n v="7775.09"/>
    <n v="3500"/>
    <n v="4275.09"/>
    <n v="322.51"/>
    <n v="7452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52.58"/>
    <n v="1"/>
    <n v="7452.58"/>
    <n v="0"/>
    <n v="7452.58"/>
    <n v="0"/>
    <n v="0"/>
    <n v="0"/>
    <n v="0"/>
    <n v="0"/>
    <n v="0"/>
    <n v="0"/>
    <n v="61815"/>
    <n v="64585.67"/>
    <n v="0"/>
    <n v="0"/>
    <n v="161.52000000000001"/>
    <n v="0"/>
    <n v="0"/>
    <s v=""/>
    <s v=""/>
    <s v="201509"/>
    <s v="CNY"/>
    <n v="42272"/>
    <n v="0.1"/>
    <n v="0"/>
    <n v="837.84"/>
    <n v="0"/>
    <n v="1466.22"/>
    <n v="0"/>
    <n v="52.37"/>
    <n v="0"/>
    <n v="94.26"/>
    <n v="0"/>
    <n v="209.46"/>
    <n v="0"/>
    <n v="837.84"/>
    <n v="0"/>
    <n v="52.37"/>
    <n v="0"/>
    <n v="89.02"/>
    <n v="0"/>
    <n v="838"/>
    <n v="0"/>
    <n v="838"/>
    <n v="0"/>
    <n v="0"/>
    <n v="0"/>
    <n v="16.09"/>
    <n v="0"/>
    <n v="0"/>
    <n v="0"/>
    <n v="0"/>
    <n v="0"/>
    <s v="SC"/>
    <s v="上海"/>
    <s v="D00033"/>
    <s v="南区销售部"/>
    <s v="440100"/>
    <s v="广州市"/>
  </r>
  <r>
    <s v="N01400"/>
    <s v="任祖卫"/>
    <s v="DC"/>
    <s v="妮维雅（上海）有限公司"/>
    <s v="鲁西省区"/>
    <s v="鲁西省区销售主任"/>
    <s v=""/>
    <x v="30"/>
    <s v="370687198603052635"/>
    <s v="0"/>
    <s v="DC"/>
    <n v="40360"/>
    <m/>
    <s v="招商银行上海虹桥支行"/>
    <s v="6226091211113331"/>
    <s v="任祖卫"/>
    <n v="21"/>
    <n v="21"/>
    <n v="5261"/>
    <n v="0"/>
    <n v="0"/>
    <n v="0.17"/>
    <n v="0"/>
    <n v="0"/>
    <n v="0"/>
    <n v="0"/>
    <n v="0"/>
    <n v="1527"/>
    <n v="0"/>
    <n v="0"/>
    <n v="0"/>
    <n v="0"/>
    <n v="0"/>
    <n v="0"/>
    <n v="0"/>
    <n v="0"/>
    <n v="0"/>
    <n v="0"/>
    <n v="0"/>
    <n v="0"/>
    <n v="0"/>
    <n v="0"/>
    <n v="0"/>
    <n v="2511.65"/>
    <n v="0"/>
    <n v="0"/>
    <n v="0"/>
    <n v="2511.65"/>
    <n v="0"/>
    <n v="0"/>
    <n v="23"/>
    <n v="0"/>
    <n v="1800"/>
    <n v="0"/>
    <n v="1527"/>
    <n v="0"/>
    <n v="0"/>
    <n v="11099.65"/>
    <n v="0"/>
    <n v="0"/>
    <n v="0"/>
    <n v="0"/>
    <n v="0"/>
    <n v="0"/>
    <n v="0"/>
    <n v="0"/>
    <n v="0"/>
    <n v="0"/>
    <n v="0"/>
    <n v="0"/>
    <n v="0"/>
    <n v="0"/>
    <n v="0"/>
    <n v="11099.65"/>
    <n v="0"/>
    <n v="0"/>
    <n v="11099.65"/>
    <n v="0"/>
    <n v="0"/>
    <n v="0"/>
    <n v="1654.64"/>
    <n v="5"/>
    <n v="9440.01"/>
    <n v="9440.01"/>
    <n v="3500"/>
    <n v="5940.01"/>
    <n v="633"/>
    <n v="8807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7.01"/>
    <n v="1"/>
    <n v="8807.01"/>
    <n v="0"/>
    <n v="8807.01"/>
    <n v="0"/>
    <n v="0"/>
    <n v="0"/>
    <n v="0"/>
    <n v="0"/>
    <n v="0"/>
    <n v="0"/>
    <n v="43377"/>
    <n v="69454.5"/>
    <n v="0"/>
    <n v="0"/>
    <n v="105.22"/>
    <n v="0"/>
    <n v="0"/>
    <s v=""/>
    <s v=""/>
    <s v="201509"/>
    <s v="CNY"/>
    <n v="42272"/>
    <n v="0.2"/>
    <n v="0"/>
    <n v="715.52"/>
    <n v="0"/>
    <n v="1609.92"/>
    <n v="0"/>
    <n v="44.72"/>
    <n v="0"/>
    <n v="89.44"/>
    <n v="0"/>
    <n v="178.88"/>
    <n v="0"/>
    <n v="804.96"/>
    <n v="0"/>
    <n v="44.72"/>
    <n v="0"/>
    <n v="89.44"/>
    <n v="0"/>
    <n v="715.52"/>
    <n v="0"/>
    <n v="715.52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1419"/>
    <s v="范士国"/>
    <s v="DC"/>
    <s v="妮维雅（上海）有限公司"/>
    <s v="安徽省区"/>
    <s v="安徽省区销售主任"/>
    <s v=""/>
    <x v="27"/>
    <s v="342423198710013096"/>
    <s v="0"/>
    <s v="DC"/>
    <n v="40360"/>
    <m/>
    <s v="招商银行上海虹桥支行"/>
    <s v="6226091211113208"/>
    <s v="范士国"/>
    <n v="21"/>
    <n v="21"/>
    <n v="5008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90.08"/>
    <n v="0"/>
    <n v="0"/>
    <n v="0"/>
    <n v="2890.08"/>
    <n v="0"/>
    <n v="0"/>
    <n v="23"/>
    <n v="0"/>
    <n v="0"/>
    <n v="0"/>
    <n v="0"/>
    <n v="0"/>
    <n v="0"/>
    <n v="7898.08"/>
    <n v="0"/>
    <n v="0"/>
    <n v="0"/>
    <n v="0"/>
    <n v="0"/>
    <n v="0"/>
    <n v="0"/>
    <n v="0"/>
    <n v="0"/>
    <n v="0"/>
    <n v="0"/>
    <n v="0"/>
    <n v="0"/>
    <n v="0"/>
    <n v="0"/>
    <n v="7898.08"/>
    <n v="0"/>
    <n v="0"/>
    <n v="7898.08"/>
    <n v="0"/>
    <n v="0"/>
    <n v="0"/>
    <n v="1637.3"/>
    <n v="5"/>
    <n v="6255.78"/>
    <n v="6255.78"/>
    <n v="3500"/>
    <n v="2755.78"/>
    <n v="170.58"/>
    <n v="608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5.2"/>
    <n v="1"/>
    <n v="6085.2"/>
    <n v="0"/>
    <n v="6085.2"/>
    <n v="0"/>
    <n v="0"/>
    <n v="0"/>
    <n v="0"/>
    <n v="0"/>
    <n v="0"/>
    <n v="0"/>
    <n v="39702"/>
    <n v="44867.31"/>
    <n v="0"/>
    <n v="0"/>
    <n v="100.16"/>
    <n v="0"/>
    <n v="0"/>
    <s v=""/>
    <s v=""/>
    <s v="201509"/>
    <s v="CNY"/>
    <n v="42272"/>
    <n v="0.1"/>
    <n v="0"/>
    <n v="582.32000000000005"/>
    <n v="0"/>
    <n v="1455.8"/>
    <n v="0"/>
    <n v="36.4"/>
    <n v="0"/>
    <n v="109.19"/>
    <n v="0"/>
    <n v="145.58000000000001"/>
    <n v="0"/>
    <n v="509.53"/>
    <n v="0"/>
    <n v="36.4"/>
    <n v="0"/>
    <n v="72.790000000000006"/>
    <n v="0"/>
    <n v="873"/>
    <n v="0"/>
    <n v="873"/>
    <n v="0"/>
    <n v="0"/>
    <n v="0"/>
    <n v="15"/>
    <n v="0"/>
    <n v="0"/>
    <n v="0"/>
    <n v="0"/>
    <n v="0"/>
    <s v="SC"/>
    <s v="上海"/>
    <s v="D00056"/>
    <s v="中区销售部"/>
    <s v="340100"/>
    <s v="合肥市"/>
  </r>
  <r>
    <s v="N01432"/>
    <s v="张志钢"/>
    <s v="DC"/>
    <s v="妮维雅（上海）有限公司"/>
    <s v="辽宁省区"/>
    <s v="辽宁省区销售代表"/>
    <s v="10"/>
    <x v="18"/>
    <s v="230822198301087818"/>
    <s v="0"/>
    <s v="DC"/>
    <n v="40360"/>
    <m/>
    <s v="招商银行上海虹桥支行"/>
    <s v="6226091211112622"/>
    <s v="张志钢"/>
    <n v="21"/>
    <n v="21"/>
    <n v="406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0.53"/>
    <n v="0"/>
    <n v="0"/>
    <n v="0"/>
    <n v="1880.53"/>
    <n v="0"/>
    <n v="0"/>
    <n v="23"/>
    <n v="0"/>
    <n v="0"/>
    <n v="0"/>
    <n v="0"/>
    <n v="0"/>
    <n v="0"/>
    <n v="5946.53"/>
    <n v="0"/>
    <n v="0"/>
    <n v="0"/>
    <n v="0"/>
    <n v="0"/>
    <n v="0"/>
    <n v="0"/>
    <n v="0"/>
    <n v="0"/>
    <n v="0"/>
    <n v="0"/>
    <n v="0"/>
    <n v="0"/>
    <n v="0"/>
    <n v="0"/>
    <n v="5946.53"/>
    <n v="0"/>
    <n v="0"/>
    <n v="5946.53"/>
    <n v="0"/>
    <n v="0"/>
    <n v="0"/>
    <n v="1185.52"/>
    <n v="3"/>
    <n v="4758.01"/>
    <n v="4758.01"/>
    <n v="3500"/>
    <n v="1258.01"/>
    <n v="37.74"/>
    <n v="4720.27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20.2700000000004"/>
    <n v="1"/>
    <n v="4720.2700000000004"/>
    <n v="0"/>
    <n v="4720.2700000000004"/>
    <n v="0"/>
    <n v="0"/>
    <n v="0"/>
    <n v="0"/>
    <n v="0"/>
    <n v="0"/>
    <n v="0"/>
    <n v="34533"/>
    <n v="39234.22"/>
    <n v="0"/>
    <n v="0"/>
    <n v="81.319999999999993"/>
    <n v="0"/>
    <n v="0"/>
    <s v=""/>
    <s v=""/>
    <s v="201509"/>
    <s v="CNY"/>
    <n v="42272"/>
    <n v="0.03"/>
    <n v="0"/>
    <n v="462.64"/>
    <n v="0"/>
    <n v="1040.94"/>
    <n v="0"/>
    <n v="28.92"/>
    <n v="0"/>
    <n v="57.83"/>
    <n v="0"/>
    <n v="115.66"/>
    <n v="0"/>
    <n v="462.64"/>
    <n v="0"/>
    <n v="17.350000000000001"/>
    <n v="0"/>
    <n v="11.57"/>
    <n v="0"/>
    <n v="578.29999999999995"/>
    <n v="0"/>
    <n v="578.29999999999995"/>
    <n v="0"/>
    <n v="0"/>
    <n v="0"/>
    <n v="0"/>
    <n v="0"/>
    <n v="0"/>
    <n v="0"/>
    <n v="0"/>
    <n v="0"/>
    <s v="SC"/>
    <s v="上海"/>
    <s v="D00048"/>
    <s v="北一区销售部"/>
    <s v="210200"/>
    <s v="大连市"/>
  </r>
  <r>
    <s v="N01433"/>
    <s v="李秋温"/>
    <s v="DC"/>
    <s v="妮维雅（上海）有限公司"/>
    <s v="天津省区"/>
    <s v="天津省区高级地区销售经理"/>
    <s v=""/>
    <x v="47"/>
    <s v="131121198307013425"/>
    <s v="0"/>
    <s v="DC"/>
    <n v="40360"/>
    <m/>
    <s v="招商银行上海虹桥支行"/>
    <s v="6226091211111921"/>
    <s v="李秋温"/>
    <n v="21"/>
    <n v="21"/>
    <n v="9569"/>
    <n v="0"/>
    <n v="0"/>
    <n v="0.1666"/>
    <n v="0"/>
    <n v="0"/>
    <n v="0"/>
    <n v="0"/>
    <n v="0"/>
    <n v="1595"/>
    <n v="0"/>
    <n v="0"/>
    <n v="0"/>
    <n v="0"/>
    <n v="0"/>
    <n v="0"/>
    <n v="0"/>
    <n v="0"/>
    <n v="0"/>
    <n v="0"/>
    <n v="0"/>
    <n v="0"/>
    <n v="0"/>
    <n v="0"/>
    <n v="0"/>
    <n v="478.5"/>
    <n v="0"/>
    <n v="0"/>
    <n v="0"/>
    <n v="478.5"/>
    <n v="0"/>
    <n v="0"/>
    <n v="23"/>
    <n v="0"/>
    <n v="0"/>
    <n v="0"/>
    <n v="1595"/>
    <n v="0"/>
    <n v="0"/>
    <n v="11642.5"/>
    <n v="0"/>
    <n v="0"/>
    <n v="0"/>
    <n v="0"/>
    <n v="0"/>
    <n v="0"/>
    <n v="0"/>
    <n v="0"/>
    <n v="0"/>
    <n v="0"/>
    <n v="0"/>
    <n v="0"/>
    <n v="0"/>
    <n v="0"/>
    <n v="0"/>
    <n v="11642.5"/>
    <n v="0"/>
    <n v="0"/>
    <n v="11642.5"/>
    <n v="0"/>
    <n v="0"/>
    <n v="0"/>
    <n v="2886.78"/>
    <n v="5"/>
    <n v="8750.7199999999993"/>
    <n v="8750.7199999999993"/>
    <n v="3500"/>
    <n v="5250.72"/>
    <n v="495.14"/>
    <n v="8255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55.58"/>
    <n v="1"/>
    <n v="8255.58"/>
    <n v="0"/>
    <n v="8255.58"/>
    <n v="0"/>
    <n v="0"/>
    <n v="0"/>
    <n v="0"/>
    <n v="0"/>
    <n v="0"/>
    <n v="0"/>
    <n v="73272"/>
    <n v="71989.960000000006"/>
    <n v="0"/>
    <n v="0"/>
    <n v="191.38"/>
    <n v="0"/>
    <n v="0"/>
    <s v=""/>
    <s v=""/>
    <s v="201509"/>
    <s v="CNY"/>
    <n v="42272"/>
    <n v="0.2"/>
    <n v="0"/>
    <n v="1039.04"/>
    <n v="0"/>
    <n v="2597.6"/>
    <n v="0"/>
    <n v="25.98"/>
    <n v="0"/>
    <n v="129.88"/>
    <n v="0"/>
    <n v="259.76"/>
    <n v="0"/>
    <n v="1298.8"/>
    <n v="0"/>
    <n v="64.94"/>
    <n v="0"/>
    <n v="103.9"/>
    <n v="0"/>
    <n v="1559"/>
    <n v="0"/>
    <n v="1559"/>
    <n v="0"/>
    <n v="3"/>
    <n v="0"/>
    <n v="0"/>
    <n v="0"/>
    <n v="0"/>
    <n v="0"/>
    <n v="0"/>
    <n v="0"/>
    <s v="SC"/>
    <s v="上海"/>
    <s v="D00049"/>
    <s v="北一区销售部"/>
    <s v="120000"/>
    <s v="天津市"/>
  </r>
  <r>
    <s v="N01439"/>
    <s v="曹丹"/>
    <s v="DC"/>
    <s v="妮维雅（上海）有限公司"/>
    <s v="南区销售部"/>
    <s v="南区品类培训经理"/>
    <s v=""/>
    <x v="55"/>
    <s v="421002198208243828"/>
    <s v="0"/>
    <s v="DC"/>
    <n v="40360"/>
    <m/>
    <s v="招商银行上海虹桥支行"/>
    <s v="6226091211112788"/>
    <s v="曹丹"/>
    <n v="21"/>
    <n v="21"/>
    <n v="1400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009"/>
    <n v="0"/>
    <n v="0"/>
    <n v="0"/>
    <n v="0"/>
    <n v="0"/>
    <n v="0"/>
    <n v="0"/>
    <n v="0"/>
    <n v="0"/>
    <n v="0"/>
    <n v="0"/>
    <n v="0"/>
    <n v="0"/>
    <n v="0"/>
    <n v="0"/>
    <n v="14009"/>
    <n v="0"/>
    <n v="0"/>
    <n v="14009"/>
    <n v="0"/>
    <n v="0"/>
    <n v="0"/>
    <n v="2951.57"/>
    <n v="7"/>
    <n v="11050.43"/>
    <n v="11050.43"/>
    <n v="3500"/>
    <n v="7550.43"/>
    <n v="955.09"/>
    <n v="10095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95.34"/>
    <n v="1"/>
    <n v="10095.34"/>
    <n v="0"/>
    <n v="10095.34"/>
    <n v="0"/>
    <n v="0"/>
    <n v="0"/>
    <n v="0"/>
    <n v="0"/>
    <n v="0"/>
    <n v="0"/>
    <n v="121323"/>
    <n v="89651.520000000004"/>
    <n v="0"/>
    <n v="0"/>
    <n v="280.18"/>
    <n v="0"/>
    <n v="0"/>
    <s v=""/>
    <s v=""/>
    <s v="201509"/>
    <s v="CNY"/>
    <n v="42272"/>
    <n v="0.2"/>
    <n v="0"/>
    <n v="1196.6400000000001"/>
    <n v="0"/>
    <n v="2094.12"/>
    <n v="0"/>
    <n v="83.59"/>
    <n v="0"/>
    <n v="150.44999999999999"/>
    <n v="0"/>
    <n v="334.34"/>
    <n v="0"/>
    <n v="1337.36"/>
    <n v="0"/>
    <n v="83.59"/>
    <n v="0"/>
    <n v="142.09"/>
    <n v="0"/>
    <n v="1337"/>
    <n v="0"/>
    <n v="1337"/>
    <n v="0"/>
    <n v="0"/>
    <n v="0"/>
    <n v="16.09"/>
    <n v="0"/>
    <n v="0"/>
    <n v="0"/>
    <n v="0"/>
    <n v="0"/>
    <s v="SC"/>
    <s v="上海"/>
    <s v="D00033"/>
    <s v="南区销售部"/>
    <s v="440100"/>
    <s v="广州市"/>
  </r>
  <r>
    <s v="N01444"/>
    <s v="刘东明"/>
    <s v="DC"/>
    <s v="妮维雅（上海）有限公司"/>
    <s v="安徽省区"/>
    <s v="安徽省区地区销售主任"/>
    <s v=""/>
    <x v="27"/>
    <s v="341222198609076916"/>
    <s v="0"/>
    <s v="DC"/>
    <n v="40360"/>
    <m/>
    <s v="招商银行上海虹桥支行"/>
    <s v="6226091211113232"/>
    <s v="刘东明"/>
    <n v="21"/>
    <n v="21"/>
    <n v="6318"/>
    <n v="0"/>
    <n v="0"/>
    <n v="0.17"/>
    <n v="0"/>
    <n v="0"/>
    <n v="0"/>
    <n v="0"/>
    <n v="0"/>
    <n v="2853"/>
    <n v="0"/>
    <n v="0"/>
    <n v="0"/>
    <n v="0"/>
    <n v="0"/>
    <n v="0"/>
    <n v="0"/>
    <n v="0"/>
    <n v="0"/>
    <n v="0"/>
    <n v="0"/>
    <n v="0"/>
    <n v="0"/>
    <n v="0"/>
    <n v="0"/>
    <n v="3037.51"/>
    <n v="0"/>
    <n v="0"/>
    <n v="0"/>
    <n v="3037.51"/>
    <n v="0"/>
    <n v="0"/>
    <n v="23"/>
    <n v="0"/>
    <n v="1800"/>
    <n v="0"/>
    <n v="2853"/>
    <n v="0"/>
    <n v="0"/>
    <n v="14008.51"/>
    <n v="0"/>
    <n v="0"/>
    <n v="0"/>
    <n v="0"/>
    <n v="0"/>
    <n v="0"/>
    <n v="0"/>
    <n v="0"/>
    <n v="0"/>
    <n v="0"/>
    <n v="0"/>
    <n v="0"/>
    <n v="0"/>
    <n v="0"/>
    <n v="0"/>
    <n v="14008.51"/>
    <n v="0"/>
    <n v="0"/>
    <n v="14008.51"/>
    <n v="0"/>
    <n v="0"/>
    <n v="0"/>
    <n v="2792.16"/>
    <n v="5"/>
    <n v="11211.35"/>
    <n v="11211.35"/>
    <n v="3500"/>
    <n v="7711.35"/>
    <n v="987.27"/>
    <n v="10224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24.08"/>
    <n v="1"/>
    <n v="10224.08"/>
    <n v="0"/>
    <n v="10224.08"/>
    <n v="0"/>
    <n v="0"/>
    <n v="0"/>
    <n v="0"/>
    <n v="0"/>
    <n v="0"/>
    <n v="0"/>
    <n v="51921"/>
    <n v="85934.3"/>
    <n v="0"/>
    <n v="0"/>
    <n v="126.36"/>
    <n v="0"/>
    <n v="0"/>
    <s v=""/>
    <s v=""/>
    <s v="201509"/>
    <s v="CNY"/>
    <n v="42272"/>
    <n v="0.2"/>
    <n v="0"/>
    <n v="992.88"/>
    <n v="0"/>
    <n v="2482.1999999999998"/>
    <n v="0"/>
    <n v="62.06"/>
    <n v="0"/>
    <n v="186.17"/>
    <n v="0"/>
    <n v="248.22"/>
    <n v="0"/>
    <n v="868.77"/>
    <n v="0"/>
    <n v="62.06"/>
    <n v="0"/>
    <n v="124.11"/>
    <n v="0"/>
    <n v="1489"/>
    <n v="0"/>
    <n v="1489"/>
    <n v="0"/>
    <n v="0"/>
    <n v="0"/>
    <n v="15"/>
    <n v="0"/>
    <n v="0"/>
    <n v="0"/>
    <n v="0"/>
    <n v="0"/>
    <s v="SC"/>
    <s v="上海"/>
    <s v="D00056"/>
    <s v="中区销售部"/>
    <s v="340100"/>
    <s v="合肥市"/>
  </r>
  <r>
    <s v="N01448"/>
    <s v="卢炯毅 (Antonio Lu)"/>
    <s v="DC"/>
    <s v="妮维雅（上海）有限公司"/>
    <s v="品类管理-护肤"/>
    <s v="高级品类管理经理-NM"/>
    <s v="18"/>
    <x v="23"/>
    <s v="310107198204053016"/>
    <s v="0"/>
    <s v="DC"/>
    <n v="40385"/>
    <m/>
    <s v="招商银行上海虹桥支行"/>
    <s v="6226091211115906"/>
    <s v="卢炯毅"/>
    <n v="21"/>
    <n v="21"/>
    <n v="39163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9163"/>
    <n v="0"/>
    <n v="0"/>
    <n v="0"/>
    <n v="0"/>
    <n v="0"/>
    <n v="0"/>
    <n v="0"/>
    <n v="0"/>
    <n v="0"/>
    <n v="0"/>
    <n v="0"/>
    <n v="0"/>
    <n v="0"/>
    <n v="0"/>
    <n v="0"/>
    <n v="39163"/>
    <n v="0"/>
    <n v="0"/>
    <n v="39163"/>
    <n v="0"/>
    <n v="0"/>
    <n v="0"/>
    <n v="2862.2"/>
    <n v="10"/>
    <n v="36290.800000000003"/>
    <n v="36290.800000000003"/>
    <n v="3500"/>
    <n v="32790.800000000003"/>
    <n v="7192.7"/>
    <n v="2909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98.1"/>
    <n v="1"/>
    <n v="29098.1"/>
    <n v="0"/>
    <n v="29098.1"/>
    <n v="0"/>
    <n v="0"/>
    <n v="0"/>
    <n v="0"/>
    <n v="0"/>
    <n v="0"/>
    <n v="0"/>
    <n v="341787"/>
    <n v="304558.46000000002"/>
    <n v="0"/>
    <n v="0"/>
    <n v="783.2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00"/>
    <s v="品类管理-护肤"/>
    <s v="310000"/>
    <s v="上海市"/>
  </r>
  <r>
    <s v="N01451"/>
    <s v="曹远杰"/>
    <s v="SC"/>
    <s v="妮维雅（上海）有限公司"/>
    <s v="制造部供应计划部"/>
    <s v="中国区制造部供应计划经理"/>
    <s v=""/>
    <x v="56"/>
    <s v="320382198709202876"/>
    <s v="0"/>
    <s v="SC"/>
    <n v="40360"/>
    <m/>
    <s v="招商银行上海虹桥支行"/>
    <s v="6226091210864405"/>
    <s v="曹远杰"/>
    <n v="21"/>
    <n v="21"/>
    <n v="9544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544"/>
    <n v="0"/>
    <n v="0"/>
    <n v="0"/>
    <n v="0"/>
    <n v="0"/>
    <n v="0"/>
    <n v="0"/>
    <n v="0"/>
    <n v="0"/>
    <n v="0"/>
    <n v="0"/>
    <n v="0"/>
    <n v="0"/>
    <n v="0"/>
    <n v="0"/>
    <n v="9544"/>
    <n v="0"/>
    <n v="0"/>
    <n v="9544"/>
    <n v="0"/>
    <n v="0"/>
    <n v="0"/>
    <n v="1455.6"/>
    <n v="5"/>
    <n v="8083.4"/>
    <n v="8083.4"/>
    <n v="3500"/>
    <n v="4583.3999999999996"/>
    <n v="361.68"/>
    <n v="772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21.72"/>
    <n v="1"/>
    <n v="7721.72"/>
    <n v="0"/>
    <n v="7721.72"/>
    <n v="0"/>
    <n v="0"/>
    <n v="0"/>
    <n v="0"/>
    <n v="0"/>
    <n v="0"/>
    <n v="0"/>
    <n v="76287"/>
    <n v="62472.2"/>
    <n v="0"/>
    <n v="0"/>
    <n v="190.88"/>
    <n v="0"/>
    <n v="0"/>
    <s v=""/>
    <s v=""/>
    <s v="201509"/>
    <s v="CNY"/>
    <n v="42272"/>
    <n v="0.2"/>
    <n v="0"/>
    <n v="665.6"/>
    <n v="0"/>
    <n v="1747.03"/>
    <n v="0"/>
    <n v="41.6"/>
    <n v="0"/>
    <n v="124.79"/>
    <n v="0"/>
    <n v="166.4"/>
    <n v="0"/>
    <n v="915.11"/>
    <n v="0"/>
    <n v="41.6"/>
    <n v="0"/>
    <n v="83.19"/>
    <n v="0"/>
    <n v="582"/>
    <n v="0"/>
    <n v="582"/>
    <n v="0"/>
    <n v="0"/>
    <n v="0"/>
    <n v="0"/>
    <n v="0"/>
    <n v="0"/>
    <n v="0"/>
    <n v="0"/>
    <n v="0"/>
    <s v="SC"/>
    <s v="上海"/>
    <s v="D00215"/>
    <s v="制造部供应计划部"/>
    <s v="310100"/>
    <s v="上海市青浦区"/>
  </r>
  <r>
    <s v="N01455"/>
    <s v="漆新刚"/>
    <s v="DC"/>
    <s v="妮维雅（上海）有限公司"/>
    <s v="陕宁省区"/>
    <s v="陕宁省区地区销售主任"/>
    <s v=""/>
    <x v="57"/>
    <s v="640202197707080513"/>
    <s v="0"/>
    <s v="DC"/>
    <n v="40392"/>
    <m/>
    <s v="招商银行上海虹桥支行"/>
    <s v="6226091211118736"/>
    <s v="漆新刚"/>
    <n v="21"/>
    <n v="21"/>
    <n v="651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5.65"/>
    <n v="0"/>
    <n v="0"/>
    <n v="0"/>
    <n v="3085.65"/>
    <n v="0"/>
    <n v="0"/>
    <n v="23"/>
    <n v="0"/>
    <n v="0"/>
    <n v="0"/>
    <n v="0"/>
    <n v="0"/>
    <n v="0"/>
    <n v="9599.65"/>
    <n v="0"/>
    <n v="0"/>
    <n v="0"/>
    <n v="0"/>
    <n v="0"/>
    <n v="0"/>
    <n v="0"/>
    <n v="0"/>
    <n v="0"/>
    <n v="0"/>
    <n v="0"/>
    <n v="0"/>
    <n v="0"/>
    <n v="0"/>
    <n v="0"/>
    <n v="9599.65"/>
    <n v="0"/>
    <n v="0"/>
    <n v="9599.65"/>
    <n v="0"/>
    <n v="0"/>
    <n v="0"/>
    <n v="2079.52"/>
    <n v="5"/>
    <n v="7515.13"/>
    <n v="7515.13"/>
    <n v="3500"/>
    <n v="4015.13"/>
    <n v="296.51"/>
    <n v="721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18.62"/>
    <n v="1"/>
    <n v="7218.62"/>
    <n v="0"/>
    <n v="7218.62"/>
    <n v="0"/>
    <n v="0"/>
    <n v="0"/>
    <n v="0"/>
    <n v="0"/>
    <n v="0"/>
    <n v="0"/>
    <n v="54423"/>
    <n v="61835.76"/>
    <n v="0"/>
    <n v="0"/>
    <n v="130.28"/>
    <n v="0"/>
    <n v="0"/>
    <s v=""/>
    <s v=""/>
    <s v="201509"/>
    <s v="CNY"/>
    <n v="42272"/>
    <n v="0.1"/>
    <n v="0"/>
    <n v="803.68"/>
    <n v="0"/>
    <n v="2009.2"/>
    <n v="0"/>
    <n v="70.319999999999993"/>
    <n v="0"/>
    <n v="130.6"/>
    <n v="0"/>
    <n v="200.92"/>
    <n v="0"/>
    <n v="803.68"/>
    <n v="0"/>
    <n v="120.55"/>
    <n v="0"/>
    <n v="85.39"/>
    <n v="0"/>
    <n v="1004.6"/>
    <n v="0"/>
    <n v="1004.6"/>
    <n v="0"/>
    <n v="0"/>
    <n v="0"/>
    <n v="0"/>
    <n v="0"/>
    <n v="0"/>
    <n v="0"/>
    <n v="0"/>
    <n v="0"/>
    <s v="SC"/>
    <s v="上海"/>
    <s v="D00041"/>
    <s v="西区销售部"/>
    <s v="640100"/>
    <s v="银川市"/>
  </r>
  <r>
    <s v="N01458"/>
    <s v="曾国锋"/>
    <s v="DC"/>
    <s v="妮维雅（上海）有限公司"/>
    <s v="苏南省区"/>
    <s v="苏南省区地区销售主任"/>
    <s v=""/>
    <x v="10"/>
    <s v="340505198311050616"/>
    <s v="0"/>
    <s v="DC"/>
    <n v="40391"/>
    <m/>
    <s v="招商银行上海虹桥支行"/>
    <s v="6226091211112325"/>
    <s v="曾国锋"/>
    <n v="21"/>
    <n v="21"/>
    <n v="6444"/>
    <n v="0"/>
    <n v="0"/>
    <n v="0.16700000000000001"/>
    <n v="0"/>
    <n v="0"/>
    <n v="0"/>
    <n v="0"/>
    <n v="0"/>
    <n v="1075"/>
    <n v="0"/>
    <n v="0"/>
    <n v="0"/>
    <n v="0"/>
    <n v="0"/>
    <n v="0"/>
    <n v="0"/>
    <n v="0"/>
    <n v="0"/>
    <n v="0"/>
    <n v="0"/>
    <n v="0"/>
    <n v="0"/>
    <n v="0"/>
    <n v="0"/>
    <n v="644.41"/>
    <n v="0"/>
    <n v="0"/>
    <n v="0"/>
    <n v="644.41"/>
    <n v="0"/>
    <n v="0"/>
    <n v="23"/>
    <n v="0"/>
    <n v="0"/>
    <n v="0"/>
    <n v="1075"/>
    <n v="0"/>
    <n v="0"/>
    <n v="8163.41"/>
    <n v="0"/>
    <n v="0"/>
    <n v="0"/>
    <n v="0"/>
    <n v="0"/>
    <n v="0"/>
    <n v="0"/>
    <n v="0"/>
    <n v="0"/>
    <n v="0"/>
    <n v="0"/>
    <n v="0"/>
    <n v="0"/>
    <n v="0"/>
    <n v="0"/>
    <n v="8163.41"/>
    <n v="0"/>
    <n v="0"/>
    <n v="8163.41"/>
    <n v="0"/>
    <n v="0"/>
    <n v="0"/>
    <n v="1640.79"/>
    <n v="5"/>
    <n v="6517.62"/>
    <n v="6517.62"/>
    <n v="3500"/>
    <n v="3017.62"/>
    <n v="196.76"/>
    <n v="632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0.86"/>
    <n v="1"/>
    <n v="6320.86"/>
    <n v="0"/>
    <n v="6320.86"/>
    <n v="0"/>
    <n v="0"/>
    <n v="0"/>
    <n v="0"/>
    <n v="0"/>
    <n v="0"/>
    <n v="0"/>
    <n v="50268"/>
    <n v="62708.5"/>
    <n v="0"/>
    <n v="0"/>
    <n v="128.88"/>
    <n v="15"/>
    <n v="0"/>
    <s v=""/>
    <s v=""/>
    <s v="201509"/>
    <s v="CNY"/>
    <n v="42272"/>
    <n v="0.1"/>
    <n v="0"/>
    <n v="705.36"/>
    <n v="0"/>
    <n v="1763.4"/>
    <n v="0"/>
    <n v="44.09"/>
    <n v="0"/>
    <n v="132.26"/>
    <n v="0"/>
    <n v="176.34"/>
    <n v="0"/>
    <n v="793.53"/>
    <n v="0"/>
    <n v="44.09"/>
    <n v="0"/>
    <n v="44.09"/>
    <n v="0"/>
    <n v="705"/>
    <n v="0"/>
    <n v="705"/>
    <n v="0"/>
    <n v="10"/>
    <n v="0"/>
    <n v="0"/>
    <n v="0"/>
    <n v="0"/>
    <n v="0"/>
    <n v="0"/>
    <n v="15"/>
    <s v="SC"/>
    <s v="上海"/>
    <s v="D00029"/>
    <s v="苏南省区"/>
    <s v="320400"/>
    <s v="常州市"/>
  </r>
  <r>
    <s v="N01464"/>
    <s v="王骞"/>
    <s v="DC"/>
    <s v="妮维雅（上海）有限公司"/>
    <s v="鲁西省区"/>
    <s v="鲁西省区省渠道销售主任-重点客户"/>
    <s v=""/>
    <x v="30"/>
    <s v="371522198508230090"/>
    <s v="0"/>
    <s v="DC"/>
    <n v="40391"/>
    <m/>
    <s v="招商银行上海虹桥支行"/>
    <s v="6226091211113349"/>
    <s v="王骞"/>
    <n v="21"/>
    <n v="21"/>
    <n v="738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28.03"/>
    <n v="0"/>
    <n v="0"/>
    <n v="0"/>
    <n v="3428.03"/>
    <n v="0"/>
    <n v="0"/>
    <n v="23"/>
    <n v="0"/>
    <n v="0"/>
    <n v="0"/>
    <n v="0"/>
    <n v="0"/>
    <n v="0"/>
    <n v="10816.03"/>
    <n v="0"/>
    <n v="0"/>
    <n v="0"/>
    <n v="0"/>
    <n v="0"/>
    <n v="0"/>
    <n v="0"/>
    <n v="0"/>
    <n v="0"/>
    <n v="0"/>
    <n v="0"/>
    <n v="0"/>
    <n v="0"/>
    <n v="0"/>
    <n v="0"/>
    <n v="10816.03"/>
    <n v="0"/>
    <n v="0"/>
    <n v="10816.03"/>
    <n v="0"/>
    <n v="0"/>
    <n v="0"/>
    <n v="2094.4"/>
    <n v="5"/>
    <n v="8716.6299999999992"/>
    <n v="8716.6299999999992"/>
    <n v="3500"/>
    <n v="5216.63"/>
    <n v="488.33"/>
    <n v="8228.2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28.2999999999993"/>
    <n v="1"/>
    <n v="8228.2999999999993"/>
    <n v="0"/>
    <n v="8228.2999999999993"/>
    <n v="0"/>
    <n v="0"/>
    <n v="0"/>
    <n v="0"/>
    <n v="0"/>
    <n v="0"/>
    <n v="0"/>
    <n v="62562"/>
    <n v="72057.81"/>
    <n v="0"/>
    <n v="0"/>
    <n v="147.76"/>
    <n v="0"/>
    <n v="0"/>
    <s v=""/>
    <s v=""/>
    <s v="201509"/>
    <s v="CNY"/>
    <n v="42272"/>
    <n v="0.2"/>
    <n v="0"/>
    <n v="957.44"/>
    <n v="0"/>
    <n v="2154.2399999999998"/>
    <n v="0"/>
    <n v="59.84"/>
    <n v="0"/>
    <n v="119.68"/>
    <n v="0"/>
    <n v="239.36"/>
    <n v="0"/>
    <n v="1077.1199999999999"/>
    <n v="0"/>
    <n v="59.84"/>
    <n v="0"/>
    <n v="119.68"/>
    <n v="0"/>
    <n v="837.76"/>
    <n v="0"/>
    <n v="837.76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1466"/>
    <s v="杨超"/>
    <s v="DC"/>
    <s v="妮维雅（上海）有限公司"/>
    <s v="四川省区"/>
    <s v="四川省区地区销售代表"/>
    <s v=""/>
    <x v="32"/>
    <s v="510681198201120613"/>
    <s v="0"/>
    <s v="DC"/>
    <n v="40391"/>
    <n v="42247"/>
    <s v="招商银行上海虹桥支行"/>
    <s v="6226091211112655"/>
    <s v="杨超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2.4"/>
    <n v="0"/>
    <n v="0"/>
    <n v="0"/>
    <n v="492.4"/>
    <n v="0"/>
    <n v="0"/>
    <n v="23"/>
    <n v="0"/>
    <n v="0"/>
    <n v="0"/>
    <n v="0"/>
    <n v="0"/>
    <n v="0"/>
    <n v="492.4"/>
    <n v="0"/>
    <n v="0"/>
    <n v="0"/>
    <n v="0"/>
    <n v="0"/>
    <n v="0"/>
    <n v="0"/>
    <n v="0"/>
    <n v="0"/>
    <n v="0"/>
    <n v="0"/>
    <n v="0"/>
    <n v="0"/>
    <n v="0"/>
    <n v="0"/>
    <n v="492.4"/>
    <n v="0"/>
    <n v="0"/>
    <n v="492.4"/>
    <n v="0"/>
    <n v="0"/>
    <n v="0"/>
    <n v="0"/>
    <n v="0"/>
    <n v="492.4"/>
    <n v="492.4"/>
    <n v="3500"/>
    <n v="0"/>
    <n v="0"/>
    <n v="49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2.4"/>
    <n v="1"/>
    <n v="492.4"/>
    <n v="0"/>
    <n v="492.4"/>
    <n v="0"/>
    <n v="0"/>
    <n v="0"/>
    <n v="0"/>
    <n v="0"/>
    <n v="0"/>
    <n v="0"/>
    <n v="35648"/>
    <n v="37105.230000000003"/>
    <n v="0"/>
    <n v="0"/>
    <n v="0"/>
    <n v="0"/>
    <n v="0"/>
    <s v="Y"/>
    <s v=""/>
    <s v="201509"/>
    <s v="CNY"/>
    <n v="42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039"/>
    <s v="西区销售部"/>
    <s v="510600"/>
    <s v="德阳市"/>
  </r>
  <r>
    <s v="N01467"/>
    <s v="张璐"/>
    <s v="DC"/>
    <s v="妮维雅（上海）有限公司"/>
    <s v="云贵省区"/>
    <s v="云贵省区销售主任"/>
    <s v=""/>
    <x v="37"/>
    <s v="530102197601131123"/>
    <s v="0"/>
    <s v="DC"/>
    <n v="40391"/>
    <m/>
    <s v="招商银行上海虹桥支行"/>
    <s v="6226091211113513"/>
    <s v="张璐"/>
    <n v="21"/>
    <n v="21"/>
    <n v="537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4.5"/>
    <n v="0"/>
    <n v="0"/>
    <n v="0"/>
    <n v="1344.5"/>
    <n v="0"/>
    <n v="0"/>
    <n v="23"/>
    <n v="0"/>
    <n v="0"/>
    <n v="0"/>
    <n v="0"/>
    <n v="0"/>
    <n v="0"/>
    <n v="6721.5"/>
    <n v="0"/>
    <n v="0"/>
    <n v="0"/>
    <n v="0"/>
    <n v="0"/>
    <n v="0"/>
    <n v="0"/>
    <n v="0"/>
    <n v="0"/>
    <n v="0"/>
    <n v="0"/>
    <n v="0"/>
    <n v="0"/>
    <n v="0"/>
    <n v="0"/>
    <n v="6721.5"/>
    <n v="0"/>
    <n v="0"/>
    <n v="6721.5"/>
    <n v="0"/>
    <n v="0"/>
    <n v="0"/>
    <n v="1793.45"/>
    <n v="5"/>
    <n v="4923.05"/>
    <n v="4923.05"/>
    <n v="3500"/>
    <n v="1423.05"/>
    <n v="42.69"/>
    <n v="4880.3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80.3599999999997"/>
    <n v="1"/>
    <n v="4880.3599999999997"/>
    <n v="0"/>
    <n v="4880.3599999999997"/>
    <n v="0"/>
    <n v="0"/>
    <n v="0"/>
    <n v="0"/>
    <n v="0"/>
    <n v="0"/>
    <n v="0"/>
    <n v="44313"/>
    <n v="52694.52"/>
    <n v="0"/>
    <n v="0"/>
    <n v="107.54"/>
    <n v="0"/>
    <n v="0"/>
    <s v=""/>
    <s v=""/>
    <s v="201509"/>
    <s v="CNY"/>
    <n v="42272"/>
    <n v="0.03"/>
    <n v="0"/>
    <n v="709.68"/>
    <n v="0"/>
    <n v="1774.2"/>
    <n v="0"/>
    <n v="53.23"/>
    <n v="-212.88"/>
    <n v="124.19"/>
    <n v="-319.38"/>
    <n v="177.42"/>
    <n v="0"/>
    <n v="798.39"/>
    <n v="0"/>
    <n v="44.36"/>
    <n v="0"/>
    <n v="79.84"/>
    <n v="0"/>
    <n v="1065"/>
    <n v="0"/>
    <n v="1065"/>
    <n v="0"/>
    <n v="1"/>
    <n v="0"/>
    <n v="23.9"/>
    <n v="0"/>
    <n v="0"/>
    <n v="0"/>
    <n v="0"/>
    <n v="0"/>
    <s v="SC"/>
    <s v="上海"/>
    <s v="D00042"/>
    <s v="西区销售部"/>
    <s v="530100"/>
    <s v="昆明市"/>
  </r>
  <r>
    <s v="N01468"/>
    <s v="张晓兰"/>
    <s v="DC"/>
    <s v="妮维雅（上海）有限公司"/>
    <s v="甘青省区"/>
    <s v="甘青省区销售主任"/>
    <s v="10"/>
    <x v="38"/>
    <s v="620102197809136224"/>
    <s v="0"/>
    <s v="DC"/>
    <n v="40391"/>
    <m/>
    <s v="招商银行上海虹桥支行"/>
    <s v="6226091211113596"/>
    <s v="张晓兰"/>
    <n v="21"/>
    <n v="21"/>
    <n v="587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78.61"/>
    <n v="0"/>
    <n v="0"/>
    <n v="0"/>
    <n v="3478.61"/>
    <n v="0"/>
    <n v="0"/>
    <n v="23"/>
    <n v="0"/>
    <n v="0"/>
    <n v="0"/>
    <n v="0"/>
    <n v="0"/>
    <n v="0"/>
    <n v="9349.61"/>
    <n v="0"/>
    <n v="0"/>
    <n v="0"/>
    <n v="0"/>
    <n v="0"/>
    <n v="0"/>
    <n v="0"/>
    <n v="0"/>
    <n v="0"/>
    <n v="0"/>
    <n v="0"/>
    <n v="0"/>
    <n v="0"/>
    <n v="0"/>
    <n v="0"/>
    <n v="9349.61"/>
    <n v="0"/>
    <n v="0"/>
    <n v="9349.61"/>
    <n v="0"/>
    <n v="0"/>
    <n v="0"/>
    <n v="1636.38"/>
    <n v="5"/>
    <n v="7708.23"/>
    <n v="7708.23"/>
    <n v="3500"/>
    <n v="4208.2299999999996"/>
    <n v="315.82"/>
    <n v="7392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92.41"/>
    <n v="1"/>
    <n v="7392.41"/>
    <n v="0"/>
    <n v="7392.41"/>
    <n v="0"/>
    <n v="0"/>
    <n v="0"/>
    <n v="0"/>
    <n v="0"/>
    <n v="0"/>
    <n v="0"/>
    <n v="49212"/>
    <n v="57832.45"/>
    <n v="0"/>
    <n v="0"/>
    <n v="117.42"/>
    <n v="0"/>
    <n v="0"/>
    <s v=""/>
    <s v=""/>
    <s v="201509"/>
    <s v="CNY"/>
    <n v="42272"/>
    <n v="0.1"/>
    <n v="0"/>
    <n v="743.76"/>
    <n v="0"/>
    <n v="1859.4"/>
    <n v="0"/>
    <n v="46.49"/>
    <n v="0"/>
    <n v="139.46"/>
    <n v="0"/>
    <n v="185.94"/>
    <n v="0"/>
    <n v="743.76"/>
    <n v="0"/>
    <n v="46.49"/>
    <n v="0"/>
    <n v="65.08"/>
    <n v="0"/>
    <n v="651"/>
    <n v="0"/>
    <n v="930"/>
    <n v="0"/>
    <n v="9.19"/>
    <n v="0"/>
    <n v="9.19"/>
    <n v="0"/>
    <n v="0"/>
    <n v="0"/>
    <n v="0"/>
    <n v="0"/>
    <s v="SC"/>
    <s v="上海"/>
    <s v="D00044"/>
    <s v="西区销售部"/>
    <s v="620100"/>
    <s v="兰州市"/>
  </r>
  <r>
    <s v="N01475"/>
    <s v="朱岩"/>
    <s v="DC"/>
    <s v="妮维雅（上海）有限公司"/>
    <s v="黑龙江省区"/>
    <s v="黑龙江省区渠道销售主任－化妆品店"/>
    <s v=""/>
    <x v="45"/>
    <s v="230103198001254285"/>
    <s v="0"/>
    <s v="DC"/>
    <n v="40402"/>
    <m/>
    <s v="招商银行上海虹桥支行"/>
    <s v="6226091211113059"/>
    <s v="朱岩"/>
    <n v="21"/>
    <n v="21"/>
    <n v="614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8.29"/>
    <n v="0"/>
    <n v="0"/>
    <n v="0"/>
    <n v="2868.29"/>
    <n v="0"/>
    <n v="0"/>
    <n v="23"/>
    <n v="0"/>
    <n v="0"/>
    <n v="0"/>
    <n v="0"/>
    <n v="0"/>
    <n v="0"/>
    <n v="9013.2900000000009"/>
    <n v="0"/>
    <n v="0"/>
    <n v="0"/>
    <n v="0"/>
    <n v="0"/>
    <n v="0"/>
    <n v="0"/>
    <n v="0"/>
    <n v="0"/>
    <n v="0"/>
    <n v="0"/>
    <n v="0"/>
    <n v="0"/>
    <n v="0"/>
    <n v="0"/>
    <n v="9013.2900000000009"/>
    <n v="0"/>
    <n v="0"/>
    <n v="9013.2900000000009"/>
    <n v="0"/>
    <n v="0"/>
    <n v="0"/>
    <n v="1385.59"/>
    <n v="5"/>
    <n v="7622.7"/>
    <n v="7622.7"/>
    <n v="3500"/>
    <n v="4122.7"/>
    <n v="307.27"/>
    <n v="7315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15.43"/>
    <n v="1"/>
    <n v="7315.43"/>
    <n v="0"/>
    <n v="7315.43"/>
    <n v="0"/>
    <n v="0"/>
    <n v="0"/>
    <n v="0"/>
    <n v="0"/>
    <n v="0"/>
    <n v="0"/>
    <n v="50883"/>
    <n v="66839.67"/>
    <n v="0"/>
    <n v="0"/>
    <n v="122.9"/>
    <n v="0"/>
    <n v="0"/>
    <s v=""/>
    <s v=""/>
    <s v="201509"/>
    <s v="CNY"/>
    <n v="42272"/>
    <n v="0.1"/>
    <n v="0"/>
    <n v="598.16"/>
    <n v="0"/>
    <n v="1495.4"/>
    <n v="0"/>
    <n v="37.39"/>
    <n v="0"/>
    <n v="112.16"/>
    <n v="0"/>
    <n v="149.54"/>
    <n v="0"/>
    <n v="560.78"/>
    <n v="0"/>
    <n v="74.77"/>
    <n v="0"/>
    <n v="44.86"/>
    <n v="0"/>
    <n v="598"/>
    <n v="0"/>
    <n v="598"/>
    <n v="0"/>
    <n v="2.5"/>
    <n v="0"/>
    <n v="2.5"/>
    <n v="0"/>
    <n v="0"/>
    <n v="0"/>
    <n v="0"/>
    <n v="0"/>
    <s v="SC"/>
    <s v="上海"/>
    <s v="D00046"/>
    <s v="黑龙江省区"/>
    <s v="230100"/>
    <s v="哈尔滨市"/>
  </r>
  <r>
    <s v="N01482"/>
    <s v="林凭记"/>
    <s v="DC"/>
    <s v="妮维雅（上海）有限公司"/>
    <s v="粤西省区"/>
    <s v="粤西省区地区销售主任"/>
    <s v=""/>
    <x v="26"/>
    <s v="441702198509124250"/>
    <s v="0"/>
    <s v="DC"/>
    <n v="40403"/>
    <m/>
    <s v="招商银行上海虹桥支行"/>
    <s v="6226091211118777"/>
    <s v="林凭记"/>
    <n v="21"/>
    <n v="21"/>
    <n v="6571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7.06"/>
    <n v="0"/>
    <n v="0"/>
    <n v="0"/>
    <n v="657.06"/>
    <n v="0"/>
    <n v="0"/>
    <n v="23"/>
    <n v="0"/>
    <n v="0"/>
    <n v="0"/>
    <n v="0"/>
    <n v="0"/>
    <n v="0"/>
    <n v="7228.06"/>
    <n v="0"/>
    <n v="0"/>
    <n v="0"/>
    <n v="0"/>
    <n v="0"/>
    <n v="0"/>
    <n v="0"/>
    <n v="0"/>
    <n v="0"/>
    <n v="0"/>
    <n v="0"/>
    <n v="0"/>
    <n v="0"/>
    <n v="0"/>
    <n v="0"/>
    <n v="7228.06"/>
    <n v="1500"/>
    <n v="0"/>
    <n v="8728.06"/>
    <n v="0"/>
    <n v="0"/>
    <n v="0"/>
    <n v="1645.63"/>
    <n v="5"/>
    <n v="7077.43"/>
    <n v="7077.43"/>
    <n v="3500"/>
    <n v="3577.43"/>
    <n v="252.74"/>
    <n v="6824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24.69"/>
    <n v="1"/>
    <n v="6824.69"/>
    <n v="0"/>
    <n v="6824.69"/>
    <n v="0"/>
    <n v="0"/>
    <n v="0"/>
    <n v="0"/>
    <n v="0"/>
    <n v="0"/>
    <n v="0"/>
    <n v="51981"/>
    <n v="66408.789999999994"/>
    <n v="0"/>
    <n v="0"/>
    <n v="131.41999999999999"/>
    <n v="0"/>
    <n v="0"/>
    <s v=""/>
    <s v=""/>
    <s v="201509"/>
    <s v="CNY"/>
    <n v="42272"/>
    <n v="0.1"/>
    <n v="0"/>
    <n v="752.48"/>
    <n v="0"/>
    <n v="1410.9"/>
    <n v="0"/>
    <n v="47.03"/>
    <n v="0"/>
    <n v="141.09"/>
    <n v="0"/>
    <n v="188.12"/>
    <n v="0"/>
    <n v="583.16999999999996"/>
    <n v="0"/>
    <n v="141.09"/>
    <n v="0"/>
    <n v="47.03"/>
    <n v="0"/>
    <n v="658"/>
    <n v="0"/>
    <n v="658"/>
    <n v="0"/>
    <n v="0"/>
    <n v="0"/>
    <n v="8"/>
    <n v="0"/>
    <n v="0"/>
    <n v="0"/>
    <n v="0"/>
    <n v="0"/>
    <s v="SC"/>
    <s v="上海"/>
    <s v="D00035"/>
    <s v="南区销售部"/>
    <s v="440800"/>
    <s v="湛江市"/>
  </r>
  <r>
    <s v="N01483"/>
    <s v="刘艳霞"/>
    <s v="DC"/>
    <s v="妮维雅（上海）有限公司"/>
    <s v="北京省区"/>
    <s v="北京省区销售代表"/>
    <s v=""/>
    <x v="33"/>
    <s v="141002198105020106"/>
    <s v="0"/>
    <s v="DC"/>
    <n v="40403"/>
    <m/>
    <s v="招商银行上海虹桥支行"/>
    <s v="6226091211111939"/>
    <s v="刘艳霞"/>
    <n v="21"/>
    <n v="21"/>
    <n v="522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8.07"/>
    <n v="0"/>
    <n v="0"/>
    <n v="0"/>
    <n v="398.07"/>
    <n v="0"/>
    <n v="0"/>
    <n v="23"/>
    <n v="0"/>
    <n v="0"/>
    <n v="0"/>
    <n v="0"/>
    <n v="0"/>
    <n v="0"/>
    <n v="5621.07"/>
    <n v="0"/>
    <n v="0"/>
    <n v="0"/>
    <n v="0"/>
    <n v="0"/>
    <n v="0"/>
    <n v="0"/>
    <n v="0"/>
    <n v="0"/>
    <n v="0"/>
    <n v="0"/>
    <n v="0"/>
    <n v="0"/>
    <n v="0"/>
    <n v="0"/>
    <n v="5621.07"/>
    <n v="0"/>
    <n v="0"/>
    <n v="5621.07"/>
    <n v="0"/>
    <n v="0"/>
    <n v="0"/>
    <n v="1647.92"/>
    <n v="5"/>
    <n v="3968.15"/>
    <n v="3968.15"/>
    <n v="3500"/>
    <n v="468.15"/>
    <n v="14.04"/>
    <n v="3954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54.11"/>
    <n v="1"/>
    <n v="3954.11"/>
    <n v="0"/>
    <n v="3954.11"/>
    <n v="0"/>
    <n v="0"/>
    <n v="0"/>
    <n v="0"/>
    <n v="0"/>
    <n v="0"/>
    <n v="0"/>
    <n v="45498"/>
    <n v="46139.4"/>
    <n v="0"/>
    <n v="0"/>
    <n v="104.46"/>
    <n v="0"/>
    <n v="0"/>
    <s v=""/>
    <s v=""/>
    <s v="201509"/>
    <s v="CNY"/>
    <n v="42272"/>
    <n v="0.03"/>
    <n v="0"/>
    <n v="592.88"/>
    <n v="0"/>
    <n v="1482.2"/>
    <n v="0"/>
    <n v="14.82"/>
    <n v="0"/>
    <n v="74.11"/>
    <n v="0"/>
    <n v="148.22"/>
    <n v="0"/>
    <n v="741.1"/>
    <n v="0"/>
    <n v="37.06"/>
    <n v="0"/>
    <n v="59.29"/>
    <n v="0"/>
    <n v="889"/>
    <n v="0"/>
    <n v="889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487"/>
    <s v="杨勇权"/>
    <s v="DC"/>
    <s v="妮维雅（上海）有限公司"/>
    <s v="粤东省区"/>
    <s v="粤东省区销售主任"/>
    <s v=""/>
    <x v="58"/>
    <s v="450205197912091012"/>
    <s v="0"/>
    <s v="DC"/>
    <n v="40399"/>
    <m/>
    <s v="招商银行上海虹桥支行"/>
    <s v="6226091211112838"/>
    <s v="杨勇权"/>
    <n v="21"/>
    <n v="21"/>
    <n v="5892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83.06"/>
    <n v="0"/>
    <n v="0"/>
    <n v="0"/>
    <n v="3983.06"/>
    <n v="0"/>
    <n v="0"/>
    <n v="23"/>
    <n v="0"/>
    <n v="0"/>
    <n v="0"/>
    <n v="0"/>
    <n v="0"/>
    <n v="0"/>
    <n v="9875.06"/>
    <n v="0"/>
    <n v="0"/>
    <n v="0"/>
    <n v="0"/>
    <n v="0"/>
    <n v="0"/>
    <n v="0"/>
    <n v="0"/>
    <n v="0"/>
    <n v="0"/>
    <n v="0"/>
    <n v="0"/>
    <n v="0"/>
    <n v="0"/>
    <n v="0"/>
    <n v="9875.06"/>
    <n v="0"/>
    <n v="0"/>
    <n v="9875.06"/>
    <n v="0"/>
    <n v="0"/>
    <n v="0"/>
    <n v="1410.31"/>
    <n v="5"/>
    <n v="8459.75"/>
    <n v="8459.75"/>
    <n v="3500"/>
    <n v="4959.75"/>
    <n v="436.95"/>
    <n v="802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22.8"/>
    <n v="1"/>
    <n v="8022.8"/>
    <n v="0"/>
    <n v="8022.8"/>
    <n v="0"/>
    <n v="0"/>
    <n v="0"/>
    <n v="0"/>
    <n v="0"/>
    <n v="0"/>
    <n v="0"/>
    <n v="44595"/>
    <n v="58562.93"/>
    <n v="0"/>
    <n v="0"/>
    <n v="117.84"/>
    <n v="0"/>
    <n v="0"/>
    <s v=""/>
    <s v=""/>
    <s v="201509"/>
    <s v="CNY"/>
    <n v="42272"/>
    <n v="0.2"/>
    <n v="0"/>
    <n v="609.76"/>
    <n v="0"/>
    <n v="1067.08"/>
    <n v="0"/>
    <n v="38.11"/>
    <n v="0"/>
    <n v="68.599999999999994"/>
    <n v="0"/>
    <n v="152.44"/>
    <n v="0"/>
    <n v="609.76"/>
    <n v="0"/>
    <n v="38.11"/>
    <n v="0"/>
    <n v="64.790000000000006"/>
    <n v="0"/>
    <n v="610"/>
    <n v="0"/>
    <n v="610"/>
    <n v="0"/>
    <n v="0"/>
    <n v="0"/>
    <n v="16.09"/>
    <n v="0"/>
    <n v="0"/>
    <n v="0"/>
    <n v="0"/>
    <n v="0"/>
    <s v="SC"/>
    <s v="上海"/>
    <s v="D00034"/>
    <s v="南区销售部"/>
    <s v="440100"/>
    <s v="广州市"/>
  </r>
  <r>
    <s v="N01489"/>
    <s v="胡人杰 (Hendry Hu)"/>
    <s v="DC"/>
    <s v="妮维雅（上海）有限公司"/>
    <s v="重点客户部－家乐福/北京华联"/>
    <s v="重点客户群销售经理-SC家乐福"/>
    <s v="10"/>
    <x v="59"/>
    <s v="310101197808092814"/>
    <s v="0"/>
    <s v="DC"/>
    <n v="40399"/>
    <m/>
    <s v="招商银行上海虹桥支行"/>
    <s v="6226091211116052"/>
    <s v="胡人杰"/>
    <n v="21"/>
    <n v="21"/>
    <n v="30227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0227"/>
    <n v="0"/>
    <n v="0"/>
    <n v="0"/>
    <n v="0"/>
    <n v="0"/>
    <n v="0"/>
    <n v="0"/>
    <n v="0"/>
    <n v="0"/>
    <n v="0"/>
    <n v="0"/>
    <n v="0"/>
    <n v="0"/>
    <n v="0"/>
    <n v="0"/>
    <n v="30227"/>
    <n v="0"/>
    <n v="0"/>
    <n v="30227"/>
    <n v="0"/>
    <n v="0"/>
    <n v="0"/>
    <n v="2862.2"/>
    <n v="10"/>
    <n v="27354.799999999999"/>
    <n v="27354.799999999999"/>
    <n v="3500"/>
    <n v="23854.799999999999"/>
    <n v="4958.7"/>
    <n v="2239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96.1"/>
    <n v="1"/>
    <n v="22396.1"/>
    <n v="0"/>
    <n v="22396.1"/>
    <n v="0"/>
    <n v="0"/>
    <n v="0"/>
    <n v="0"/>
    <n v="0"/>
    <n v="0"/>
    <n v="0"/>
    <n v="266079"/>
    <n v="238889.29"/>
    <n v="0"/>
    <n v="0"/>
    <n v="604.5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48"/>
    <s v="渠道发展部"/>
    <s v="310000"/>
    <s v="上海市"/>
  </r>
  <r>
    <s v="N01491"/>
    <s v="高菁 (Gayle Gao)"/>
    <s v="RGN"/>
    <s v="妮维雅（上海）有限公司"/>
    <s v="Far East"/>
    <s v="Regional VP Special Aide"/>
    <s v=""/>
    <x v="60"/>
    <s v="G43287970"/>
    <s v="1"/>
    <s v="REGIONAL"/>
    <n v="40399"/>
    <m/>
    <s v="招商银行上海虹桥支行"/>
    <s v="6226091211114388"/>
    <s v="高菁"/>
    <n v="21"/>
    <n v="21"/>
    <n v="160533"/>
    <n v="0"/>
    <n v="0"/>
    <n v="0.3"/>
    <n v="0"/>
    <n v="9632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60533"/>
    <n v="0"/>
    <n v="0"/>
    <n v="0"/>
    <n v="0"/>
    <n v="0"/>
    <n v="0"/>
    <n v="0"/>
    <n v="0"/>
    <n v="0"/>
    <n v="0"/>
    <n v="0"/>
    <n v="0"/>
    <n v="0"/>
    <n v="0"/>
    <n v="0"/>
    <n v="160533"/>
    <n v="0"/>
    <n v="0"/>
    <n v="160533"/>
    <n v="0"/>
    <n v="0"/>
    <n v="0"/>
    <n v="4307.68"/>
    <n v="0"/>
    <n v="156225.32"/>
    <n v="156225.32"/>
    <n v="4800"/>
    <n v="151425.32"/>
    <n v="54636.39"/>
    <n v="101588.93"/>
    <n v="0"/>
    <n v="0"/>
    <n v="0"/>
    <n v="0"/>
    <n v="0"/>
    <n v="0"/>
    <n v="0"/>
    <n v="15000"/>
    <n v="0"/>
    <n v="0"/>
    <n v="15000"/>
    <n v="0"/>
    <n v="0"/>
    <n v="0"/>
    <n v="0"/>
    <n v="0"/>
    <n v="0"/>
    <n v="0"/>
    <n v="0"/>
    <n v="0"/>
    <n v="0"/>
    <n v="0"/>
    <n v="0"/>
    <n v="116588.93"/>
    <n v="6.3893000000000004"/>
    <n v="20268.53"/>
    <n v="0"/>
    <n v="20268.53"/>
    <n v="0"/>
    <n v="0"/>
    <n v="0"/>
    <n v="0"/>
    <n v="0"/>
    <n v="0"/>
    <n v="0"/>
    <n v="1430772"/>
    <n v="1804760.42"/>
    <n v="0"/>
    <n v="0"/>
    <n v="0"/>
    <n v="0"/>
    <n v="15075.27"/>
    <s v=""/>
    <s v=""/>
    <s v="201509"/>
    <s v="CNY"/>
    <n v="42272"/>
    <n v="0.45"/>
    <n v="0"/>
    <n v="1551.12"/>
    <n v="0"/>
    <n v="3877.8"/>
    <n v="0"/>
    <n v="38.78"/>
    <n v="0"/>
    <n v="193.89"/>
    <n v="0"/>
    <n v="387.78"/>
    <n v="0"/>
    <n v="1938.9"/>
    <n v="0"/>
    <n v="96.95"/>
    <n v="0"/>
    <n v="155.11000000000001"/>
    <n v="0"/>
    <n v="2327"/>
    <n v="0"/>
    <n v="2327"/>
    <n v="0"/>
    <n v="3"/>
    <n v="0"/>
    <n v="0"/>
    <n v="0"/>
    <n v="0"/>
    <n v="0"/>
    <n v="0"/>
    <n v="0"/>
    <s v="SC"/>
    <s v="上海"/>
    <s v="D00123"/>
    <s v="FAR EAST"/>
    <s v="310000"/>
    <s v="上海市"/>
  </r>
  <r>
    <s v="N01493"/>
    <s v="陈巧云"/>
    <s v="DC"/>
    <s v="妮维雅（上海）有限公司"/>
    <s v="苏北省区"/>
    <s v="苏北省区地区销售主任"/>
    <s v=""/>
    <x v="13"/>
    <s v="342623198710151668"/>
    <s v="0"/>
    <s v="DC"/>
    <n v="40408"/>
    <m/>
    <s v="招商银行上海虹桥支行"/>
    <s v="6226091211118785"/>
    <s v="陈巧云"/>
    <n v="21"/>
    <n v="21"/>
    <n v="635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5.6"/>
    <n v="0"/>
    <n v="0"/>
    <n v="0"/>
    <n v="635.6"/>
    <n v="0"/>
    <n v="0"/>
    <n v="23"/>
    <n v="0"/>
    <n v="0"/>
    <n v="0"/>
    <n v="0"/>
    <n v="0"/>
    <n v="0"/>
    <n v="6991.6"/>
    <n v="0"/>
    <n v="0"/>
    <n v="0"/>
    <n v="0"/>
    <n v="0"/>
    <n v="0"/>
    <n v="0"/>
    <n v="0"/>
    <n v="0"/>
    <n v="0"/>
    <n v="0"/>
    <n v="0"/>
    <n v="0"/>
    <n v="0"/>
    <n v="0"/>
    <n v="6991.6"/>
    <n v="0"/>
    <n v="0"/>
    <n v="6991.6"/>
    <n v="0"/>
    <n v="0"/>
    <n v="0"/>
    <n v="2059.88"/>
    <n v="5"/>
    <n v="4926.72"/>
    <n v="4926.72"/>
    <n v="3500"/>
    <n v="1426.72"/>
    <n v="42.8"/>
    <n v="4883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83.92"/>
    <n v="1"/>
    <n v="4883.92"/>
    <n v="0"/>
    <n v="4883.92"/>
    <n v="0"/>
    <n v="0"/>
    <n v="0"/>
    <n v="0"/>
    <n v="0"/>
    <n v="0"/>
    <n v="0"/>
    <n v="52590"/>
    <n v="45680.9"/>
    <n v="0"/>
    <n v="0"/>
    <n v="127.12"/>
    <n v="0"/>
    <n v="0"/>
    <s v=""/>
    <s v=""/>
    <s v="201509"/>
    <s v="CNY"/>
    <n v="42272"/>
    <n v="0.03"/>
    <n v="0"/>
    <n v="784.64"/>
    <n v="0"/>
    <n v="1961.6"/>
    <n v="0"/>
    <n v="49.04"/>
    <n v="0"/>
    <n v="147.12"/>
    <n v="0"/>
    <n v="245.2"/>
    <n v="0"/>
    <n v="882.72"/>
    <n v="0"/>
    <n v="78.459999999999994"/>
    <n v="0"/>
    <n v="49.04"/>
    <n v="0"/>
    <n v="981"/>
    <n v="0"/>
    <n v="981"/>
    <n v="0"/>
    <n v="0"/>
    <n v="0"/>
    <n v="0"/>
    <n v="0"/>
    <n v="0"/>
    <n v="0"/>
    <n v="0"/>
    <n v="0"/>
    <s v="SC"/>
    <s v="上海"/>
    <s v="D00030"/>
    <s v="苏北省区"/>
    <s v="321100"/>
    <s v="镇江市"/>
  </r>
  <r>
    <s v="N01494"/>
    <s v="向杨平"/>
    <s v="DC"/>
    <s v="妮维雅（上海）有限公司"/>
    <s v="粤西省区"/>
    <s v="粤西省区地区销售主任"/>
    <s v=""/>
    <x v="26"/>
    <s v="42282819830904683X"/>
    <s v="0"/>
    <s v="DC"/>
    <n v="40413"/>
    <m/>
    <s v="招商银行上海虹桥支行"/>
    <s v="6226091211118843"/>
    <s v="向杨平"/>
    <n v="21"/>
    <n v="21"/>
    <n v="6331"/>
    <n v="0"/>
    <n v="0"/>
    <n v="0.17"/>
    <n v="0"/>
    <n v="0"/>
    <n v="0"/>
    <n v="0"/>
    <n v="0"/>
    <n v="1356"/>
    <n v="0"/>
    <n v="0"/>
    <n v="0"/>
    <n v="0"/>
    <n v="0"/>
    <n v="0"/>
    <n v="0"/>
    <n v="0"/>
    <n v="0"/>
    <n v="0"/>
    <n v="0"/>
    <n v="0"/>
    <n v="0"/>
    <n v="0"/>
    <n v="0"/>
    <n v="1582.5"/>
    <n v="0"/>
    <n v="0"/>
    <n v="0"/>
    <n v="1582.5"/>
    <n v="0"/>
    <n v="0"/>
    <n v="23"/>
    <n v="0"/>
    <n v="300"/>
    <n v="0"/>
    <n v="1356"/>
    <n v="0"/>
    <n v="0"/>
    <n v="9569.5"/>
    <n v="0"/>
    <n v="0"/>
    <n v="0"/>
    <n v="0"/>
    <n v="0"/>
    <n v="0"/>
    <n v="0"/>
    <n v="0"/>
    <n v="0"/>
    <n v="0"/>
    <n v="0"/>
    <n v="0"/>
    <n v="0"/>
    <n v="0"/>
    <n v="0"/>
    <n v="9569.5"/>
    <n v="2000"/>
    <n v="0"/>
    <n v="11569.5"/>
    <n v="0"/>
    <n v="0"/>
    <n v="0"/>
    <n v="1388.91"/>
    <n v="5"/>
    <n v="10175.59"/>
    <n v="10175.59"/>
    <n v="3500"/>
    <n v="6675.59"/>
    <n v="780.12"/>
    <n v="9395.4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5.4699999999993"/>
    <n v="1"/>
    <n v="9395.4699999999993"/>
    <n v="0"/>
    <n v="9395.4699999999993"/>
    <n v="0"/>
    <n v="0"/>
    <n v="0"/>
    <n v="0"/>
    <n v="0"/>
    <n v="0"/>
    <n v="0"/>
    <n v="52989"/>
    <n v="73128.600000000006"/>
    <n v="0"/>
    <n v="0"/>
    <n v="126.62"/>
    <n v="0"/>
    <n v="0"/>
    <s v=""/>
    <s v=""/>
    <s v="201509"/>
    <s v="CNY"/>
    <n v="42272"/>
    <n v="0.2"/>
    <n v="0"/>
    <n v="802.16"/>
    <n v="0"/>
    <n v="1303.51"/>
    <n v="0"/>
    <n v="0"/>
    <n v="0"/>
    <n v="100.27"/>
    <n v="0"/>
    <n v="85.75"/>
    <n v="0"/>
    <n v="220.5"/>
    <n v="0"/>
    <n v="100.27"/>
    <n v="0"/>
    <n v="0"/>
    <n v="0"/>
    <n v="501"/>
    <n v="0"/>
    <n v="501"/>
    <n v="0"/>
    <n v="0"/>
    <n v="0"/>
    <n v="0"/>
    <n v="0"/>
    <n v="0"/>
    <n v="0"/>
    <n v="0"/>
    <n v="0"/>
    <s v="SC"/>
    <s v="上海"/>
    <s v="D00035"/>
    <s v="南区销售部"/>
    <s v="442000"/>
    <s v="中山市"/>
  </r>
  <r>
    <s v="N01496"/>
    <s v="胡安娜"/>
    <s v="DC"/>
    <s v="妮维雅（上海）有限公司"/>
    <s v="重庆省区"/>
    <s v="重庆省区地区销售经理"/>
    <s v=""/>
    <x v="61"/>
    <s v="510223197709148123"/>
    <s v="0"/>
    <s v="DC"/>
    <n v="40415"/>
    <m/>
    <s v="招商银行上海虹桥支行"/>
    <s v="6226091211118876"/>
    <s v="胡安娜"/>
    <n v="21"/>
    <n v="21"/>
    <n v="7660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0.87"/>
    <n v="0"/>
    <n v="0"/>
    <n v="0"/>
    <n v="4300.87"/>
    <n v="0"/>
    <n v="0"/>
    <n v="23"/>
    <n v="0"/>
    <n v="0"/>
    <n v="0"/>
    <n v="0"/>
    <n v="0"/>
    <n v="0"/>
    <n v="11960.87"/>
    <n v="0"/>
    <n v="0"/>
    <n v="0"/>
    <n v="0"/>
    <n v="0"/>
    <n v="0"/>
    <n v="0"/>
    <n v="0"/>
    <n v="0"/>
    <n v="0"/>
    <n v="0"/>
    <n v="0"/>
    <n v="0"/>
    <n v="0"/>
    <n v="0"/>
    <n v="11960.87"/>
    <n v="1000"/>
    <n v="0"/>
    <n v="12960.87"/>
    <n v="0"/>
    <n v="0"/>
    <n v="0"/>
    <n v="1675.35"/>
    <n v="5"/>
    <n v="11280.52"/>
    <n v="11280.52"/>
    <n v="3500"/>
    <n v="7780.52"/>
    <n v="1001.1"/>
    <n v="10279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79.42"/>
    <n v="1"/>
    <n v="10279.42"/>
    <n v="0"/>
    <n v="10279.42"/>
    <n v="0"/>
    <n v="0"/>
    <n v="0"/>
    <n v="0"/>
    <n v="0"/>
    <n v="0"/>
    <n v="0"/>
    <n v="58512"/>
    <n v="69526.87"/>
    <n v="0"/>
    <n v="0"/>
    <n v="153.19999999999999"/>
    <n v="0"/>
    <n v="0"/>
    <s v=""/>
    <s v=""/>
    <s v="201509"/>
    <s v="CNY"/>
    <n v="42272"/>
    <n v="0.2"/>
    <n v="0"/>
    <n v="742.8"/>
    <n v="0"/>
    <n v="1857"/>
    <n v="0"/>
    <n v="92.85"/>
    <n v="0"/>
    <n v="92.85"/>
    <n v="0"/>
    <n v="189.7"/>
    <n v="0"/>
    <n v="882.08"/>
    <n v="0"/>
    <n v="46.43"/>
    <n v="0"/>
    <n v="46.43"/>
    <n v="0"/>
    <n v="650"/>
    <n v="0"/>
    <n v="650"/>
    <n v="0"/>
    <n v="0"/>
    <n v="0"/>
    <n v="0"/>
    <n v="0"/>
    <n v="0"/>
    <n v="0"/>
    <n v="0"/>
    <n v="0"/>
    <s v="SC"/>
    <s v="上海"/>
    <s v="D00040"/>
    <s v="西区销售部"/>
    <s v="500000"/>
    <s v="重庆市"/>
  </r>
  <r>
    <s v="N01499"/>
    <s v="成芳"/>
    <s v="DC"/>
    <s v="妮维雅（上海）有限公司"/>
    <s v="苏北省区"/>
    <s v="苏北省区销售代表"/>
    <s v=""/>
    <x v="13"/>
    <s v="32120219820404006X"/>
    <s v="0"/>
    <s v="DC"/>
    <n v="40422"/>
    <m/>
    <s v="招商银行上海虹桥支行"/>
    <s v="6226091211113851"/>
    <s v="成芳"/>
    <n v="21"/>
    <n v="21"/>
    <n v="484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.94000000000005"/>
    <n v="0"/>
    <n v="0"/>
    <n v="0"/>
    <n v="653.94000000000005"/>
    <n v="0"/>
    <n v="0"/>
    <n v="23"/>
    <n v="0"/>
    <n v="0"/>
    <n v="0"/>
    <n v="0"/>
    <n v="0"/>
    <n v="0"/>
    <n v="5497.94"/>
    <n v="0"/>
    <n v="0"/>
    <n v="0"/>
    <n v="0"/>
    <n v="0"/>
    <n v="0"/>
    <n v="0"/>
    <n v="0"/>
    <n v="0"/>
    <n v="0"/>
    <n v="0"/>
    <n v="0"/>
    <n v="0"/>
    <n v="0"/>
    <n v="0"/>
    <n v="5497.94"/>
    <n v="500"/>
    <n v="0"/>
    <n v="5997.94"/>
    <n v="0"/>
    <n v="0"/>
    <n v="0"/>
    <n v="1383"/>
    <n v="3"/>
    <n v="4611.9399999999996"/>
    <n v="4611.9399999999996"/>
    <n v="3500"/>
    <n v="1111.94"/>
    <n v="33.36"/>
    <n v="4578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78.58"/>
    <n v="1"/>
    <n v="4578.58"/>
    <n v="0"/>
    <n v="4578.58"/>
    <n v="0"/>
    <n v="0"/>
    <n v="0"/>
    <n v="0"/>
    <n v="0"/>
    <n v="0"/>
    <n v="0"/>
    <n v="41862"/>
    <n v="41490.82"/>
    <n v="0"/>
    <n v="0"/>
    <n v="96.88"/>
    <n v="15"/>
    <n v="0"/>
    <s v=""/>
    <s v=""/>
    <s v="201509"/>
    <s v="CNY"/>
    <n v="42272"/>
    <n v="0.03"/>
    <n v="0"/>
    <n v="593.52"/>
    <n v="0"/>
    <n v="1483.8"/>
    <n v="0"/>
    <n v="37.1"/>
    <n v="0"/>
    <n v="111.29"/>
    <n v="0"/>
    <n v="148.38"/>
    <n v="0"/>
    <n v="667.71"/>
    <n v="0"/>
    <n v="37.1"/>
    <n v="0"/>
    <n v="37.1"/>
    <n v="0"/>
    <n v="594"/>
    <n v="0"/>
    <n v="594"/>
    <n v="0"/>
    <n v="10"/>
    <n v="0"/>
    <n v="0"/>
    <n v="0"/>
    <n v="0"/>
    <n v="0"/>
    <n v="0"/>
    <n v="15"/>
    <s v="SC"/>
    <s v="上海"/>
    <s v="D00030"/>
    <s v="苏北省区"/>
    <s v="320100"/>
    <s v="南京市"/>
  </r>
  <r>
    <s v="N01506"/>
    <s v="周科"/>
    <s v="DC"/>
    <s v="妮维雅（上海）有限公司"/>
    <s v="桂琼省区"/>
    <s v="桂琼省区地区销售主任"/>
    <s v=""/>
    <x v="62"/>
    <s v="450302197712121017"/>
    <s v="0"/>
    <s v="DC"/>
    <n v="40446"/>
    <m/>
    <s v="招商银行上海虹桥支行"/>
    <s v="6226091211112978"/>
    <s v="周科"/>
    <n v="21"/>
    <n v="21"/>
    <n v="636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0.15"/>
    <n v="0"/>
    <n v="0"/>
    <n v="0"/>
    <n v="3190.15"/>
    <n v="0"/>
    <n v="0"/>
    <n v="23"/>
    <n v="0"/>
    <n v="0"/>
    <n v="0"/>
    <n v="0"/>
    <n v="0"/>
    <n v="0"/>
    <n v="9550.15"/>
    <n v="0"/>
    <n v="0"/>
    <n v="0"/>
    <n v="0"/>
    <n v="0"/>
    <n v="0"/>
    <n v="0"/>
    <n v="0"/>
    <n v="0"/>
    <n v="0"/>
    <n v="0"/>
    <n v="0"/>
    <n v="0"/>
    <n v="0"/>
    <n v="0"/>
    <n v="9550.15"/>
    <n v="0"/>
    <n v="0"/>
    <n v="9550.15"/>
    <n v="0"/>
    <n v="0"/>
    <n v="0"/>
    <n v="2291.3000000000002"/>
    <n v="5"/>
    <n v="7253.85"/>
    <n v="7253.85"/>
    <n v="3500"/>
    <n v="3753.85"/>
    <n v="270.39"/>
    <n v="6983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83.46"/>
    <n v="1"/>
    <n v="6983.46"/>
    <n v="0"/>
    <n v="6983.46"/>
    <n v="0"/>
    <n v="0"/>
    <n v="0"/>
    <n v="0"/>
    <n v="0"/>
    <n v="0"/>
    <n v="0"/>
    <n v="53268"/>
    <n v="63047.94"/>
    <n v="0"/>
    <n v="0"/>
    <n v="127.2"/>
    <n v="0"/>
    <n v="0"/>
    <s v=""/>
    <s v=""/>
    <s v="201509"/>
    <s v="CNY"/>
    <n v="42272"/>
    <n v="0.1"/>
    <n v="0"/>
    <n v="814.7"/>
    <n v="0"/>
    <n v="2036.6"/>
    <n v="0"/>
    <n v="50.9"/>
    <n v="0"/>
    <n v="152.69999999999999"/>
    <n v="0"/>
    <n v="203.7"/>
    <n v="0"/>
    <n v="865.6"/>
    <n v="0"/>
    <n v="101.8"/>
    <n v="0"/>
    <n v="61.1"/>
    <n v="0"/>
    <n v="1222"/>
    <n v="0"/>
    <n v="1222"/>
    <n v="0"/>
    <n v="0"/>
    <n v="0"/>
    <n v="0"/>
    <n v="0"/>
    <n v="0"/>
    <n v="0"/>
    <n v="0"/>
    <n v="0"/>
    <s v="SC"/>
    <s v="上海"/>
    <s v="D00037"/>
    <s v="南区销售部"/>
    <s v="450300"/>
    <s v="桂林市"/>
  </r>
  <r>
    <s v="N01511"/>
    <s v="陆云"/>
    <s v="SC"/>
    <s v="妮维雅（上海）有限公司"/>
    <s v="生产部"/>
    <s v="生产设备维修工"/>
    <s v="10"/>
    <x v="6"/>
    <s v="31011019740607541X"/>
    <s v="0"/>
    <s v="SC"/>
    <n v="40441"/>
    <m/>
    <s v="招商银行上海虹桥支行"/>
    <s v="6226091210864009"/>
    <s v="陆云"/>
    <n v="21"/>
    <n v="21"/>
    <n v="4922"/>
    <n v="410"/>
    <n v="0"/>
    <n v="0"/>
    <n v="0"/>
    <n v="0"/>
    <n v="0"/>
    <n v="0"/>
    <n v="0"/>
    <n v="0"/>
    <n v="0"/>
    <n v="0"/>
    <n v="0"/>
    <n v="36"/>
    <n v="0"/>
    <n v="1527.52"/>
    <n v="0"/>
    <n v="1572.52"/>
    <n v="2545.86"/>
    <n v="3"/>
    <n v="0"/>
    <n v="45"/>
    <n v="410"/>
    <n v="410"/>
    <n v="0"/>
    <n v="0"/>
    <n v="0"/>
    <n v="0"/>
    <n v="0"/>
    <n v="0"/>
    <n v="0"/>
    <n v="0"/>
    <n v="23"/>
    <n v="0"/>
    <n v="0"/>
    <n v="0"/>
    <n v="0"/>
    <n v="0"/>
    <n v="0"/>
    <n v="9860.3799999999992"/>
    <n v="0"/>
    <n v="0"/>
    <n v="0"/>
    <n v="0"/>
    <n v="0"/>
    <n v="0"/>
    <n v="0"/>
    <n v="0"/>
    <n v="0"/>
    <n v="0"/>
    <n v="0"/>
    <n v="0"/>
    <n v="0"/>
    <n v="0"/>
    <n v="0"/>
    <n v="9860.3799999999992"/>
    <n v="0"/>
    <n v="0"/>
    <n v="9860.3799999999992"/>
    <n v="0"/>
    <n v="0"/>
    <n v="0"/>
    <n v="1422.2"/>
    <n v="3"/>
    <n v="8435.18"/>
    <n v="8435.18"/>
    <n v="3500"/>
    <n v="4935.18"/>
    <n v="432.04"/>
    <n v="8003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3.14"/>
    <n v="1"/>
    <n v="8003.14"/>
    <n v="4528.38"/>
    <n v="3474.76"/>
    <n v="0"/>
    <n v="0"/>
    <n v="0"/>
    <n v="0"/>
    <n v="0"/>
    <n v="0"/>
    <n v="0"/>
    <n v="43371"/>
    <n v="69771.88"/>
    <n v="0"/>
    <n v="0"/>
    <n v="98.44"/>
    <n v="0"/>
    <n v="0"/>
    <s v=""/>
    <s v=""/>
    <s v="201509"/>
    <s v="CNY"/>
    <n v="42272"/>
    <n v="0.2"/>
    <n v="0"/>
    <n v="650"/>
    <n v="0"/>
    <n v="1706.15"/>
    <n v="0"/>
    <n v="40.700000000000003"/>
    <n v="0"/>
    <n v="121.87"/>
    <n v="0"/>
    <n v="162.5"/>
    <n v="0"/>
    <n v="893.7"/>
    <n v="0"/>
    <n v="40.619999999999997"/>
    <n v="0"/>
    <n v="81.25"/>
    <n v="0"/>
    <n v="569"/>
    <n v="0"/>
    <n v="569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517"/>
    <s v="刘慧 (Heidi Liu)"/>
    <s v="SC"/>
    <s v="妮维雅（上海）有限公司"/>
    <s v="质量部"/>
    <s v="包材开发工程师"/>
    <s v="10"/>
    <x v="63"/>
    <s v="320311198307277044"/>
    <s v="0"/>
    <s v="SC"/>
    <n v="40476"/>
    <m/>
    <s v="招商银行上海虹桥支行"/>
    <s v="6226091210864785"/>
    <s v="刘慧"/>
    <n v="21"/>
    <n v="21"/>
    <n v="904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043"/>
    <n v="0"/>
    <n v="0"/>
    <n v="0"/>
    <n v="0"/>
    <n v="0"/>
    <n v="0"/>
    <n v="0"/>
    <n v="0"/>
    <n v="0"/>
    <n v="0"/>
    <n v="0"/>
    <n v="0"/>
    <n v="0"/>
    <n v="0"/>
    <n v="0"/>
    <n v="9043"/>
    <n v="0"/>
    <n v="0"/>
    <n v="9043"/>
    <n v="0"/>
    <n v="0"/>
    <n v="0"/>
    <n v="1416.9"/>
    <n v="5"/>
    <n v="7621.1"/>
    <n v="7621.1"/>
    <n v="3500"/>
    <n v="4121.1000000000004"/>
    <n v="307.11"/>
    <n v="731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13.99"/>
    <n v="1"/>
    <n v="7313.99"/>
    <n v="0"/>
    <n v="7313.99"/>
    <n v="0"/>
    <n v="0"/>
    <n v="0"/>
    <n v="0"/>
    <n v="0"/>
    <n v="0"/>
    <n v="0"/>
    <n v="74292"/>
    <n v="60073.56"/>
    <n v="0"/>
    <n v="0"/>
    <n v="180.86"/>
    <n v="0"/>
    <n v="0"/>
    <s v=""/>
    <s v=""/>
    <s v="201509"/>
    <s v="CNY"/>
    <n v="42272"/>
    <n v="0.1"/>
    <n v="0"/>
    <n v="647.5"/>
    <n v="0"/>
    <n v="1699.59"/>
    <n v="0"/>
    <n v="40.5"/>
    <n v="0"/>
    <n v="121.4"/>
    <n v="0"/>
    <n v="161.9"/>
    <n v="0"/>
    <n v="890.26"/>
    <n v="0"/>
    <n v="40.47"/>
    <n v="0"/>
    <n v="80.930000000000007"/>
    <n v="0"/>
    <n v="567"/>
    <n v="0"/>
    <n v="567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518"/>
    <s v="张明 (Ming Zhang)"/>
    <s v="DC"/>
    <s v="妮维雅（上海）有限公司"/>
    <s v="重点客户部－乐购/LKA"/>
    <s v="重点客户群销售经理-LKA"/>
    <s v=""/>
    <x v="64"/>
    <s v="310102197811241231"/>
    <s v="0"/>
    <s v="DC"/>
    <n v="40476"/>
    <m/>
    <s v="招商银行上海虹桥支行"/>
    <s v="6226091211116078"/>
    <s v="张明"/>
    <n v="21"/>
    <n v="21"/>
    <n v="20446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.96"/>
    <n v="0"/>
    <n v="0"/>
    <n v="0"/>
    <n v="420.96"/>
    <n v="0"/>
    <n v="0"/>
    <n v="23"/>
    <n v="0"/>
    <n v="0"/>
    <n v="0"/>
    <n v="0"/>
    <n v="0"/>
    <n v="0"/>
    <n v="20866.96"/>
    <n v="0"/>
    <n v="0"/>
    <n v="0"/>
    <n v="0"/>
    <n v="0"/>
    <n v="0"/>
    <n v="0"/>
    <n v="0"/>
    <n v="0"/>
    <n v="0"/>
    <n v="0"/>
    <n v="0"/>
    <n v="0"/>
    <n v="0"/>
    <n v="0"/>
    <n v="20866.96"/>
    <n v="0"/>
    <n v="0"/>
    <n v="20866.96"/>
    <n v="0"/>
    <n v="0"/>
    <n v="0"/>
    <n v="2862.2"/>
    <n v="10"/>
    <n v="17994.759999999998"/>
    <n v="17994.759999999998"/>
    <n v="3500"/>
    <n v="14494.76"/>
    <n v="2618.69"/>
    <n v="15376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76.07"/>
    <n v="1"/>
    <n v="15376.07"/>
    <n v="0"/>
    <n v="15376.07"/>
    <n v="0"/>
    <n v="0"/>
    <n v="0"/>
    <n v="0"/>
    <n v="0"/>
    <n v="0"/>
    <n v="0"/>
    <n v="177296"/>
    <n v="160045.84"/>
    <n v="0"/>
    <n v="0"/>
    <n v="408.9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51"/>
    <s v="渠道发展部"/>
    <s v="310000"/>
    <s v="上海市"/>
  </r>
  <r>
    <s v="N01523"/>
    <s v="黄文琼 (Jean Huang)"/>
    <s v="DC"/>
    <s v="妮维雅（上海）有限公司"/>
    <s v="媒体部"/>
    <s v="Assistant Media Manager"/>
    <s v="16"/>
    <x v="65"/>
    <s v="310110198611041029"/>
    <s v="0"/>
    <s v="DC"/>
    <n v="40498"/>
    <m/>
    <s v="招商银行上海虹桥支行"/>
    <s v="6226091211115617"/>
    <s v="黄文琼"/>
    <n v="21"/>
    <n v="21"/>
    <n v="1818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187"/>
    <n v="0"/>
    <n v="0"/>
    <n v="0"/>
    <n v="0"/>
    <n v="0"/>
    <n v="0"/>
    <n v="0"/>
    <n v="0"/>
    <n v="0"/>
    <n v="0"/>
    <n v="0"/>
    <n v="0"/>
    <n v="0"/>
    <n v="0"/>
    <n v="0"/>
    <n v="18187"/>
    <n v="0"/>
    <n v="0"/>
    <n v="18187"/>
    <n v="0"/>
    <n v="0"/>
    <n v="0"/>
    <n v="2604.3000000000002"/>
    <n v="10"/>
    <n v="15572.7"/>
    <n v="15572.7"/>
    <n v="3500"/>
    <n v="12072.7"/>
    <n v="2013.18"/>
    <n v="1355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9.52"/>
    <n v="1"/>
    <n v="13559.52"/>
    <n v="0"/>
    <n v="13559.52"/>
    <n v="0"/>
    <n v="0"/>
    <n v="0"/>
    <n v="0"/>
    <n v="0"/>
    <n v="0"/>
    <n v="0"/>
    <n v="147864"/>
    <n v="112892.13"/>
    <n v="0"/>
    <n v="0"/>
    <n v="363.74"/>
    <n v="0"/>
    <n v="0"/>
    <s v=""/>
    <s v=""/>
    <s v="201509"/>
    <s v="CNY"/>
    <n v="42272"/>
    <n v="0.25"/>
    <n v="0"/>
    <n v="1190.3"/>
    <n v="0"/>
    <n v="3124.53"/>
    <n v="0"/>
    <n v="74.400000000000006"/>
    <n v="0"/>
    <n v="223.18"/>
    <n v="0"/>
    <n v="297.60000000000002"/>
    <n v="0"/>
    <n v="1636.66"/>
    <n v="0"/>
    <n v="74.39"/>
    <n v="0"/>
    <n v="148.79"/>
    <n v="0"/>
    <n v="1042"/>
    <n v="0"/>
    <n v="1042"/>
    <n v="0"/>
    <n v="0"/>
    <n v="0"/>
    <n v="0"/>
    <n v="0"/>
    <n v="0"/>
    <n v="0"/>
    <n v="0"/>
    <n v="0"/>
    <s v="SC"/>
    <s v="上海"/>
    <s v="D00191"/>
    <s v="媒体部"/>
    <s v="310000"/>
    <s v="上海市"/>
  </r>
  <r>
    <s v="N01527"/>
    <s v="余艳红"/>
    <s v="SC"/>
    <s v="妮维雅（上海）有限公司"/>
    <s v="生产部"/>
    <s v="生产培训员"/>
    <s v="12"/>
    <x v="6"/>
    <s v="430981198505106921"/>
    <s v="0"/>
    <s v="SC"/>
    <n v="40483"/>
    <m/>
    <s v="招商银行上海虹桥支行"/>
    <s v="6226091210864017"/>
    <s v="余艳红"/>
    <n v="21"/>
    <n v="21"/>
    <n v="3021"/>
    <n v="252"/>
    <n v="0"/>
    <n v="0"/>
    <n v="0"/>
    <n v="0"/>
    <n v="0"/>
    <n v="0"/>
    <n v="0"/>
    <n v="0"/>
    <n v="0"/>
    <n v="0"/>
    <n v="0"/>
    <n v="36"/>
    <n v="0"/>
    <n v="937.55"/>
    <n v="0"/>
    <n v="937.55"/>
    <n v="2382.94"/>
    <n v="0"/>
    <n v="0"/>
    <n v="0"/>
    <n v="252"/>
    <n v="252"/>
    <n v="0"/>
    <n v="0"/>
    <n v="0"/>
    <n v="0"/>
    <n v="0"/>
    <n v="0"/>
    <n v="0"/>
    <n v="0"/>
    <n v="23"/>
    <n v="0"/>
    <n v="0"/>
    <n v="0"/>
    <n v="0"/>
    <n v="0"/>
    <n v="0"/>
    <n v="6845.49"/>
    <n v="0"/>
    <n v="0"/>
    <n v="0"/>
    <n v="0"/>
    <n v="0"/>
    <n v="0"/>
    <n v="0"/>
    <n v="0"/>
    <n v="0"/>
    <n v="0"/>
    <n v="0"/>
    <n v="0"/>
    <n v="0"/>
    <n v="0"/>
    <n v="0"/>
    <n v="6845.49"/>
    <n v="0"/>
    <n v="0"/>
    <n v="6845.49"/>
    <n v="0"/>
    <n v="0"/>
    <n v="0"/>
    <n v="829.8"/>
    <n v="3"/>
    <n v="6012.69"/>
    <n v="6012.69"/>
    <n v="3500"/>
    <n v="2512.69"/>
    <n v="146.27000000000001"/>
    <n v="5866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66.42"/>
    <n v="1"/>
    <n v="5866.42"/>
    <n v="3572.49"/>
    <n v="2293.9299999999998"/>
    <n v="0"/>
    <n v="0"/>
    <n v="0"/>
    <n v="0"/>
    <n v="0"/>
    <n v="0"/>
    <n v="0"/>
    <n v="26115"/>
    <n v="46768.160000000003"/>
    <n v="0"/>
    <n v="0"/>
    <n v="60.42"/>
    <n v="0"/>
    <n v="0"/>
    <s v=""/>
    <s v=""/>
    <s v="201509"/>
    <s v="CNY"/>
    <n v="42272"/>
    <n v="0.1"/>
    <n v="0"/>
    <n v="414.9"/>
    <n v="0"/>
    <n v="1089.04"/>
    <n v="0"/>
    <n v="0"/>
    <n v="0"/>
    <n v="0"/>
    <n v="0"/>
    <n v="51.9"/>
    <n v="0"/>
    <n v="311.2"/>
    <n v="0"/>
    <n v="25.93"/>
    <n v="0"/>
    <n v="0"/>
    <n v="0"/>
    <n v="363"/>
    <n v="0"/>
    <n v="36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540"/>
    <s v="刘文 (Kay Liu)"/>
    <s v="OTH2"/>
    <s v="妮维雅（上海）有限公司"/>
    <s v="业务支持部"/>
    <s v="人力资源经理-BP"/>
    <s v=""/>
    <x v="12"/>
    <s v="530102198210082461"/>
    <s v="0"/>
    <s v="OTHERS总监"/>
    <n v="40525"/>
    <m/>
    <s v="招商银行上海虹桥支行"/>
    <s v="6226091211115559"/>
    <s v="刘文"/>
    <n v="21"/>
    <n v="21"/>
    <n v="2916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9167"/>
    <n v="0"/>
    <n v="0"/>
    <n v="0"/>
    <n v="0"/>
    <n v="0"/>
    <n v="0"/>
    <n v="0"/>
    <n v="0"/>
    <n v="0"/>
    <n v="0"/>
    <n v="0"/>
    <n v="0"/>
    <n v="0"/>
    <n v="0"/>
    <n v="0"/>
    <n v="29167"/>
    <n v="0"/>
    <n v="0"/>
    <n v="29167"/>
    <n v="0"/>
    <n v="0"/>
    <n v="0"/>
    <n v="2862.2"/>
    <n v="10"/>
    <n v="26294.799999999999"/>
    <n v="26294.799999999999"/>
    <n v="3500"/>
    <n v="22794.799999999999"/>
    <n v="4693.7"/>
    <n v="2160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01.1"/>
    <n v="1"/>
    <n v="21601.1"/>
    <n v="0"/>
    <n v="21601.1"/>
    <n v="0"/>
    <n v="0"/>
    <n v="0"/>
    <n v="0"/>
    <n v="0"/>
    <n v="0"/>
    <n v="0"/>
    <n v="247119"/>
    <n v="183596.61"/>
    <n v="0"/>
    <n v="0"/>
    <n v="583.3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11"/>
    <s v="人力资源部"/>
    <s v="310000"/>
    <s v="上海市"/>
  </r>
  <r>
    <s v="N01551"/>
    <s v="HUI-CHEN LEE"/>
    <s v="RGN"/>
    <s v="妮维雅（上海）有限公司"/>
    <s v="Regional Finance"/>
    <s v="Regional VP Finance"/>
    <s v="10"/>
    <x v="66"/>
    <s v="01767336"/>
    <s v="0"/>
    <s v="REGIONAL"/>
    <n v="40513"/>
    <m/>
    <s v="招商银行上海虹桥支行"/>
    <s v="6226091211114412"/>
    <s v="李慧珍"/>
    <n v="21"/>
    <n v="21"/>
    <n v="199167"/>
    <n v="0"/>
    <n v="0"/>
    <n v="0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99167"/>
    <n v="0"/>
    <n v="0"/>
    <n v="0"/>
    <n v="0"/>
    <n v="0"/>
    <n v="0"/>
    <n v="0"/>
    <n v="0"/>
    <n v="0"/>
    <n v="0"/>
    <n v="0"/>
    <n v="0"/>
    <n v="0"/>
    <n v="0"/>
    <n v="0"/>
    <n v="199167"/>
    <n v="0"/>
    <n v="0"/>
    <n v="199167"/>
    <n v="0"/>
    <n v="0"/>
    <n v="0"/>
    <n v="0"/>
    <n v="0"/>
    <n v="199167"/>
    <n v="199167"/>
    <n v="4800"/>
    <n v="194367"/>
    <n v="73960.149999999994"/>
    <n v="125206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206.85"/>
    <n v="1"/>
    <n v="125206.85"/>
    <n v="0"/>
    <n v="125206.85"/>
    <n v="0"/>
    <n v="0"/>
    <n v="0"/>
    <n v="0"/>
    <n v="0"/>
    <n v="0"/>
    <n v="0"/>
    <n v="1775100"/>
    <n v="1117290"/>
    <n v="0"/>
    <n v="0"/>
    <n v="0"/>
    <n v="0"/>
    <n v="0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16"/>
    <s v="REGIONAL FINANCE"/>
    <s v="310000"/>
    <s v="上海市"/>
  </r>
  <r>
    <s v="N01553"/>
    <s v="赵士鹏"/>
    <s v="DC"/>
    <s v="妮维雅（上海）有限公司"/>
    <s v="黑龙江省区"/>
    <s v="黑龙江省区销售代表"/>
    <s v=""/>
    <x v="45"/>
    <s v="230822198501307838"/>
    <s v="0"/>
    <s v="DC"/>
    <n v="40547"/>
    <m/>
    <s v="招商银行上海虹桥支行"/>
    <s v="6226091211113067"/>
    <s v="赵士鹏"/>
    <n v="21"/>
    <n v="21"/>
    <n v="410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8.36"/>
    <n v="0"/>
    <n v="0"/>
    <n v="0"/>
    <n v="2778.36"/>
    <n v="0"/>
    <n v="0"/>
    <n v="23"/>
    <n v="0"/>
    <n v="0"/>
    <n v="0"/>
    <n v="0"/>
    <n v="0"/>
    <n v="0"/>
    <n v="6887.36"/>
    <n v="0"/>
    <n v="0"/>
    <n v="0"/>
    <n v="0"/>
    <n v="0"/>
    <n v="0"/>
    <n v="0"/>
    <n v="0"/>
    <n v="0"/>
    <n v="0"/>
    <n v="0"/>
    <n v="0"/>
    <n v="0"/>
    <n v="0"/>
    <n v="0"/>
    <n v="6887.36"/>
    <n v="0"/>
    <n v="0"/>
    <n v="6887.36"/>
    <n v="0"/>
    <n v="0"/>
    <n v="0"/>
    <n v="1128.6400000000001"/>
    <n v="3"/>
    <n v="5755.72"/>
    <n v="5755.72"/>
    <n v="3500"/>
    <n v="2255.7199999999998"/>
    <n v="120.57"/>
    <n v="5635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35.15"/>
    <n v="1"/>
    <n v="5635.15"/>
    <n v="0"/>
    <n v="5635.15"/>
    <n v="0"/>
    <n v="0"/>
    <n v="0"/>
    <n v="0"/>
    <n v="0"/>
    <n v="0"/>
    <n v="0"/>
    <n v="34809"/>
    <n v="47721.06"/>
    <n v="0"/>
    <n v="0"/>
    <n v="82.18"/>
    <n v="0"/>
    <n v="0"/>
    <s v=""/>
    <s v=""/>
    <s v="201509"/>
    <s v="CNY"/>
    <n v="42272"/>
    <n v="0.1"/>
    <n v="0"/>
    <n v="486.96"/>
    <n v="0"/>
    <n v="1217.4000000000001"/>
    <n v="0"/>
    <n v="30.44"/>
    <n v="0"/>
    <n v="91.31"/>
    <n v="0"/>
    <n v="121.74"/>
    <n v="0"/>
    <n v="456.53"/>
    <n v="0"/>
    <n v="60.87"/>
    <n v="0"/>
    <n v="36.520000000000003"/>
    <n v="0"/>
    <n v="487"/>
    <n v="0"/>
    <n v="487"/>
    <n v="0"/>
    <n v="2.5"/>
    <n v="0"/>
    <n v="2.5"/>
    <n v="0"/>
    <n v="0"/>
    <n v="0"/>
    <n v="0"/>
    <n v="0"/>
    <s v="SC"/>
    <s v="上海"/>
    <s v="D00046"/>
    <s v="黑龙江省区"/>
    <s v="230100"/>
    <s v="哈尔滨市"/>
  </r>
  <r>
    <s v="N01554"/>
    <s v="王志涛"/>
    <s v="DC"/>
    <s v="妮维雅（上海）有限公司"/>
    <s v="黑龙江省区"/>
    <s v="黑龙江省区地区销售代表"/>
    <s v=""/>
    <x v="45"/>
    <s v="230125198203050350"/>
    <s v="0"/>
    <s v="DC"/>
    <n v="40547"/>
    <m/>
    <s v="招商银行上海虹桥支行"/>
    <s v="6226091211114057"/>
    <s v="王志涛"/>
    <n v="21"/>
    <n v="21"/>
    <n v="5080"/>
    <n v="0"/>
    <n v="0"/>
    <n v="0.17"/>
    <n v="0"/>
    <n v="0"/>
    <n v="0"/>
    <n v="0"/>
    <n v="0"/>
    <n v="847"/>
    <n v="0"/>
    <n v="0"/>
    <n v="0"/>
    <n v="0"/>
    <n v="0"/>
    <n v="0"/>
    <n v="0"/>
    <n v="0"/>
    <n v="0"/>
    <n v="0"/>
    <n v="0"/>
    <n v="0"/>
    <n v="0"/>
    <n v="0"/>
    <n v="0"/>
    <n v="2360.41"/>
    <n v="0"/>
    <n v="0"/>
    <n v="0"/>
    <n v="2360.41"/>
    <n v="0"/>
    <n v="0"/>
    <n v="23"/>
    <n v="0"/>
    <n v="0"/>
    <n v="0"/>
    <n v="847"/>
    <n v="0"/>
    <n v="0"/>
    <n v="8287.41"/>
    <n v="0"/>
    <n v="0"/>
    <n v="0"/>
    <n v="0"/>
    <n v="0"/>
    <n v="0"/>
    <n v="0"/>
    <n v="0"/>
    <n v="0"/>
    <n v="0"/>
    <n v="0"/>
    <n v="0"/>
    <n v="0"/>
    <n v="0"/>
    <n v="0"/>
    <n v="8287.41"/>
    <n v="0"/>
    <n v="0"/>
    <n v="8287.41"/>
    <n v="0"/>
    <n v="0"/>
    <n v="0"/>
    <n v="1388.16"/>
    <n v="5"/>
    <n v="6894.25"/>
    <n v="6894.25"/>
    <n v="3500"/>
    <n v="3394.25"/>
    <n v="234.43"/>
    <n v="6659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59.82"/>
    <n v="1"/>
    <n v="6659.82"/>
    <n v="0"/>
    <n v="6659.82"/>
    <n v="0"/>
    <n v="0"/>
    <n v="0"/>
    <n v="0"/>
    <n v="0"/>
    <n v="0"/>
    <n v="0"/>
    <n v="41319"/>
    <n v="57902.93"/>
    <n v="0"/>
    <n v="0"/>
    <n v="101.6"/>
    <n v="0"/>
    <n v="0"/>
    <s v=""/>
    <s v=""/>
    <s v="201509"/>
    <s v="CNY"/>
    <n v="42272"/>
    <n v="0.1"/>
    <n v="0"/>
    <n v="599.36"/>
    <n v="0"/>
    <n v="1498.4"/>
    <n v="0"/>
    <n v="37.46"/>
    <n v="0"/>
    <n v="112.38"/>
    <n v="0"/>
    <n v="149.84"/>
    <n v="0"/>
    <n v="561.9"/>
    <n v="0"/>
    <n v="74.92"/>
    <n v="0"/>
    <n v="44.95"/>
    <n v="0"/>
    <n v="599"/>
    <n v="0"/>
    <n v="599"/>
    <n v="0"/>
    <n v="2.5"/>
    <n v="0"/>
    <n v="2.5"/>
    <n v="0"/>
    <n v="0"/>
    <n v="0"/>
    <n v="0"/>
    <n v="0"/>
    <s v="SC"/>
    <s v="上海"/>
    <s v="D00046"/>
    <s v="黑龙江省区"/>
    <s v="230200"/>
    <s v="齐齐哈尔市"/>
  </r>
  <r>
    <s v="N01556"/>
    <s v="许玲 (Mitchell Xu)"/>
    <s v="SC"/>
    <s v="妮维雅（上海）有限公司"/>
    <s v="质量部"/>
    <s v="质量部高级质量经理"/>
    <s v="19"/>
    <x v="2"/>
    <s v="310104197507052025"/>
    <s v="0"/>
    <s v="SC"/>
    <n v="40560"/>
    <m/>
    <s v="招商银行上海虹桥支行"/>
    <s v="6226091211117357"/>
    <s v="许玲"/>
    <n v="21"/>
    <n v="21"/>
    <n v="4988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9881"/>
    <n v="0"/>
    <n v="0"/>
    <n v="0"/>
    <n v="0"/>
    <n v="0"/>
    <n v="0"/>
    <n v="0"/>
    <n v="0"/>
    <n v="0"/>
    <n v="0"/>
    <n v="0"/>
    <n v="0"/>
    <n v="0"/>
    <n v="0"/>
    <n v="0"/>
    <n v="49881"/>
    <n v="0"/>
    <n v="0"/>
    <n v="49881"/>
    <n v="0"/>
    <n v="0"/>
    <n v="0"/>
    <n v="2862.2"/>
    <n v="10"/>
    <n v="47008.800000000003"/>
    <n v="47008.800000000003"/>
    <n v="3500"/>
    <n v="43508.800000000003"/>
    <n v="10297.64"/>
    <n v="36711.1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711.160000000003"/>
    <n v="1"/>
    <n v="36711.160000000003"/>
    <n v="0"/>
    <n v="36711.160000000003"/>
    <n v="0"/>
    <n v="0"/>
    <n v="0"/>
    <n v="0"/>
    <n v="0"/>
    <n v="0"/>
    <n v="0"/>
    <n v="430839"/>
    <n v="318377.31"/>
    <n v="0"/>
    <n v="0"/>
    <n v="997.62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559"/>
    <s v="郭强"/>
    <s v="DC"/>
    <s v="妮维雅（上海）有限公司"/>
    <s v="四川省区"/>
    <s v="四川省区销售主任"/>
    <s v=""/>
    <x v="32"/>
    <s v="511321198701022073"/>
    <s v="0"/>
    <s v="DC"/>
    <n v="40575"/>
    <m/>
    <s v="招商银行上海虹桥支行"/>
    <s v="6226091211112465"/>
    <s v="郭强"/>
    <n v="21"/>
    <n v="21"/>
    <n v="593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98.07"/>
    <n v="0"/>
    <n v="0"/>
    <n v="0"/>
    <n v="3498.07"/>
    <n v="0"/>
    <n v="0"/>
    <n v="23"/>
    <n v="0"/>
    <n v="0"/>
    <n v="0"/>
    <n v="0"/>
    <n v="0"/>
    <n v="0"/>
    <n v="9433.07"/>
    <n v="0"/>
    <n v="0"/>
    <n v="0"/>
    <n v="0"/>
    <n v="0"/>
    <n v="0"/>
    <n v="0"/>
    <n v="0"/>
    <n v="0"/>
    <n v="0"/>
    <n v="0"/>
    <n v="0"/>
    <n v="0"/>
    <n v="0"/>
    <n v="0"/>
    <n v="9433.07"/>
    <n v="0"/>
    <n v="0"/>
    <n v="9433.07"/>
    <n v="0"/>
    <n v="0"/>
    <n v="0"/>
    <n v="1585.5"/>
    <n v="5"/>
    <n v="7842.57"/>
    <n v="7842.57"/>
    <n v="3500"/>
    <n v="4342.57"/>
    <n v="329.26"/>
    <n v="7513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13.31"/>
    <n v="1"/>
    <n v="7513.31"/>
    <n v="0"/>
    <n v="7513.31"/>
    <n v="0"/>
    <n v="0"/>
    <n v="0"/>
    <n v="0"/>
    <n v="0"/>
    <n v="0"/>
    <n v="0"/>
    <n v="49821"/>
    <n v="60170.559999999998"/>
    <n v="0"/>
    <n v="0"/>
    <n v="118.7"/>
    <n v="0"/>
    <n v="0"/>
    <s v=""/>
    <s v=""/>
    <s v="201509"/>
    <s v="CNY"/>
    <n v="42272"/>
    <n v="0.1"/>
    <n v="0"/>
    <n v="724.8"/>
    <n v="0"/>
    <n v="1812"/>
    <n v="0"/>
    <n v="45.3"/>
    <n v="0"/>
    <n v="135.9"/>
    <n v="0"/>
    <n v="181.2"/>
    <n v="0"/>
    <n v="679.5"/>
    <n v="0"/>
    <n v="54.36"/>
    <n v="0"/>
    <n v="54.36"/>
    <n v="0"/>
    <n v="634.20000000000005"/>
    <n v="0"/>
    <n v="634.20000000000005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1560"/>
    <s v="金丽丽 (Cindy Jin)"/>
    <s v="SC"/>
    <s v="妮维雅（上海）有限公司"/>
    <s v="上海制造部物料管理部"/>
    <s v="上海物料管理部高级物料计划员"/>
    <s v="16"/>
    <x v="28"/>
    <s v="320922198404080341"/>
    <s v="0"/>
    <s v="SC"/>
    <n v="40555"/>
    <m/>
    <s v="招商银行上海虹桥支行"/>
    <s v="6226091211117191"/>
    <s v="金丽丽"/>
    <n v="21"/>
    <n v="21"/>
    <n v="986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867"/>
    <n v="0"/>
    <n v="0"/>
    <n v="0"/>
    <n v="17"/>
    <n v="0"/>
    <n v="20"/>
    <n v="0"/>
    <n v="0"/>
    <n v="0"/>
    <n v="1542.43"/>
    <n v="0"/>
    <n v="0"/>
    <n v="0"/>
    <n v="0"/>
    <n v="1542.43"/>
    <n v="8324.57"/>
    <n v="0"/>
    <n v="0"/>
    <n v="8324.57"/>
    <n v="0"/>
    <n v="0"/>
    <n v="0"/>
    <n v="1808"/>
    <n v="5"/>
    <n v="6511.57"/>
    <n v="6511.57"/>
    <n v="3500"/>
    <n v="3011.57"/>
    <n v="196.16"/>
    <n v="6315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15.41"/>
    <n v="1"/>
    <n v="6315.41"/>
    <n v="0"/>
    <n v="6315.41"/>
    <n v="0"/>
    <n v="0"/>
    <n v="0"/>
    <n v="0"/>
    <n v="0"/>
    <n v="0"/>
    <n v="0"/>
    <n v="84738"/>
    <n v="66256.98"/>
    <n v="0"/>
    <n v="0"/>
    <n v="197.34"/>
    <n v="0"/>
    <n v="0"/>
    <s v=""/>
    <s v=""/>
    <s v="201509"/>
    <s v="CNY"/>
    <n v="42272"/>
    <n v="0.1"/>
    <n v="0"/>
    <n v="826.6"/>
    <n v="0"/>
    <n v="2169.8000000000002"/>
    <n v="0"/>
    <n v="51.7"/>
    <n v="0"/>
    <n v="154.99"/>
    <n v="0"/>
    <n v="206.7"/>
    <n v="0"/>
    <n v="1136.56"/>
    <n v="0"/>
    <n v="51.66"/>
    <n v="0"/>
    <n v="103.32"/>
    <n v="0"/>
    <n v="723"/>
    <n v="0"/>
    <n v="723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1561"/>
    <s v="冯晓静 (Ivy Feng)"/>
    <s v="SC"/>
    <s v="妮维雅（上海）有限公司"/>
    <s v="制造部供应计划部"/>
    <s v="产品生命周期专员"/>
    <s v="10"/>
    <x v="28"/>
    <s v="411302198312213789"/>
    <s v="0"/>
    <s v="SC"/>
    <n v="40567"/>
    <m/>
    <s v="招商银行上海虹桥支行"/>
    <s v="6226091211117365"/>
    <s v="冯晓静"/>
    <n v="21"/>
    <n v="21"/>
    <n v="910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102"/>
    <n v="0"/>
    <n v="0"/>
    <n v="0"/>
    <n v="0"/>
    <n v="0"/>
    <n v="0"/>
    <n v="0"/>
    <n v="0"/>
    <n v="0"/>
    <n v="0"/>
    <n v="0"/>
    <n v="0"/>
    <n v="0"/>
    <n v="0"/>
    <n v="0"/>
    <n v="9102"/>
    <n v="0"/>
    <n v="0"/>
    <n v="9102"/>
    <n v="0"/>
    <n v="0"/>
    <n v="0"/>
    <n v="1569.7"/>
    <n v="5"/>
    <n v="7527.3"/>
    <n v="7527.3"/>
    <n v="3500"/>
    <n v="4027.3"/>
    <n v="297.73"/>
    <n v="722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29.57"/>
    <n v="1"/>
    <n v="7229.57"/>
    <n v="0"/>
    <n v="7229.57"/>
    <n v="0"/>
    <n v="0"/>
    <n v="0"/>
    <n v="0"/>
    <n v="0"/>
    <n v="0"/>
    <n v="0"/>
    <n v="86220"/>
    <n v="69005.009999999995"/>
    <n v="0"/>
    <n v="0"/>
    <n v="182.04"/>
    <n v="0"/>
    <n v="0"/>
    <s v=""/>
    <s v=""/>
    <s v="201509"/>
    <s v="CNY"/>
    <n v="42272"/>
    <n v="0.1"/>
    <n v="0"/>
    <n v="717.4"/>
    <n v="0"/>
    <n v="1883.01"/>
    <n v="0"/>
    <n v="44.9"/>
    <n v="0"/>
    <n v="134.5"/>
    <n v="0"/>
    <n v="179.4"/>
    <n v="0"/>
    <n v="986.34"/>
    <n v="0"/>
    <n v="44.83"/>
    <n v="0"/>
    <n v="89.67"/>
    <n v="0"/>
    <n v="628"/>
    <n v="0"/>
    <n v="628"/>
    <n v="0"/>
    <n v="0"/>
    <n v="0"/>
    <n v="0"/>
    <n v="0"/>
    <n v="0"/>
    <n v="0"/>
    <n v="0"/>
    <n v="0"/>
    <s v="SC"/>
    <s v="上海"/>
    <s v="D00215"/>
    <s v="制造部供应计划部"/>
    <s v="310100"/>
    <s v="上海市青浦区"/>
  </r>
  <r>
    <s v="N01566"/>
    <s v="杨筱琴"/>
    <s v="DC"/>
    <s v="妮维雅（上海）有限公司"/>
    <s v="西区销售部"/>
    <s v="西区品类培训经理"/>
    <s v=""/>
    <x v="34"/>
    <s v="420106197903224042"/>
    <s v="0"/>
    <s v="DC"/>
    <n v="40575"/>
    <m/>
    <s v="招商银行上海虹桥支行"/>
    <s v="6226091211118298"/>
    <s v="杨筱琴"/>
    <n v="21"/>
    <n v="21"/>
    <n v="1490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902"/>
    <n v="0"/>
    <n v="0"/>
    <n v="0"/>
    <n v="0"/>
    <n v="0"/>
    <n v="0"/>
    <n v="0"/>
    <n v="0"/>
    <n v="0"/>
    <n v="0"/>
    <n v="0"/>
    <n v="0"/>
    <n v="0"/>
    <n v="0"/>
    <n v="0"/>
    <n v="14902"/>
    <n v="0"/>
    <n v="0"/>
    <n v="14902"/>
    <n v="0"/>
    <n v="0"/>
    <n v="0"/>
    <n v="2765.73"/>
    <n v="7"/>
    <n v="12129.27"/>
    <n v="12129.27"/>
    <n v="3500"/>
    <n v="8629.27"/>
    <n v="1170.8499999999999"/>
    <n v="10958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58.42"/>
    <n v="1"/>
    <n v="10958.42"/>
    <n v="0"/>
    <n v="10958.42"/>
    <n v="0"/>
    <n v="0"/>
    <n v="0"/>
    <n v="0"/>
    <n v="0"/>
    <n v="0"/>
    <n v="0"/>
    <n v="127353"/>
    <n v="94196.64"/>
    <n v="0"/>
    <n v="0"/>
    <n v="298.04000000000002"/>
    <n v="0"/>
    <n v="0"/>
    <s v=""/>
    <s v=""/>
    <s v="201509"/>
    <s v="CNY"/>
    <n v="42272"/>
    <n v="0.2"/>
    <n v="0"/>
    <n v="1212.48"/>
    <n v="0"/>
    <n v="3031.2"/>
    <n v="0"/>
    <n v="64.97"/>
    <n v="0"/>
    <n v="194.92"/>
    <n v="0"/>
    <n v="259.89999999999998"/>
    <n v="0"/>
    <n v="1039.58"/>
    <n v="0"/>
    <n v="64.97"/>
    <n v="0"/>
    <n v="90.96"/>
    <n v="0"/>
    <n v="1221.3800000000001"/>
    <n v="0"/>
    <n v="1221.3800000000001"/>
    <n v="0"/>
    <n v="7"/>
    <n v="0"/>
    <n v="0"/>
    <n v="0"/>
    <n v="0"/>
    <n v="0"/>
    <n v="0"/>
    <n v="0"/>
    <s v="SC"/>
    <s v="上海"/>
    <s v="D00038"/>
    <s v="西区销售部"/>
    <s v="420100"/>
    <s v="武汉市"/>
  </r>
  <r>
    <s v="N01574"/>
    <s v="胡菲菲 (Michelle Hu)"/>
    <s v="DC"/>
    <s v="妮维雅（上海）有限公司"/>
    <s v="零售管理部"/>
    <s v="培训执行经理"/>
    <s v="17"/>
    <x v="52"/>
    <s v="320202198208124024"/>
    <s v="0"/>
    <s v="DC"/>
    <n v="40603"/>
    <m/>
    <s v="招商银行上海虹桥支行"/>
    <s v="6226091211115435"/>
    <s v="胡菲菲"/>
    <n v="21"/>
    <n v="21"/>
    <n v="12191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191"/>
    <n v="0"/>
    <n v="0"/>
    <n v="0"/>
    <n v="0"/>
    <n v="0"/>
    <n v="0"/>
    <n v="0"/>
    <n v="0"/>
    <n v="0"/>
    <n v="0"/>
    <n v="0"/>
    <n v="0"/>
    <n v="0"/>
    <n v="0"/>
    <n v="0"/>
    <n v="12191"/>
    <n v="0"/>
    <n v="0"/>
    <n v="12191"/>
    <n v="0"/>
    <n v="0"/>
    <n v="0"/>
    <n v="1892"/>
    <n v="7"/>
    <n v="10292"/>
    <n v="10292"/>
    <n v="3500"/>
    <n v="6792"/>
    <n v="803.4"/>
    <n v="9488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88.6"/>
    <n v="1"/>
    <n v="9488.6"/>
    <n v="0"/>
    <n v="9488.6"/>
    <n v="0"/>
    <n v="0"/>
    <n v="0"/>
    <n v="0"/>
    <n v="0"/>
    <n v="0"/>
    <n v="0"/>
    <n v="104697"/>
    <n v="83124.600000000006"/>
    <n v="0"/>
    <n v="0"/>
    <n v="243.82"/>
    <n v="0"/>
    <n v="0"/>
    <s v=""/>
    <s v=""/>
    <s v="201509"/>
    <s v="CNY"/>
    <n v="42272"/>
    <n v="0.2"/>
    <n v="0"/>
    <n v="864.7"/>
    <n v="0"/>
    <n v="2269.64"/>
    <n v="0"/>
    <n v="54.1"/>
    <n v="0"/>
    <n v="162.12"/>
    <n v="0"/>
    <n v="216.2"/>
    <n v="0"/>
    <n v="1188.8599999999999"/>
    <n v="0"/>
    <n v="54.04"/>
    <n v="0"/>
    <n v="108.08"/>
    <n v="0"/>
    <n v="757"/>
    <n v="0"/>
    <n v="757"/>
    <n v="0"/>
    <n v="0"/>
    <n v="0"/>
    <n v="0"/>
    <n v="0"/>
    <n v="0"/>
    <n v="0"/>
    <n v="0"/>
    <n v="0"/>
    <s v="SC"/>
    <s v="上海"/>
    <s v="D00025"/>
    <s v="零售管理部"/>
    <s v="310000"/>
    <s v="上海市"/>
  </r>
  <r>
    <s v="N01578"/>
    <s v="吕萍 (Lynn Lv)"/>
    <s v="OTH1"/>
    <s v="妮维雅（上海）有限公司"/>
    <s v="财务控制部"/>
    <s v="财务控制总监"/>
    <s v="19"/>
    <x v="11"/>
    <s v="310108197807254820"/>
    <s v="0"/>
    <s v="OTHERS总监以外"/>
    <n v="40603"/>
    <m/>
    <s v="招商银行上海虹桥支行"/>
    <s v="6226091211114917"/>
    <s v="吕萍"/>
    <n v="21"/>
    <n v="21"/>
    <n v="2862.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862.2"/>
    <n v="0"/>
    <n v="0"/>
    <n v="0"/>
    <n v="0"/>
    <n v="0"/>
    <n v="0"/>
    <n v="0"/>
    <n v="0"/>
    <n v="0"/>
    <n v="0"/>
    <n v="0"/>
    <n v="0"/>
    <n v="0"/>
    <n v="0"/>
    <n v="0"/>
    <n v="2862.2"/>
    <n v="0"/>
    <n v="0"/>
    <n v="2862.2"/>
    <n v="0"/>
    <n v="0"/>
    <n v="0"/>
    <n v="2862.2"/>
    <n v="0"/>
    <n v="0"/>
    <n v="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49568.70000000001"/>
    <n v="158071.94"/>
    <n v="40000"/>
    <n v="4000"/>
    <n v="0"/>
    <n v="0"/>
    <n v="0"/>
    <s v=""/>
    <s v=""/>
    <s v="201509"/>
    <s v="CNY"/>
    <n v="42272"/>
    <n v="0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68"/>
    <s v="财务控制部"/>
    <s v="310000"/>
    <s v="上海市"/>
  </r>
  <r>
    <s v="N01579"/>
    <s v="蒋冬梅 (Jasmine Jiang)"/>
    <s v="RGN"/>
    <s v="妮维雅（上海）有限公司"/>
    <s v="Procurement"/>
    <s v="Reg.Category Mgr.-Packaging"/>
    <s v="18"/>
    <x v="67"/>
    <s v="342623198409203422"/>
    <s v="0"/>
    <s v="REGIONAL"/>
    <n v="40599"/>
    <m/>
    <s v="招商银行上海虹桥支行"/>
    <s v="6226091211114438"/>
    <s v="蒋冬梅"/>
    <n v="21"/>
    <n v="21"/>
    <n v="1894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942"/>
    <n v="0"/>
    <n v="0"/>
    <n v="0"/>
    <n v="0"/>
    <n v="0"/>
    <n v="0"/>
    <n v="0"/>
    <n v="0"/>
    <n v="0"/>
    <n v="0"/>
    <n v="0"/>
    <n v="0"/>
    <n v="0"/>
    <n v="0"/>
    <n v="0"/>
    <n v="18942"/>
    <n v="0"/>
    <n v="0"/>
    <n v="18942"/>
    <n v="0"/>
    <n v="0"/>
    <n v="0"/>
    <n v="2780.4"/>
    <n v="10"/>
    <n v="16151.6"/>
    <n v="16151.6"/>
    <n v="3500"/>
    <n v="12651.6"/>
    <n v="2157.9"/>
    <n v="1399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93.7"/>
    <n v="1"/>
    <n v="13993.7"/>
    <n v="0"/>
    <n v="13993.7"/>
    <n v="0"/>
    <n v="0"/>
    <n v="0"/>
    <n v="0"/>
    <n v="0"/>
    <n v="0"/>
    <n v="0"/>
    <n v="167772"/>
    <n v="124585.41"/>
    <n v="0"/>
    <n v="0"/>
    <n v="378.84"/>
    <n v="0"/>
    <n v="0"/>
    <s v=""/>
    <s v=""/>
    <s v="201509"/>
    <s v="CNY"/>
    <n v="42272"/>
    <n v="0.25"/>
    <n v="0"/>
    <n v="1308.3"/>
    <n v="0"/>
    <n v="3434.13"/>
    <n v="0"/>
    <n v="0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2"/>
    <s v="远东区供应链管理部"/>
    <s v="310000"/>
    <s v="上海市"/>
  </r>
  <r>
    <s v="N01582"/>
    <s v="欧玉成 (Tref Ou)"/>
    <s v="RGN"/>
    <s v="妮维雅（上海）有限公司"/>
    <s v="Project"/>
    <s v="Regional PMO Manager"/>
    <s v="19"/>
    <x v="66"/>
    <s v="340304198001311019"/>
    <s v="0"/>
    <s v="REGIONAL"/>
    <n v="40664"/>
    <m/>
    <s v="招商银行上海虹桥支行"/>
    <s v="6226091211114925"/>
    <s v="欧玉成"/>
    <n v="21"/>
    <n v="21"/>
    <n v="19486.7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9486.75"/>
    <n v="0"/>
    <n v="0"/>
    <n v="0"/>
    <n v="0"/>
    <n v="0"/>
    <n v="0"/>
    <n v="0"/>
    <n v="0"/>
    <n v="0"/>
    <n v="0"/>
    <n v="0"/>
    <n v="0"/>
    <n v="0"/>
    <n v="0"/>
    <n v="0"/>
    <n v="19486.75"/>
    <n v="0"/>
    <n v="0"/>
    <n v="19486.75"/>
    <n v="0"/>
    <n v="0"/>
    <n v="0"/>
    <n v="2862.2"/>
    <n v="10"/>
    <n v="16614.55"/>
    <n v="16614.55"/>
    <n v="3500"/>
    <n v="13114.55"/>
    <n v="2273.64"/>
    <n v="1434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40.91"/>
    <n v="1"/>
    <n v="14340.91"/>
    <n v="0"/>
    <n v="14340.91"/>
    <n v="0"/>
    <n v="0"/>
    <n v="0"/>
    <n v="0"/>
    <n v="0"/>
    <n v="0"/>
    <n v="0"/>
    <n v="201666.5"/>
    <n v="201404.4"/>
    <n v="0"/>
    <n v="0"/>
    <n v="389.7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18"/>
    <s v="远东区财务部"/>
    <s v="310000"/>
    <s v="上海市"/>
  </r>
  <r>
    <s v="N01584"/>
    <s v="封燕合"/>
    <s v="DC"/>
    <s v="妮维雅（上海）有限公司"/>
    <s v="零售管理部"/>
    <s v="北二区区域零售经理"/>
    <s v="17"/>
    <x v="52"/>
    <s v="130105197907102127"/>
    <s v="0"/>
    <s v="DC"/>
    <n v="40609"/>
    <m/>
    <s v="招商银行上海虹桥支行"/>
    <s v="6226091211117985"/>
    <s v="封燕合"/>
    <n v="21"/>
    <n v="21"/>
    <n v="9833"/>
    <n v="0"/>
    <n v="0"/>
    <n v="0.33"/>
    <n v="0"/>
    <n v="0"/>
    <n v="0"/>
    <n v="0"/>
    <n v="0"/>
    <n v="1639"/>
    <n v="0"/>
    <n v="0"/>
    <n v="0"/>
    <n v="0"/>
    <n v="0"/>
    <n v="0"/>
    <n v="0"/>
    <n v="0"/>
    <n v="0"/>
    <n v="0"/>
    <n v="0"/>
    <n v="0"/>
    <n v="0"/>
    <n v="0"/>
    <n v="0"/>
    <n v="3135.62"/>
    <n v="0"/>
    <n v="0"/>
    <n v="0"/>
    <n v="3135.62"/>
    <n v="0"/>
    <n v="0"/>
    <n v="23"/>
    <n v="0"/>
    <n v="0"/>
    <n v="0"/>
    <n v="1639"/>
    <n v="0"/>
    <n v="0"/>
    <n v="14607.62"/>
    <n v="0"/>
    <n v="0"/>
    <n v="0"/>
    <n v="0"/>
    <n v="0"/>
    <n v="0"/>
    <n v="0"/>
    <n v="0"/>
    <n v="0"/>
    <n v="0"/>
    <n v="0"/>
    <n v="0"/>
    <n v="0"/>
    <n v="0"/>
    <n v="0"/>
    <n v="14607.62"/>
    <n v="0"/>
    <n v="0"/>
    <n v="14607.62"/>
    <n v="0"/>
    <n v="0"/>
    <n v="0"/>
    <n v="2444.1999999999998"/>
    <n v="5"/>
    <n v="12158.42"/>
    <n v="12158.42"/>
    <n v="3500"/>
    <n v="8658.42"/>
    <n v="1176.68"/>
    <n v="10981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81.74"/>
    <n v="1"/>
    <n v="10981.74"/>
    <n v="0"/>
    <n v="10981.74"/>
    <n v="0"/>
    <n v="0"/>
    <n v="0"/>
    <n v="0"/>
    <n v="0"/>
    <n v="0"/>
    <n v="0"/>
    <n v="84948"/>
    <n v="91563.199999999997"/>
    <n v="0"/>
    <n v="0"/>
    <n v="196.66"/>
    <n v="0"/>
    <n v="0"/>
    <s v=""/>
    <s v=""/>
    <s v="201509"/>
    <s v="CNY"/>
    <n v="42272"/>
    <n v="0.2"/>
    <n v="0"/>
    <n v="924.78"/>
    <n v="0"/>
    <n v="3114"/>
    <n v="0"/>
    <n v="60.34"/>
    <n v="57.78"/>
    <n v="233.55"/>
    <n v="605.38"/>
    <n v="311.39999999999998"/>
    <n v="0"/>
    <n v="1245.5999999999999"/>
    <n v="0"/>
    <n v="115.6"/>
    <n v="0"/>
    <n v="124.56"/>
    <n v="0"/>
    <n v="1089.9000000000001"/>
    <n v="0"/>
    <n v="1712.7"/>
    <n v="0"/>
    <n v="0"/>
    <n v="0"/>
    <n v="0"/>
    <n v="0"/>
    <n v="0"/>
    <n v="0"/>
    <n v="0"/>
    <n v="0"/>
    <s v="SC"/>
    <s v="上海"/>
    <s v="D00025"/>
    <s v="零售管理部"/>
    <s v="370100"/>
    <s v="济南市"/>
  </r>
  <r>
    <s v="N01585"/>
    <s v="朱莎莎 (Sasha Zhu)"/>
    <s v="DC"/>
    <s v="妮维雅（上海）有限公司"/>
    <s v="上海省区"/>
    <s v="上海省区销售代表"/>
    <s v=""/>
    <x v="31"/>
    <s v="340303198711030629"/>
    <s v="0"/>
    <s v="DC"/>
    <n v="40609"/>
    <m/>
    <s v="招商银行上海虹桥支行"/>
    <s v="6226091211116698"/>
    <s v="朱莎莎"/>
    <n v="21"/>
    <n v="21"/>
    <n v="496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3.39"/>
    <n v="0"/>
    <n v="0"/>
    <n v="0"/>
    <n v="2433.39"/>
    <n v="0"/>
    <n v="0"/>
    <n v="23"/>
    <n v="0"/>
    <n v="0"/>
    <n v="0"/>
    <n v="0"/>
    <n v="0"/>
    <n v="0"/>
    <n v="7396.39"/>
    <n v="0"/>
    <n v="0"/>
    <n v="0"/>
    <n v="0"/>
    <n v="0"/>
    <n v="0"/>
    <n v="0"/>
    <n v="0"/>
    <n v="0"/>
    <n v="0"/>
    <n v="0"/>
    <n v="0"/>
    <n v="0"/>
    <n v="0"/>
    <n v="0"/>
    <n v="7396.39"/>
    <n v="500"/>
    <n v="0"/>
    <n v="7896.39"/>
    <n v="0"/>
    <n v="0"/>
    <n v="0"/>
    <n v="1342.1"/>
    <n v="3"/>
    <n v="6551.29"/>
    <n v="6551.29"/>
    <n v="3500"/>
    <n v="3051.29"/>
    <n v="200.13"/>
    <n v="6351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51.16"/>
    <n v="1"/>
    <n v="6351.16"/>
    <n v="0"/>
    <n v="6351.16"/>
    <n v="0"/>
    <n v="0"/>
    <n v="0"/>
    <n v="0"/>
    <n v="0"/>
    <n v="0"/>
    <n v="0"/>
    <n v="42177"/>
    <n v="51171.44"/>
    <n v="0"/>
    <n v="0"/>
    <n v="99.26"/>
    <n v="0"/>
    <n v="0"/>
    <s v=""/>
    <s v=""/>
    <s v="201509"/>
    <s v="CNY"/>
    <n v="42272"/>
    <n v="0.1"/>
    <n v="0"/>
    <n v="613.29999999999995"/>
    <n v="0"/>
    <n v="1609.8"/>
    <n v="0"/>
    <n v="38.4"/>
    <n v="0"/>
    <n v="114.99"/>
    <n v="0"/>
    <n v="153.4"/>
    <n v="0"/>
    <n v="843.23"/>
    <n v="0"/>
    <n v="38.33"/>
    <n v="0"/>
    <n v="76.66"/>
    <n v="0"/>
    <n v="537"/>
    <n v="0"/>
    <n v="537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588"/>
    <s v="肖岱"/>
    <s v="DC"/>
    <s v="妮维雅（上海）有限公司"/>
    <s v="苏南省区"/>
    <s v="苏南省区销售主任"/>
    <s v=""/>
    <x v="10"/>
    <s v="320203198302170031"/>
    <s v="0"/>
    <s v="DC"/>
    <n v="40609"/>
    <m/>
    <s v="招商银行上海虹桥支行"/>
    <s v="6226091211118132"/>
    <s v="肖岱"/>
    <n v="21"/>
    <n v="21"/>
    <n v="5465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9.6999999999998"/>
    <n v="0"/>
    <n v="0"/>
    <n v="0"/>
    <n v="2409.6999999999998"/>
    <n v="0"/>
    <n v="0"/>
    <n v="23"/>
    <n v="0"/>
    <n v="0"/>
    <n v="0"/>
    <n v="0"/>
    <n v="0"/>
    <n v="0"/>
    <n v="7874.7"/>
    <n v="0"/>
    <n v="0"/>
    <n v="0"/>
    <n v="0"/>
    <n v="0"/>
    <n v="0"/>
    <n v="0"/>
    <n v="0"/>
    <n v="0"/>
    <n v="0"/>
    <n v="0"/>
    <n v="0"/>
    <n v="0"/>
    <n v="0"/>
    <n v="0"/>
    <n v="7874.7"/>
    <n v="0"/>
    <n v="0"/>
    <n v="7874.7"/>
    <n v="0"/>
    <n v="0"/>
    <n v="0"/>
    <n v="1350.91"/>
    <n v="5"/>
    <n v="6518.79"/>
    <n v="6518.79"/>
    <n v="3500"/>
    <n v="3018.79"/>
    <n v="196.88"/>
    <n v="632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1.91"/>
    <n v="1"/>
    <n v="6321.91"/>
    <n v="0"/>
    <n v="6321.91"/>
    <n v="0"/>
    <n v="0"/>
    <n v="0"/>
    <n v="0"/>
    <n v="0"/>
    <n v="0"/>
    <n v="0"/>
    <n v="43647"/>
    <n v="49659.62"/>
    <n v="0"/>
    <n v="0"/>
    <n v="109.3"/>
    <n v="0"/>
    <n v="0"/>
    <s v=""/>
    <s v=""/>
    <s v="201509"/>
    <s v="CNY"/>
    <n v="42272"/>
    <n v="0.1"/>
    <n v="0"/>
    <n v="584.30999999999995"/>
    <n v="0"/>
    <n v="1460.78"/>
    <n v="0"/>
    <n v="36.520000000000003"/>
    <n v="0"/>
    <n v="109.56"/>
    <n v="0"/>
    <n v="146.08000000000001"/>
    <n v="0"/>
    <n v="525.88"/>
    <n v="0"/>
    <n v="116.86"/>
    <n v="0"/>
    <n v="36.520000000000003"/>
    <n v="0"/>
    <n v="584"/>
    <n v="0"/>
    <n v="584"/>
    <n v="0"/>
    <n v="0"/>
    <n v="0"/>
    <n v="87.65"/>
    <n v="0"/>
    <n v="0"/>
    <n v="0"/>
    <n v="0"/>
    <n v="0"/>
    <s v="SC"/>
    <s v="上海"/>
    <s v="D00029"/>
    <s v="苏南省区"/>
    <s v="320200"/>
    <s v="无锡市"/>
  </r>
  <r>
    <s v="N01599"/>
    <s v="张中伟 (John Zhang)"/>
    <s v="DC"/>
    <s v="妮维雅（上海）有限公司"/>
    <s v="上海省区"/>
    <s v="上海省区销售主任"/>
    <s v=""/>
    <x v="31"/>
    <s v="310108198111300010"/>
    <s v="0"/>
    <s v="DC"/>
    <n v="40644"/>
    <m/>
    <s v="招商银行上海虹桥支行"/>
    <s v="6226091211116706"/>
    <s v="张中伟"/>
    <n v="21"/>
    <n v="21"/>
    <n v="837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21.25"/>
    <n v="0"/>
    <n v="0"/>
    <n v="0"/>
    <n v="4021.25"/>
    <n v="0"/>
    <n v="0"/>
    <n v="23"/>
    <n v="0"/>
    <n v="0"/>
    <n v="0"/>
    <n v="0"/>
    <n v="0"/>
    <n v="0"/>
    <n v="12395.25"/>
    <n v="0"/>
    <n v="0"/>
    <n v="0"/>
    <n v="0"/>
    <n v="0"/>
    <n v="0"/>
    <n v="0"/>
    <n v="0"/>
    <n v="0"/>
    <n v="0"/>
    <n v="0"/>
    <n v="0"/>
    <n v="0"/>
    <n v="0"/>
    <n v="0"/>
    <n v="12395.25"/>
    <n v="0"/>
    <n v="0"/>
    <n v="12395.25"/>
    <n v="0"/>
    <n v="0"/>
    <n v="0"/>
    <n v="2314.6"/>
    <n v="5"/>
    <n v="10075.65"/>
    <n v="10075.65"/>
    <n v="3500"/>
    <n v="6575.65"/>
    <n v="760.13"/>
    <n v="931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15.52"/>
    <n v="1"/>
    <n v="9315.52"/>
    <n v="0"/>
    <n v="9315.52"/>
    <n v="0"/>
    <n v="0"/>
    <n v="0"/>
    <n v="0"/>
    <n v="0"/>
    <n v="0"/>
    <n v="0"/>
    <n v="73143"/>
    <n v="78712.73"/>
    <n v="0"/>
    <n v="0"/>
    <n v="167.48"/>
    <n v="0"/>
    <n v="0"/>
    <s v=""/>
    <s v=""/>
    <s v="201509"/>
    <s v="CNY"/>
    <n v="42272"/>
    <n v="0.2"/>
    <n v="0"/>
    <n v="1057.9000000000001"/>
    <n v="0"/>
    <n v="2776.77"/>
    <n v="0"/>
    <n v="66.2"/>
    <n v="0"/>
    <n v="198.34"/>
    <n v="0"/>
    <n v="264.5"/>
    <n v="0"/>
    <n v="1454.5"/>
    <n v="0"/>
    <n v="66.11"/>
    <n v="0"/>
    <n v="132.22999999999999"/>
    <n v="0"/>
    <n v="926"/>
    <n v="0"/>
    <n v="926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601"/>
    <s v="吕柱"/>
    <s v="DC"/>
    <s v="妮维雅（上海）有限公司"/>
    <s v="四川省区"/>
    <s v="四川省区销售主任"/>
    <s v=""/>
    <x v="32"/>
    <s v="500223198609157113"/>
    <s v="0"/>
    <s v="DC"/>
    <n v="40644"/>
    <m/>
    <s v="招商银行上海虹桥支行"/>
    <s v="6226091211112481"/>
    <s v="吕柱"/>
    <n v="21"/>
    <n v="21"/>
    <n v="653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18.34"/>
    <n v="0"/>
    <n v="0"/>
    <n v="0"/>
    <n v="4418.34"/>
    <n v="0"/>
    <n v="0"/>
    <n v="23"/>
    <n v="0"/>
    <n v="0"/>
    <n v="0"/>
    <n v="0"/>
    <n v="0"/>
    <n v="0"/>
    <n v="10955.34"/>
    <n v="0"/>
    <n v="0"/>
    <n v="0"/>
    <n v="0"/>
    <n v="0"/>
    <n v="0"/>
    <n v="0"/>
    <n v="0"/>
    <n v="0"/>
    <n v="0"/>
    <n v="0"/>
    <n v="0"/>
    <n v="0"/>
    <n v="0"/>
    <n v="0"/>
    <n v="10955.34"/>
    <n v="2000"/>
    <n v="0"/>
    <n v="12955.34"/>
    <n v="0"/>
    <n v="0"/>
    <n v="0"/>
    <n v="1602.79"/>
    <n v="5"/>
    <n v="11347.55"/>
    <n v="11347.55"/>
    <n v="3500"/>
    <n v="7847.55"/>
    <n v="1014.51"/>
    <n v="10333.0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33.040000000001"/>
    <n v="1"/>
    <n v="10333.040000000001"/>
    <n v="0"/>
    <n v="10333.040000000001"/>
    <n v="0"/>
    <n v="0"/>
    <n v="0"/>
    <n v="0"/>
    <n v="0"/>
    <n v="0"/>
    <n v="0"/>
    <n v="53337"/>
    <n v="75247.61"/>
    <n v="0"/>
    <n v="0"/>
    <n v="130.74"/>
    <n v="0"/>
    <n v="0"/>
    <s v=""/>
    <s v=""/>
    <s v="201509"/>
    <s v="CNY"/>
    <n v="42272"/>
    <n v="0.2"/>
    <n v="0"/>
    <n v="732.64"/>
    <n v="0"/>
    <n v="1831.6"/>
    <n v="0"/>
    <n v="45.79"/>
    <n v="0"/>
    <n v="137.37"/>
    <n v="0"/>
    <n v="183.16"/>
    <n v="0"/>
    <n v="686.85"/>
    <n v="0"/>
    <n v="54.95"/>
    <n v="0"/>
    <n v="54.95"/>
    <n v="0"/>
    <n v="641.20000000000005"/>
    <n v="0"/>
    <n v="641.20000000000005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1603"/>
    <s v="张光友 (Tony Zhang)"/>
    <s v="DC"/>
    <s v="妮维雅（上海）有限公司"/>
    <s v="重庆省区"/>
    <s v="重庆省区省销售经理"/>
    <s v="18"/>
    <x v="61"/>
    <s v="510232197301243713"/>
    <s v="0"/>
    <s v="DC"/>
    <n v="40654"/>
    <m/>
    <s v="招商银行上海虹桥支行"/>
    <s v="6226091211118892"/>
    <s v="张光友"/>
    <n v="21"/>
    <n v="21"/>
    <n v="20471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07.38"/>
    <n v="0"/>
    <n v="0"/>
    <n v="0"/>
    <n v="3807.38"/>
    <n v="0"/>
    <n v="0"/>
    <n v="23"/>
    <n v="0"/>
    <n v="0"/>
    <n v="0"/>
    <n v="0"/>
    <n v="0"/>
    <n v="0"/>
    <n v="24278.38"/>
    <n v="0"/>
    <n v="0"/>
    <n v="0"/>
    <n v="0"/>
    <n v="0"/>
    <n v="0"/>
    <n v="0"/>
    <n v="0"/>
    <n v="0"/>
    <n v="0"/>
    <n v="0"/>
    <n v="0"/>
    <n v="0"/>
    <n v="0"/>
    <n v="0"/>
    <n v="24278.38"/>
    <n v="0"/>
    <n v="0"/>
    <n v="24278.38"/>
    <n v="0"/>
    <n v="0"/>
    <n v="0"/>
    <n v="2562.4299999999998"/>
    <n v="10"/>
    <n v="21705.95"/>
    <n v="21705.95"/>
    <n v="3500"/>
    <n v="18205.95"/>
    <n v="3546.49"/>
    <n v="18159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59.46"/>
    <n v="1"/>
    <n v="18159.46"/>
    <n v="0"/>
    <n v="18159.46"/>
    <n v="0"/>
    <n v="0"/>
    <n v="0"/>
    <n v="0"/>
    <n v="0"/>
    <n v="0"/>
    <n v="0"/>
    <n v="175173"/>
    <n v="156552.15"/>
    <n v="0"/>
    <n v="0"/>
    <n v="409.42"/>
    <n v="0"/>
    <n v="0"/>
    <s v=""/>
    <s v=""/>
    <s v="201509"/>
    <s v="CNY"/>
    <n v="42272"/>
    <n v="0.25"/>
    <n v="0"/>
    <n v="1137.04"/>
    <n v="0"/>
    <n v="2842.6"/>
    <n v="0"/>
    <n v="142.13"/>
    <n v="0"/>
    <n v="142.13"/>
    <n v="0"/>
    <n v="288.26"/>
    <n v="0"/>
    <n v="1350.24"/>
    <n v="0"/>
    <n v="71.069999999999993"/>
    <n v="0"/>
    <n v="71.069999999999993"/>
    <n v="0"/>
    <n v="995"/>
    <n v="0"/>
    <n v="995"/>
    <n v="0"/>
    <n v="0"/>
    <n v="0"/>
    <n v="0"/>
    <n v="0"/>
    <n v="0"/>
    <n v="0"/>
    <n v="0"/>
    <n v="0"/>
    <s v="SC"/>
    <s v="上海"/>
    <s v="D00040"/>
    <s v="西区销售部"/>
    <s v="500000"/>
    <s v="重庆市"/>
  </r>
  <r>
    <s v="N01605"/>
    <s v="白智宇"/>
    <s v="DC"/>
    <s v="妮维雅（上海）有限公司"/>
    <s v="晋蒙省区"/>
    <s v="晋蒙省区地区销售主任"/>
    <s v=""/>
    <x v="68"/>
    <s v="150103198110240018"/>
    <s v="0"/>
    <s v="DC"/>
    <n v="40639"/>
    <n v="42246"/>
    <s v="招商银行上海虹桥支行"/>
    <s v="6226091211113273"/>
    <s v="白智宇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3.71"/>
    <n v="0"/>
    <n v="0"/>
    <n v="0"/>
    <n v="673.71"/>
    <n v="0"/>
    <n v="0"/>
    <n v="23"/>
    <n v="0"/>
    <n v="0"/>
    <n v="0"/>
    <n v="0"/>
    <n v="0"/>
    <n v="0"/>
    <n v="673.71"/>
    <n v="0"/>
    <n v="0"/>
    <n v="0"/>
    <n v="0"/>
    <n v="0"/>
    <n v="0"/>
    <n v="0"/>
    <n v="0"/>
    <n v="0"/>
    <n v="0"/>
    <n v="0"/>
    <n v="0"/>
    <n v="0"/>
    <n v="0"/>
    <n v="0"/>
    <n v="673.71"/>
    <n v="0"/>
    <n v="0"/>
    <n v="673.71"/>
    <n v="0"/>
    <n v="0"/>
    <n v="0"/>
    <n v="22"/>
    <n v="0"/>
    <n v="651.71"/>
    <n v="651.71"/>
    <n v="3500"/>
    <n v="0"/>
    <n v="0"/>
    <n v="651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1.71"/>
    <n v="1"/>
    <n v="651.71"/>
    <n v="0"/>
    <n v="651.71"/>
    <n v="0"/>
    <n v="0"/>
    <n v="0"/>
    <n v="0"/>
    <n v="0"/>
    <n v="0"/>
    <n v="0"/>
    <n v="53959"/>
    <n v="45414.74"/>
    <n v="0"/>
    <n v="0"/>
    <n v="0"/>
    <n v="0"/>
    <n v="0"/>
    <s v="Y"/>
    <s v=""/>
    <s v="201509"/>
    <s v="CNY"/>
    <n v="42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22"/>
    <n v="0"/>
    <n v="0"/>
    <n v="0"/>
    <n v="0"/>
    <n v="0"/>
    <n v="0"/>
    <n v="0"/>
    <n v="0"/>
    <s v="SC"/>
    <s v="上海"/>
    <s v="D00054"/>
    <s v="北二区销售部"/>
    <s v="150100"/>
    <s v="呼和浩特市"/>
  </r>
  <r>
    <s v="N01608"/>
    <s v="张佳伟 (Jack Zhang)"/>
    <s v="DC"/>
    <s v="妮维雅（上海）有限公司"/>
    <s v="苏北省区"/>
    <s v="苏北省区地区销售代表"/>
    <s v=""/>
    <x v="13"/>
    <s v="32070619820124101X"/>
    <s v="0"/>
    <s v="DC"/>
    <n v="40644"/>
    <m/>
    <s v="招商银行上海虹桥支行"/>
    <s v="6226091211113653"/>
    <s v="张佳伟"/>
    <n v="21"/>
    <n v="21"/>
    <n v="531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1.79999999999995"/>
    <n v="0"/>
    <n v="0"/>
    <n v="0"/>
    <n v="531.79999999999995"/>
    <n v="0"/>
    <n v="0"/>
    <n v="23"/>
    <n v="0"/>
    <n v="0"/>
    <n v="0"/>
    <n v="0"/>
    <n v="0"/>
    <n v="0"/>
    <n v="5850.8"/>
    <n v="0"/>
    <n v="0"/>
    <n v="0"/>
    <n v="0"/>
    <n v="0"/>
    <n v="0"/>
    <n v="0"/>
    <n v="0"/>
    <n v="0"/>
    <n v="0"/>
    <n v="0"/>
    <n v="0"/>
    <n v="0"/>
    <n v="0"/>
    <n v="0"/>
    <n v="5850.8"/>
    <n v="0"/>
    <n v="0"/>
    <n v="5850.8"/>
    <n v="0"/>
    <n v="0"/>
    <n v="0"/>
    <n v="1466.71"/>
    <n v="5"/>
    <n v="4379.09"/>
    <n v="4379.09"/>
    <n v="3500"/>
    <n v="879.09"/>
    <n v="26.37"/>
    <n v="4352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52.72"/>
    <n v="1"/>
    <n v="4352.72"/>
    <n v="0"/>
    <n v="4352.72"/>
    <n v="0"/>
    <n v="0"/>
    <n v="0"/>
    <n v="0"/>
    <n v="0"/>
    <n v="0"/>
    <n v="0"/>
    <n v="44382"/>
    <n v="37266.44"/>
    <n v="0"/>
    <n v="0"/>
    <n v="106.38"/>
    <n v="0"/>
    <n v="0"/>
    <s v=""/>
    <s v=""/>
    <s v="201509"/>
    <s v="CNY"/>
    <n v="42272"/>
    <n v="0.03"/>
    <n v="0"/>
    <n v="632.16"/>
    <n v="0"/>
    <n v="1580.4"/>
    <n v="0"/>
    <n v="39.51"/>
    <n v="0"/>
    <n v="118.53"/>
    <n v="0"/>
    <n v="158.04"/>
    <n v="0"/>
    <n v="553.14"/>
    <n v="0"/>
    <n v="39.51"/>
    <n v="0"/>
    <n v="39.51"/>
    <n v="0"/>
    <n v="633"/>
    <n v="0"/>
    <n v="633"/>
    <n v="0"/>
    <n v="4"/>
    <n v="0"/>
    <n v="6"/>
    <n v="0"/>
    <n v="0"/>
    <n v="0"/>
    <n v="0"/>
    <n v="0"/>
    <s v="SC"/>
    <s v="上海"/>
    <s v="D00030"/>
    <s v="苏北省区"/>
    <s v="320700"/>
    <s v="连云港市"/>
  </r>
  <r>
    <s v="N01610"/>
    <s v="唐瑶 (Aileen Tang)"/>
    <s v="DC"/>
    <s v="妮维雅（上海）有限公司"/>
    <s v="销售总部财务控制"/>
    <s v="销售控制副经理"/>
    <s v=""/>
    <x v="11"/>
    <s v="310107198607170022"/>
    <s v="0"/>
    <s v="DC"/>
    <n v="40651"/>
    <m/>
    <s v="招商银行上海虹桥支行"/>
    <s v="6226091211114933"/>
    <s v="唐瑶"/>
    <n v="21"/>
    <n v="21"/>
    <n v="2630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6305"/>
    <n v="0"/>
    <n v="0"/>
    <n v="0"/>
    <n v="0"/>
    <n v="0"/>
    <n v="0"/>
    <n v="0"/>
    <n v="0"/>
    <n v="0"/>
    <n v="0"/>
    <n v="0"/>
    <n v="0"/>
    <n v="0"/>
    <n v="0"/>
    <n v="0"/>
    <n v="26305"/>
    <n v="0"/>
    <n v="0"/>
    <n v="26305"/>
    <n v="0"/>
    <n v="0"/>
    <n v="0"/>
    <n v="2862.2"/>
    <n v="10"/>
    <n v="23432.799999999999"/>
    <n v="23432.799999999999"/>
    <n v="3500"/>
    <n v="19932.8"/>
    <n v="3978.2"/>
    <n v="19454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54.599999999999"/>
    <n v="1"/>
    <n v="19454.599999999999"/>
    <n v="0"/>
    <n v="19454.599999999999"/>
    <n v="0"/>
    <n v="0"/>
    <n v="0"/>
    <n v="0"/>
    <n v="0"/>
    <n v="0"/>
    <n v="0"/>
    <n v="216105"/>
    <n v="150963.01999999999"/>
    <n v="0"/>
    <n v="0"/>
    <n v="526.1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23"/>
    <s v=""/>
    <s v="310000"/>
    <s v="上海市"/>
  </r>
  <r>
    <s v="N01615"/>
    <s v="陈飞"/>
    <s v="DC"/>
    <s v="妮维雅（上海）有限公司"/>
    <s v="苏北省区"/>
    <s v="苏北省区地区销售经理"/>
    <s v=""/>
    <x v="13"/>
    <s v="320304197908215553"/>
    <s v="0"/>
    <s v="DC"/>
    <n v="40660"/>
    <m/>
    <s v="招商银行上海虹桥支行"/>
    <s v="6226091211118595"/>
    <s v="陈飞"/>
    <n v="21"/>
    <n v="21"/>
    <n v="748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8.6"/>
    <n v="0"/>
    <n v="0"/>
    <n v="0"/>
    <n v="748.6"/>
    <n v="0"/>
    <n v="0"/>
    <n v="23"/>
    <n v="0"/>
    <n v="0"/>
    <n v="0"/>
    <n v="0"/>
    <n v="0"/>
    <n v="0"/>
    <n v="8235.6"/>
    <n v="0"/>
    <n v="0"/>
    <n v="0"/>
    <n v="0"/>
    <n v="0"/>
    <n v="0"/>
    <n v="0"/>
    <n v="0"/>
    <n v="0"/>
    <n v="0"/>
    <n v="0"/>
    <n v="0"/>
    <n v="0"/>
    <n v="0"/>
    <n v="0"/>
    <n v="8235.6"/>
    <n v="0"/>
    <n v="0"/>
    <n v="8235.6"/>
    <n v="0"/>
    <n v="0"/>
    <n v="0"/>
    <n v="1971.18"/>
    <n v="5"/>
    <n v="6259.42"/>
    <n v="6259.42"/>
    <n v="3500"/>
    <n v="2759.42"/>
    <n v="170.94"/>
    <n v="6088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8.48"/>
    <n v="1"/>
    <n v="6088.48"/>
    <n v="0"/>
    <n v="6088.48"/>
    <n v="0"/>
    <n v="0"/>
    <n v="0"/>
    <n v="0"/>
    <n v="0"/>
    <n v="0"/>
    <n v="0"/>
    <n v="59160"/>
    <n v="56401.58"/>
    <n v="0"/>
    <n v="0"/>
    <n v="149.74"/>
    <n v="0"/>
    <n v="0"/>
    <s v=""/>
    <s v=""/>
    <s v="201509"/>
    <s v="CNY"/>
    <n v="42272"/>
    <n v="0.1"/>
    <n v="0"/>
    <n v="768.9"/>
    <n v="0"/>
    <n v="1922.24"/>
    <n v="0"/>
    <n v="48.06"/>
    <n v="0"/>
    <n v="144.16999999999999"/>
    <n v="0"/>
    <n v="192.22"/>
    <n v="0"/>
    <n v="865.01"/>
    <n v="0"/>
    <n v="48.06"/>
    <n v="0"/>
    <n v="48.06"/>
    <n v="0"/>
    <n v="962"/>
    <n v="0"/>
    <n v="962"/>
    <n v="0"/>
    <n v="0"/>
    <n v="0"/>
    <n v="0"/>
    <n v="0"/>
    <n v="0"/>
    <n v="0"/>
    <n v="0"/>
    <n v="0"/>
    <s v="SC"/>
    <s v="上海"/>
    <s v="D00030"/>
    <s v="苏北省区"/>
    <s v="320300"/>
    <s v="徐州市"/>
  </r>
  <r>
    <s v="N01621"/>
    <s v="毛燕清"/>
    <s v="DC"/>
    <s v="妮维雅（上海）有限公司"/>
    <s v="陕宁省区"/>
    <s v="陕宁省区渠道销售主任-化妆品店"/>
    <s v=""/>
    <x v="43"/>
    <s v="612722198102060353"/>
    <s v="0"/>
    <s v="DC"/>
    <n v="40679"/>
    <m/>
    <s v="招商银行上海虹桥支行"/>
    <s v="6226091211118413"/>
    <s v="毛燕清"/>
    <n v="21"/>
    <n v="21"/>
    <n v="776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87.42"/>
    <n v="0"/>
    <n v="0"/>
    <n v="0"/>
    <n v="3587.42"/>
    <n v="0"/>
    <n v="0"/>
    <n v="23"/>
    <n v="0"/>
    <n v="0"/>
    <n v="0"/>
    <n v="0"/>
    <n v="0"/>
    <n v="0"/>
    <n v="11348.42"/>
    <n v="0"/>
    <n v="0"/>
    <n v="0"/>
    <n v="0"/>
    <n v="0"/>
    <n v="0"/>
    <n v="0"/>
    <n v="0"/>
    <n v="0"/>
    <n v="0"/>
    <n v="0"/>
    <n v="0"/>
    <n v="0"/>
    <n v="0"/>
    <n v="0"/>
    <n v="11348.42"/>
    <n v="0"/>
    <n v="0"/>
    <n v="11348.42"/>
    <n v="0"/>
    <n v="0"/>
    <n v="0"/>
    <n v="2725.63"/>
    <n v="5"/>
    <n v="8617.7900000000009"/>
    <n v="8617.7900000000009"/>
    <n v="3500"/>
    <n v="5117.79"/>
    <n v="468.56"/>
    <n v="814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49.23"/>
    <n v="1"/>
    <n v="8149.23"/>
    <n v="0"/>
    <n v="8149.23"/>
    <n v="0"/>
    <n v="0"/>
    <n v="0"/>
    <n v="0"/>
    <n v="0"/>
    <n v="0"/>
    <n v="0"/>
    <n v="67191"/>
    <n v="71997.78"/>
    <n v="0"/>
    <n v="0"/>
    <n v="155.22"/>
    <n v="0"/>
    <n v="0"/>
    <s v=""/>
    <s v=""/>
    <s v="201509"/>
    <s v="CNY"/>
    <n v="42272"/>
    <n v="0.2"/>
    <n v="0"/>
    <n v="968.4"/>
    <n v="0"/>
    <n v="2421"/>
    <n v="0"/>
    <n v="60.53"/>
    <n v="0"/>
    <n v="121.05"/>
    <n v="0"/>
    <n v="242.1"/>
    <n v="0"/>
    <n v="847.35"/>
    <n v="0"/>
    <n v="30.26"/>
    <n v="0"/>
    <n v="60.53"/>
    <n v="0"/>
    <n v="1453"/>
    <n v="0"/>
    <n v="1453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623"/>
    <s v="吴晗"/>
    <s v="DC"/>
    <s v="妮维雅（上海）有限公司"/>
    <s v="苏北省区"/>
    <s v="苏北省区销售主任"/>
    <s v=""/>
    <x v="13"/>
    <s v="320102198611100019"/>
    <s v="0"/>
    <s v="DC"/>
    <n v="40660"/>
    <m/>
    <s v="招商银行上海虹桥支行"/>
    <s v="6226091211113869"/>
    <s v="吴晗"/>
    <n v="21"/>
    <n v="21"/>
    <n v="5458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6.25"/>
    <n v="0"/>
    <n v="0"/>
    <n v="0"/>
    <n v="1146.25"/>
    <n v="0"/>
    <n v="0"/>
    <n v="23"/>
    <n v="0"/>
    <n v="0"/>
    <n v="0"/>
    <n v="0"/>
    <n v="0"/>
    <n v="0"/>
    <n v="6604.25"/>
    <n v="0"/>
    <n v="0"/>
    <n v="0"/>
    <n v="0"/>
    <n v="0"/>
    <n v="0"/>
    <n v="0"/>
    <n v="0"/>
    <n v="0"/>
    <n v="0"/>
    <n v="0"/>
    <n v="0"/>
    <n v="0"/>
    <n v="0"/>
    <n v="0"/>
    <n v="6604.25"/>
    <n v="500"/>
    <n v="0"/>
    <n v="7104.25"/>
    <n v="0"/>
    <n v="0"/>
    <n v="0"/>
    <n v="1323.92"/>
    <n v="5"/>
    <n v="5775.33"/>
    <n v="5775.33"/>
    <n v="3500"/>
    <n v="2275.33"/>
    <n v="122.53"/>
    <n v="565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52.8"/>
    <n v="1"/>
    <n v="5652.8"/>
    <n v="0"/>
    <n v="5652.8"/>
    <n v="0"/>
    <n v="0"/>
    <n v="0"/>
    <n v="0"/>
    <n v="0"/>
    <n v="0"/>
    <n v="0"/>
    <n v="42864"/>
    <n v="48138.2"/>
    <n v="0"/>
    <n v="0"/>
    <n v="109.16"/>
    <n v="15"/>
    <n v="0"/>
    <s v=""/>
    <s v=""/>
    <s v="201509"/>
    <s v="CNY"/>
    <n v="42272"/>
    <n v="0.1"/>
    <n v="0"/>
    <n v="568.32000000000005"/>
    <n v="0"/>
    <n v="1420.8"/>
    <n v="0"/>
    <n v="35.520000000000003"/>
    <n v="0"/>
    <n v="106.56"/>
    <n v="0"/>
    <n v="142.08000000000001"/>
    <n v="0"/>
    <n v="639.36"/>
    <n v="0"/>
    <n v="35.520000000000003"/>
    <n v="0"/>
    <n v="35.520000000000003"/>
    <n v="0"/>
    <n v="568"/>
    <n v="0"/>
    <n v="568"/>
    <n v="0"/>
    <n v="10"/>
    <n v="0"/>
    <n v="0"/>
    <n v="0"/>
    <n v="0"/>
    <n v="0"/>
    <n v="0"/>
    <n v="15"/>
    <s v="SC"/>
    <s v="上海"/>
    <s v="D00030"/>
    <s v="苏北省区"/>
    <s v="320100"/>
    <s v="南京市"/>
  </r>
  <r>
    <s v="N01626"/>
    <s v="陈焕州 (Skret Chen)"/>
    <s v="DC"/>
    <s v="妮维雅（上海）有限公司"/>
    <s v="粤东省区"/>
    <s v="粤东省区地区销售代表"/>
    <s v=""/>
    <x v="58"/>
    <s v="440509198601094018"/>
    <s v="0"/>
    <s v="DC"/>
    <n v="40664"/>
    <m/>
    <s v="招商银行上海虹桥支行"/>
    <s v="6226091211114149"/>
    <s v="陈焕州"/>
    <n v="21"/>
    <n v="21"/>
    <n v="617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7.6"/>
    <n v="0"/>
    <n v="0"/>
    <n v="0"/>
    <n v="617.6"/>
    <n v="0"/>
    <n v="0"/>
    <n v="23"/>
    <n v="0"/>
    <n v="0"/>
    <n v="0"/>
    <n v="0"/>
    <n v="0"/>
    <n v="0"/>
    <n v="6793.6"/>
    <n v="0"/>
    <n v="0"/>
    <n v="0"/>
    <n v="0"/>
    <n v="0"/>
    <n v="0"/>
    <n v="0"/>
    <n v="0"/>
    <n v="0"/>
    <n v="0"/>
    <n v="0"/>
    <n v="0"/>
    <n v="0"/>
    <n v="0"/>
    <n v="0"/>
    <n v="6793.6"/>
    <n v="0"/>
    <n v="0"/>
    <n v="6793.6"/>
    <n v="0"/>
    <n v="0"/>
    <n v="0"/>
    <n v="2583.2399999999998"/>
    <n v="5"/>
    <n v="4205.3599999999997"/>
    <n v="4205.3599999999997"/>
    <n v="3500"/>
    <n v="705.36"/>
    <n v="21.16"/>
    <n v="418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84.2"/>
    <n v="1"/>
    <n v="4184.2"/>
    <n v="0"/>
    <n v="4184.2"/>
    <n v="0"/>
    <n v="0"/>
    <n v="0"/>
    <n v="0"/>
    <n v="0"/>
    <n v="0"/>
    <n v="0"/>
    <n v="52755"/>
    <n v="47062.84"/>
    <n v="0"/>
    <n v="0"/>
    <n v="123.52"/>
    <n v="0"/>
    <n v="0"/>
    <s v=""/>
    <s v=""/>
    <s v="201509"/>
    <s v="CNY"/>
    <n v="42272"/>
    <n v="0.03"/>
    <n v="0"/>
    <n v="794.88"/>
    <n v="0"/>
    <n v="1490.4"/>
    <n v="0"/>
    <n v="99.36"/>
    <n v="0"/>
    <n v="99.36"/>
    <n v="0"/>
    <n v="199"/>
    <n v="0"/>
    <n v="596"/>
    <n v="0"/>
    <n v="49.68"/>
    <n v="0"/>
    <n v="99.36"/>
    <n v="0"/>
    <n v="1490"/>
    <n v="0"/>
    <n v="1490"/>
    <n v="0"/>
    <n v="0"/>
    <n v="0"/>
    <n v="0"/>
    <n v="0"/>
    <n v="0"/>
    <n v="0"/>
    <n v="0"/>
    <n v="0"/>
    <s v="SC"/>
    <s v="上海"/>
    <s v="D00034"/>
    <s v="南区销售部"/>
    <s v="440500"/>
    <s v="汕头市"/>
  </r>
  <r>
    <s v="N01627"/>
    <s v="张钰雪 (Coco Zhang)"/>
    <s v="DC"/>
    <s v="妮维雅（上海）有限公司"/>
    <s v="湖南省区"/>
    <s v="湖南省区地区销售主任"/>
    <s v=""/>
    <x v="69"/>
    <s v="430702197409204061"/>
    <s v="0"/>
    <s v="DC"/>
    <n v="40664"/>
    <m/>
    <s v="招商银行上海虹桥支行"/>
    <s v="6226091211112317"/>
    <s v="张钰雪"/>
    <n v="21"/>
    <n v="21"/>
    <n v="686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6.8"/>
    <n v="0"/>
    <n v="0"/>
    <n v="0"/>
    <n v="686.8"/>
    <n v="0"/>
    <n v="0"/>
    <n v="23"/>
    <n v="0"/>
    <n v="0"/>
    <n v="0"/>
    <n v="0"/>
    <n v="0"/>
    <n v="0"/>
    <n v="7554.8"/>
    <n v="0"/>
    <n v="0"/>
    <n v="0"/>
    <n v="0"/>
    <n v="0"/>
    <n v="0"/>
    <n v="0"/>
    <n v="0"/>
    <n v="0"/>
    <n v="0"/>
    <n v="0"/>
    <n v="0"/>
    <n v="0"/>
    <n v="0"/>
    <n v="0"/>
    <n v="7554.8"/>
    <n v="0"/>
    <n v="0"/>
    <n v="7554.8"/>
    <n v="0"/>
    <n v="0"/>
    <n v="0"/>
    <n v="1623.34"/>
    <n v="5"/>
    <n v="5926.46"/>
    <n v="5926.46"/>
    <n v="3500"/>
    <n v="2426.46"/>
    <n v="137.65"/>
    <n v="5788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88.81"/>
    <n v="1"/>
    <n v="5788.81"/>
    <n v="0"/>
    <n v="5788.81"/>
    <n v="0"/>
    <n v="0"/>
    <n v="0"/>
    <n v="0"/>
    <n v="0"/>
    <n v="0"/>
    <n v="0"/>
    <n v="58776"/>
    <n v="70396.350000000006"/>
    <n v="0"/>
    <n v="0"/>
    <n v="137.36000000000001"/>
    <n v="0"/>
    <n v="0"/>
    <s v=""/>
    <s v=""/>
    <s v="201509"/>
    <s v="CNY"/>
    <n v="42272"/>
    <n v="0.1"/>
    <n v="0"/>
    <n v="695.52"/>
    <n v="0"/>
    <n v="1738.8"/>
    <n v="0"/>
    <n v="86.94"/>
    <n v="0"/>
    <n v="173.88"/>
    <n v="0"/>
    <n v="173.88"/>
    <n v="0"/>
    <n v="695.52"/>
    <n v="0"/>
    <n v="43.47"/>
    <n v="0"/>
    <n v="60.86"/>
    <n v="0"/>
    <n v="609"/>
    <n v="58"/>
    <n v="609"/>
    <n v="58"/>
    <n v="0"/>
    <n v="0"/>
    <n v="0"/>
    <n v="0"/>
    <n v="0"/>
    <n v="0"/>
    <n v="0"/>
    <n v="0"/>
    <s v="SC"/>
    <s v="上海"/>
    <s v="D00059"/>
    <s v="中区销售部"/>
    <s v="430700"/>
    <s v="常德市"/>
  </r>
  <r>
    <s v="N01631"/>
    <s v="张金国 (Andy Zhang)"/>
    <s v="DC"/>
    <s v="妮维雅（上海）有限公司"/>
    <s v="上海省区"/>
    <s v="上海省区销售代表"/>
    <s v=""/>
    <x v="31"/>
    <s v="433025198409150618"/>
    <s v="0"/>
    <s v="DC"/>
    <n v="40667"/>
    <m/>
    <s v="招商银行上海虹桥支行"/>
    <s v="6226091211116748"/>
    <s v="张金国"/>
    <n v="21"/>
    <n v="21"/>
    <n v="47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3.39"/>
    <n v="0"/>
    <n v="0"/>
    <n v="0"/>
    <n v="2333.39"/>
    <n v="0"/>
    <n v="0"/>
    <n v="23"/>
    <n v="0"/>
    <n v="0"/>
    <n v="0"/>
    <n v="0"/>
    <n v="0"/>
    <n v="0"/>
    <n v="7092.39"/>
    <n v="0"/>
    <n v="0"/>
    <n v="0"/>
    <n v="0"/>
    <n v="0"/>
    <n v="0"/>
    <n v="0"/>
    <n v="0"/>
    <n v="0"/>
    <n v="0"/>
    <n v="0"/>
    <n v="0"/>
    <n v="0"/>
    <n v="0"/>
    <n v="0"/>
    <n v="7092.39"/>
    <n v="0"/>
    <n v="0"/>
    <n v="7092.39"/>
    <n v="0"/>
    <n v="0"/>
    <n v="0"/>
    <n v="1231.3"/>
    <n v="3"/>
    <n v="5858.09"/>
    <n v="5858.09"/>
    <n v="3500"/>
    <n v="2358.09"/>
    <n v="130.81"/>
    <n v="5727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7.28"/>
    <n v="1"/>
    <n v="5727.28"/>
    <n v="0"/>
    <n v="5727.28"/>
    <n v="0"/>
    <n v="0"/>
    <n v="0"/>
    <n v="0"/>
    <n v="0"/>
    <n v="0"/>
    <n v="0"/>
    <n v="40320"/>
    <n v="47733.55"/>
    <n v="0"/>
    <n v="0"/>
    <n v="95.18"/>
    <n v="0"/>
    <n v="0"/>
    <s v=""/>
    <s v=""/>
    <s v="201509"/>
    <s v="CNY"/>
    <n v="42272"/>
    <n v="0.1"/>
    <n v="0"/>
    <n v="579.4"/>
    <n v="0"/>
    <n v="1520.93"/>
    <n v="0"/>
    <n v="0"/>
    <n v="0"/>
    <n v="108.64"/>
    <n v="0"/>
    <n v="144.9"/>
    <n v="0"/>
    <n v="796.68"/>
    <n v="0"/>
    <n v="36.21"/>
    <n v="0"/>
    <n v="72.430000000000007"/>
    <n v="0"/>
    <n v="507"/>
    <n v="0"/>
    <n v="507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637"/>
    <s v="陈赟 (Jason Chen)"/>
    <s v="DC"/>
    <s v="妮维雅（上海）有限公司"/>
    <s v="苏北省区"/>
    <s v="苏北省区地区销售主任"/>
    <s v=""/>
    <x v="13"/>
    <s v="321002198404037358"/>
    <s v="0"/>
    <s v="DC"/>
    <n v="40728"/>
    <m/>
    <s v="招商银行上海虹桥支行"/>
    <s v="6226091211118645"/>
    <s v="陈赟"/>
    <n v="21"/>
    <n v="21"/>
    <n v="639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.8"/>
    <n v="0"/>
    <n v="0"/>
    <n v="0"/>
    <n v="319.8"/>
    <n v="0"/>
    <n v="0"/>
    <n v="23"/>
    <n v="0"/>
    <n v="0"/>
    <n v="0"/>
    <n v="0"/>
    <n v="0"/>
    <n v="0"/>
    <n v="6714.8"/>
    <n v="0"/>
    <n v="0"/>
    <n v="0"/>
    <n v="0"/>
    <n v="0"/>
    <n v="0"/>
    <n v="0"/>
    <n v="0"/>
    <n v="0"/>
    <n v="0"/>
    <n v="0"/>
    <n v="0"/>
    <n v="0"/>
    <n v="0"/>
    <n v="0"/>
    <n v="6714.8"/>
    <n v="0"/>
    <n v="0"/>
    <n v="6714.8"/>
    <n v="0"/>
    <n v="0"/>
    <n v="0"/>
    <n v="1602.16"/>
    <n v="5"/>
    <n v="5107.6400000000003"/>
    <n v="5107.6400000000003"/>
    <n v="3500"/>
    <n v="1607.64"/>
    <n v="55.76"/>
    <n v="5051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51.88"/>
    <n v="1"/>
    <n v="5051.88"/>
    <n v="0"/>
    <n v="5051.88"/>
    <n v="0"/>
    <n v="0"/>
    <n v="0"/>
    <n v="0"/>
    <n v="0"/>
    <n v="0"/>
    <n v="0"/>
    <n v="53280"/>
    <n v="58378.11"/>
    <n v="0"/>
    <n v="0"/>
    <n v="127.9"/>
    <n v="0"/>
    <n v="0"/>
    <s v=""/>
    <s v=""/>
    <s v="201509"/>
    <s v="CNY"/>
    <n v="42272"/>
    <n v="0.1"/>
    <n v="0"/>
    <n v="681.6"/>
    <n v="0"/>
    <n v="1704"/>
    <n v="0"/>
    <n v="42.6"/>
    <n v="0"/>
    <n v="127.8"/>
    <n v="0"/>
    <n v="195.96"/>
    <n v="0"/>
    <n v="809.4"/>
    <n v="0"/>
    <n v="68.16"/>
    <n v="0"/>
    <n v="42.6"/>
    <n v="0"/>
    <n v="682"/>
    <n v="0"/>
    <n v="682"/>
    <n v="0"/>
    <n v="0"/>
    <n v="0"/>
    <n v="0"/>
    <n v="0"/>
    <n v="0"/>
    <n v="0"/>
    <n v="0"/>
    <n v="0"/>
    <s v="SC"/>
    <s v="上海"/>
    <s v="D00030"/>
    <s v="苏北省区"/>
    <s v="321000"/>
    <s v="扬州市"/>
  </r>
  <r>
    <s v="N01638"/>
    <s v="向贤天"/>
    <s v="DC"/>
    <s v="妮维雅（上海）有限公司"/>
    <s v="四川省区"/>
    <s v="四川省区销售主任"/>
    <s v=""/>
    <x v="32"/>
    <s v="513022197910280033"/>
    <s v="0"/>
    <s v="DC"/>
    <n v="40666"/>
    <m/>
    <s v="招商银行上海虹桥支行"/>
    <s v="6226091211112499"/>
    <s v="向贤天"/>
    <n v="21"/>
    <n v="21"/>
    <n v="6786"/>
    <n v="0"/>
    <n v="0"/>
    <n v="0.17"/>
    <n v="0"/>
    <n v="0"/>
    <n v="0"/>
    <n v="0"/>
    <n v="0"/>
    <n v="2932"/>
    <n v="0"/>
    <n v="0"/>
    <n v="0"/>
    <n v="0"/>
    <n v="0"/>
    <n v="0"/>
    <n v="0"/>
    <n v="0"/>
    <n v="0"/>
    <n v="0"/>
    <n v="0"/>
    <n v="0"/>
    <n v="0"/>
    <n v="0"/>
    <n v="0"/>
    <n v="3440.54"/>
    <n v="0"/>
    <n v="0"/>
    <n v="0"/>
    <n v="3440.54"/>
    <n v="0"/>
    <n v="0"/>
    <n v="23"/>
    <n v="0"/>
    <n v="1800"/>
    <n v="0"/>
    <n v="2932"/>
    <n v="0"/>
    <n v="0"/>
    <n v="14958.54"/>
    <n v="0"/>
    <n v="0"/>
    <n v="0"/>
    <n v="0"/>
    <n v="0"/>
    <n v="0"/>
    <n v="0"/>
    <n v="0"/>
    <n v="0"/>
    <n v="0"/>
    <n v="0"/>
    <n v="0"/>
    <n v="0"/>
    <n v="0"/>
    <n v="0"/>
    <n v="14958.54"/>
    <n v="0"/>
    <n v="0"/>
    <n v="14958.54"/>
    <n v="0"/>
    <n v="0"/>
    <n v="0"/>
    <n v="2110.8200000000002"/>
    <n v="5"/>
    <n v="12842.72"/>
    <n v="12842.72"/>
    <n v="3500"/>
    <n v="9342.7199999999993"/>
    <n v="1330.68"/>
    <n v="11512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12.04"/>
    <n v="1"/>
    <n v="11512.04"/>
    <n v="0"/>
    <n v="11512.04"/>
    <n v="0"/>
    <n v="0"/>
    <n v="0"/>
    <n v="0"/>
    <n v="0"/>
    <n v="0"/>
    <n v="0"/>
    <n v="58890"/>
    <n v="85100.64"/>
    <n v="0"/>
    <n v="0"/>
    <n v="135.72"/>
    <n v="0"/>
    <n v="0"/>
    <s v=""/>
    <s v=""/>
    <s v="201509"/>
    <s v="CNY"/>
    <n v="42272"/>
    <n v="0.25"/>
    <n v="0"/>
    <n v="965.04"/>
    <n v="0"/>
    <n v="2412.6"/>
    <n v="0"/>
    <n v="60.32"/>
    <n v="0"/>
    <n v="180.95"/>
    <n v="0"/>
    <n v="241.26"/>
    <n v="0"/>
    <n v="904.73"/>
    <n v="0"/>
    <n v="72.38"/>
    <n v="0"/>
    <n v="72.38"/>
    <n v="0"/>
    <n v="844.2"/>
    <n v="0"/>
    <n v="844.2"/>
    <n v="0"/>
    <n v="0"/>
    <n v="0"/>
    <n v="0"/>
    <n v="0"/>
    <n v="0"/>
    <n v="0"/>
    <n v="0"/>
    <n v="0"/>
    <s v="SC"/>
    <s v="上海"/>
    <s v="D00039"/>
    <s v="西区销售部"/>
    <s v="511100"/>
    <s v="乐山市"/>
  </r>
  <r>
    <s v="N01640"/>
    <s v="杨媚 (Young Yang)"/>
    <s v="SC"/>
    <s v="妮维雅（上海）有限公司"/>
    <s v="质量部"/>
    <s v="产品开发工程师"/>
    <s v="10"/>
    <x v="2"/>
    <s v="341204198608171628"/>
    <s v="0"/>
    <s v="SC"/>
    <n v="40666"/>
    <m/>
    <s v="招商银行上海虹桥支行"/>
    <s v="6226091211117373"/>
    <s v="杨媚"/>
    <n v="21"/>
    <n v="21"/>
    <n v="1014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140"/>
    <n v="0"/>
    <n v="0"/>
    <n v="0"/>
    <n v="0"/>
    <n v="0"/>
    <n v="0"/>
    <n v="0"/>
    <n v="0"/>
    <n v="0"/>
    <n v="0"/>
    <n v="0"/>
    <n v="0"/>
    <n v="0"/>
    <n v="0"/>
    <n v="0"/>
    <n v="10140"/>
    <n v="0"/>
    <n v="0"/>
    <n v="10140"/>
    <n v="0"/>
    <n v="0"/>
    <n v="0"/>
    <n v="2022.8"/>
    <n v="7"/>
    <n v="8110.2"/>
    <n v="8110.2"/>
    <n v="3500"/>
    <n v="4610.2"/>
    <n v="367.04"/>
    <n v="774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43.16"/>
    <n v="1"/>
    <n v="7743.16"/>
    <n v="0"/>
    <n v="7743.16"/>
    <n v="0"/>
    <n v="0"/>
    <n v="0"/>
    <n v="0"/>
    <n v="0"/>
    <n v="0"/>
    <n v="0"/>
    <n v="86025"/>
    <n v="67449.3"/>
    <n v="0"/>
    <n v="0"/>
    <n v="202.8"/>
    <n v="0"/>
    <n v="0"/>
    <s v=""/>
    <s v=""/>
    <s v="201509"/>
    <s v="CNY"/>
    <n v="42272"/>
    <n v="0.2"/>
    <n v="0"/>
    <n v="924.8"/>
    <n v="0"/>
    <n v="2427.6"/>
    <n v="0"/>
    <n v="57.8"/>
    <n v="0"/>
    <n v="173.4"/>
    <n v="0"/>
    <n v="231.2"/>
    <n v="0"/>
    <n v="1271.5999999999999"/>
    <n v="0"/>
    <n v="57.8"/>
    <n v="0"/>
    <n v="115.6"/>
    <n v="0"/>
    <n v="809"/>
    <n v="0"/>
    <n v="809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646"/>
    <s v="陈志鹏"/>
    <s v="DC"/>
    <s v="妮维雅（上海）有限公司"/>
    <s v="南区销售部"/>
    <s v="南区区域COS渠道副经理"/>
    <s v=""/>
    <x v="55"/>
    <s v="350524198610070554"/>
    <s v="0"/>
    <s v="DC"/>
    <n v="40687"/>
    <m/>
    <s v="招商银行上海虹桥支行"/>
    <s v="6226091211118538"/>
    <s v="陈志鹏"/>
    <n v="21"/>
    <n v="21"/>
    <n v="5836"/>
    <n v="0"/>
    <n v="0"/>
    <n v="0.33300000000000002"/>
    <n v="0"/>
    <n v="0"/>
    <n v="0"/>
    <n v="0"/>
    <n v="2900"/>
    <n v="973"/>
    <n v="0"/>
    <n v="0"/>
    <n v="0"/>
    <n v="0"/>
    <n v="0"/>
    <n v="0"/>
    <n v="0"/>
    <n v="0"/>
    <n v="0"/>
    <n v="0"/>
    <n v="0"/>
    <n v="0"/>
    <n v="0"/>
    <n v="0"/>
    <n v="0"/>
    <n v="1930.63"/>
    <n v="0"/>
    <n v="0"/>
    <n v="0"/>
    <n v="1930.63"/>
    <n v="0"/>
    <n v="0"/>
    <n v="23"/>
    <n v="0"/>
    <n v="2900"/>
    <n v="0"/>
    <n v="973"/>
    <n v="0"/>
    <n v="0"/>
    <n v="11639.63"/>
    <n v="0"/>
    <n v="0"/>
    <n v="0"/>
    <n v="0"/>
    <n v="0"/>
    <n v="0"/>
    <n v="0"/>
    <n v="0"/>
    <n v="0"/>
    <n v="0"/>
    <n v="0"/>
    <n v="0"/>
    <n v="0"/>
    <n v="0"/>
    <n v="0"/>
    <n v="11639.63"/>
    <n v="0"/>
    <n v="0"/>
    <n v="11639.63"/>
    <n v="0"/>
    <n v="0"/>
    <n v="0"/>
    <n v="1811.79"/>
    <n v="5"/>
    <n v="9822.84"/>
    <n v="9822.84"/>
    <n v="3500"/>
    <n v="6322.84"/>
    <n v="709.57"/>
    <n v="9113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3.27"/>
    <n v="1"/>
    <n v="9113.27"/>
    <n v="0"/>
    <n v="9113.27"/>
    <n v="0"/>
    <n v="0"/>
    <n v="0"/>
    <n v="0"/>
    <n v="0"/>
    <n v="0"/>
    <n v="0"/>
    <n v="44813"/>
    <n v="77555.64"/>
    <n v="0"/>
    <n v="0"/>
    <n v="116.72"/>
    <n v="0"/>
    <n v="0"/>
    <s v=""/>
    <s v=""/>
    <s v="201509"/>
    <s v="CNY"/>
    <n v="42272"/>
    <n v="0.2"/>
    <n v="0"/>
    <n v="707.04"/>
    <n v="0"/>
    <n v="1148.94"/>
    <n v="0"/>
    <n v="44.19"/>
    <n v="0"/>
    <n v="132.57"/>
    <n v="0"/>
    <n v="176.76"/>
    <n v="0"/>
    <n v="707.04"/>
    <n v="0"/>
    <n v="44.19"/>
    <n v="0"/>
    <n v="70.7"/>
    <n v="0"/>
    <n v="883.8"/>
    <n v="0"/>
    <n v="883.8"/>
    <n v="0"/>
    <n v="0"/>
    <n v="0"/>
    <n v="0"/>
    <n v="0"/>
    <n v="0"/>
    <n v="0"/>
    <n v="0"/>
    <n v="0"/>
    <s v="SC"/>
    <s v="上海"/>
    <s v="D00033"/>
    <s v="南区销售部"/>
    <s v="440300"/>
    <s v="深圳市"/>
  </r>
  <r>
    <s v="N01648"/>
    <s v="张健聪 (Pelot Zhang)"/>
    <s v="DC"/>
    <s v="妮维雅（上海）有限公司"/>
    <s v="粤西省区"/>
    <s v="粤西省区地区销售主任"/>
    <s v=""/>
    <x v="26"/>
    <s v="440783198502030611"/>
    <s v="0"/>
    <s v="DC"/>
    <n v="40679"/>
    <m/>
    <s v="招商银行上海虹桥支行"/>
    <s v="6226091211113448"/>
    <s v="张健聪"/>
    <n v="21"/>
    <n v="21"/>
    <n v="633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4.49"/>
    <n v="0"/>
    <n v="0"/>
    <n v="0"/>
    <n v="4284.49"/>
    <n v="0"/>
    <n v="0"/>
    <n v="23"/>
    <n v="0"/>
    <n v="0"/>
    <n v="0"/>
    <n v="0"/>
    <n v="0"/>
    <n v="0"/>
    <n v="10622.49"/>
    <n v="0"/>
    <n v="0"/>
    <n v="0"/>
    <n v="0"/>
    <n v="0"/>
    <n v="0"/>
    <n v="0"/>
    <n v="0"/>
    <n v="0"/>
    <n v="0"/>
    <n v="0"/>
    <n v="0"/>
    <n v="0"/>
    <n v="0"/>
    <n v="0"/>
    <n v="10622.49"/>
    <n v="1500"/>
    <n v="0"/>
    <n v="12122.49"/>
    <n v="0"/>
    <n v="0"/>
    <n v="0"/>
    <n v="1843.64"/>
    <n v="5"/>
    <n v="10273.85"/>
    <n v="10273.85"/>
    <n v="3500"/>
    <n v="6773.85"/>
    <n v="799.77"/>
    <n v="9474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4.08"/>
    <n v="1"/>
    <n v="9474.08"/>
    <n v="0"/>
    <n v="9474.08"/>
    <n v="0"/>
    <n v="0"/>
    <n v="0"/>
    <n v="0"/>
    <n v="0"/>
    <n v="0"/>
    <n v="0"/>
    <n v="52521"/>
    <n v="68187.490000000005"/>
    <n v="0"/>
    <n v="0"/>
    <n v="126.76"/>
    <n v="0"/>
    <n v="0"/>
    <s v=""/>
    <s v=""/>
    <s v="201509"/>
    <s v="CNY"/>
    <n v="42272"/>
    <n v="0.2"/>
    <n v="0"/>
    <n v="797.44"/>
    <n v="0"/>
    <n v="1395.52"/>
    <n v="0"/>
    <n v="49.84"/>
    <n v="0"/>
    <n v="89.71"/>
    <n v="0"/>
    <n v="199.36"/>
    <n v="0"/>
    <n v="797.44"/>
    <n v="0"/>
    <n v="49.84"/>
    <n v="0"/>
    <n v="84.73"/>
    <n v="0"/>
    <n v="797"/>
    <n v="0"/>
    <n v="797"/>
    <n v="0"/>
    <n v="0"/>
    <n v="0"/>
    <n v="16.09"/>
    <n v="0"/>
    <n v="0"/>
    <n v="0"/>
    <n v="0"/>
    <n v="0"/>
    <s v="SC"/>
    <s v="上海"/>
    <s v="D00035"/>
    <s v="南区销售部"/>
    <s v="440700"/>
    <s v="江门市"/>
  </r>
  <r>
    <s v="N01649"/>
    <s v="贺晨光"/>
    <s v="DC"/>
    <s v="妮维雅（上海）有限公司"/>
    <s v="北京省区"/>
    <s v="北京省区高级销售代表"/>
    <s v=""/>
    <x v="33"/>
    <s v="142703198207260018"/>
    <s v="0"/>
    <s v="DC"/>
    <n v="40695"/>
    <m/>
    <s v="招商银行上海虹桥支行"/>
    <s v="6226091211111947"/>
    <s v="贺晨光"/>
    <n v="21"/>
    <n v="21"/>
    <n v="5881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8.04999999999995"/>
    <n v="0"/>
    <n v="0"/>
    <n v="0"/>
    <n v="588.04999999999995"/>
    <n v="0"/>
    <n v="0"/>
    <n v="23"/>
    <n v="0"/>
    <n v="0"/>
    <n v="0"/>
    <n v="0"/>
    <n v="0"/>
    <n v="0"/>
    <n v="6469.05"/>
    <n v="0"/>
    <n v="0"/>
    <n v="0"/>
    <n v="0"/>
    <n v="0"/>
    <n v="0"/>
    <n v="0"/>
    <n v="0"/>
    <n v="0"/>
    <n v="0"/>
    <n v="0"/>
    <n v="0"/>
    <n v="0"/>
    <n v="0"/>
    <n v="0"/>
    <n v="6469.05"/>
    <n v="0"/>
    <n v="0"/>
    <n v="6469.05"/>
    <n v="0"/>
    <n v="0"/>
    <n v="0"/>
    <n v="1814.01"/>
    <n v="5"/>
    <n v="4650.04"/>
    <n v="4650.04"/>
    <n v="3500"/>
    <n v="1150.04"/>
    <n v="34.5"/>
    <n v="461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15.54"/>
    <n v="1"/>
    <n v="4615.54"/>
    <n v="0"/>
    <n v="4615.54"/>
    <n v="0"/>
    <n v="0"/>
    <n v="0"/>
    <n v="0"/>
    <n v="0"/>
    <n v="0"/>
    <n v="0"/>
    <n v="47928"/>
    <n v="46691.71"/>
    <n v="0"/>
    <n v="0"/>
    <n v="117.62"/>
    <n v="0"/>
    <n v="0"/>
    <s v=""/>
    <s v=""/>
    <s v="201509"/>
    <s v="CNY"/>
    <n v="42272"/>
    <n v="0.03"/>
    <n v="0"/>
    <n v="652.55999999999995"/>
    <n v="0"/>
    <n v="1631.4"/>
    <n v="0"/>
    <n v="16.309999999999999"/>
    <n v="0"/>
    <n v="81.569999999999993"/>
    <n v="0"/>
    <n v="163.13999999999999"/>
    <n v="0"/>
    <n v="815.7"/>
    <n v="0"/>
    <n v="40.79"/>
    <n v="0"/>
    <n v="65.260000000000005"/>
    <n v="0"/>
    <n v="979"/>
    <n v="0"/>
    <n v="979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651"/>
    <s v="陈晔超 (Jack Chen)"/>
    <s v="DC"/>
    <s v="妮维雅（上海）有限公司"/>
    <s v="重点客户部－乐购/LKA"/>
    <s v="高级重点客户销售经理-LKA"/>
    <s v="17"/>
    <x v="64"/>
    <s v="310110198210162073"/>
    <s v="0"/>
    <s v="DC"/>
    <n v="40686"/>
    <m/>
    <s v="招商银行上海虹桥支行"/>
    <s v="6226091211116086"/>
    <s v="陈晔超"/>
    <n v="21"/>
    <n v="21"/>
    <n v="19569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4.33"/>
    <n v="0"/>
    <n v="0"/>
    <n v="0"/>
    <n v="834.33"/>
    <n v="0"/>
    <n v="0"/>
    <n v="23"/>
    <n v="0"/>
    <n v="0"/>
    <n v="0"/>
    <n v="0"/>
    <n v="0"/>
    <n v="0"/>
    <n v="20403.330000000002"/>
    <n v="0"/>
    <n v="0"/>
    <n v="0"/>
    <n v="0"/>
    <n v="0"/>
    <n v="0"/>
    <n v="0"/>
    <n v="0"/>
    <n v="0"/>
    <n v="0"/>
    <n v="0"/>
    <n v="0"/>
    <n v="0"/>
    <n v="0"/>
    <n v="0"/>
    <n v="20403.330000000002"/>
    <n v="0"/>
    <n v="0"/>
    <n v="20403.330000000002"/>
    <n v="0"/>
    <n v="0"/>
    <n v="0"/>
    <n v="2862.2"/>
    <n v="10"/>
    <n v="17531.13"/>
    <n v="17531.13"/>
    <n v="3500"/>
    <n v="14031.13"/>
    <n v="2502.7800000000002"/>
    <n v="15028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28.35"/>
    <n v="1"/>
    <n v="15028.35"/>
    <n v="0"/>
    <n v="15028.35"/>
    <n v="0"/>
    <n v="0"/>
    <n v="0"/>
    <n v="0"/>
    <n v="0"/>
    <n v="0"/>
    <n v="0"/>
    <n v="172512"/>
    <n v="157572.38"/>
    <n v="0"/>
    <n v="0"/>
    <n v="391.3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51"/>
    <s v="渠道发展部"/>
    <s v="310000"/>
    <s v="上海市"/>
  </r>
  <r>
    <s v="N01654"/>
    <s v="林俊贤"/>
    <s v="DC"/>
    <s v="妮维雅（上海）有限公司"/>
    <s v="福建省区"/>
    <s v="福建省区销售主任"/>
    <s v=""/>
    <x v="70"/>
    <s v="350628198509213013"/>
    <s v="0"/>
    <s v="DC"/>
    <n v="40701"/>
    <m/>
    <s v="招商银行上海虹桥支行"/>
    <s v="6226091211114115"/>
    <s v="林俊贤"/>
    <n v="21"/>
    <n v="21"/>
    <n v="511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6.56"/>
    <n v="0"/>
    <n v="0"/>
    <n v="0"/>
    <n v="2266.56"/>
    <n v="0"/>
    <n v="0"/>
    <n v="23"/>
    <n v="0"/>
    <n v="0"/>
    <n v="0"/>
    <n v="0"/>
    <n v="0"/>
    <n v="0"/>
    <n v="7376.56"/>
    <n v="0"/>
    <n v="0"/>
    <n v="0"/>
    <n v="0"/>
    <n v="0"/>
    <n v="0"/>
    <n v="0"/>
    <n v="0"/>
    <n v="0"/>
    <n v="0"/>
    <n v="0"/>
    <n v="0"/>
    <n v="0"/>
    <n v="0"/>
    <n v="0"/>
    <n v="7376.56"/>
    <n v="0"/>
    <n v="0"/>
    <n v="7376.56"/>
    <n v="0"/>
    <n v="0"/>
    <n v="0"/>
    <n v="1849.3"/>
    <n v="5"/>
    <n v="5522.26"/>
    <n v="5522.26"/>
    <n v="3500"/>
    <n v="2022.26"/>
    <n v="97.23"/>
    <n v="542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25.03"/>
    <n v="1"/>
    <n v="5425.03"/>
    <n v="0"/>
    <n v="5425.03"/>
    <n v="0"/>
    <n v="0"/>
    <n v="0"/>
    <n v="0"/>
    <n v="0"/>
    <n v="0"/>
    <n v="0"/>
    <n v="41286"/>
    <n v="44137.97"/>
    <n v="0"/>
    <n v="0"/>
    <n v="102.2"/>
    <n v="0"/>
    <n v="0"/>
    <s v=""/>
    <s v=""/>
    <s v="201509"/>
    <s v="CNY"/>
    <n v="42272"/>
    <n v="0.1"/>
    <n v="0"/>
    <n v="580.04"/>
    <n v="0"/>
    <n v="1305.08"/>
    <n v="0"/>
    <n v="36.25"/>
    <n v="0"/>
    <n v="108.76"/>
    <n v="0"/>
    <n v="145.01"/>
    <n v="0"/>
    <n v="543.78"/>
    <n v="0"/>
    <n v="24.41"/>
    <n v="0"/>
    <n v="17.09"/>
    <n v="0"/>
    <n v="1088"/>
    <n v="0"/>
    <n v="1088"/>
    <n v="0"/>
    <n v="0"/>
    <n v="0"/>
    <n v="0"/>
    <n v="0"/>
    <n v="0"/>
    <n v="0"/>
    <n v="0"/>
    <n v="0"/>
    <s v="SC"/>
    <s v="上海"/>
    <s v="D00036"/>
    <s v="南区销售部"/>
    <s v="350500"/>
    <s v="泉州市"/>
  </r>
  <r>
    <s v="N01656"/>
    <s v="江启全 (Jacky Jiang)"/>
    <s v="DC"/>
    <s v="妮维雅（上海）有限公司"/>
    <s v="重庆省区"/>
    <s v="重庆省区销售主任"/>
    <s v=""/>
    <x v="61"/>
    <s v="511223198208092219"/>
    <s v="0"/>
    <s v="DC"/>
    <n v="40679"/>
    <m/>
    <s v="招商银行上海虹桥支行"/>
    <s v="6226091211118918"/>
    <s v="江启全"/>
    <n v="21"/>
    <n v="21"/>
    <n v="6237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27.63"/>
    <n v="0"/>
    <n v="0"/>
    <n v="0"/>
    <n v="2827.63"/>
    <n v="0"/>
    <n v="0"/>
    <n v="23"/>
    <n v="0"/>
    <n v="0"/>
    <n v="0"/>
    <n v="0"/>
    <n v="0"/>
    <n v="0"/>
    <n v="9064.6299999999992"/>
    <n v="0"/>
    <n v="0"/>
    <n v="0"/>
    <n v="0"/>
    <n v="0"/>
    <n v="0"/>
    <n v="0"/>
    <n v="0"/>
    <n v="0"/>
    <n v="0"/>
    <n v="0"/>
    <n v="0"/>
    <n v="0"/>
    <n v="0"/>
    <n v="0"/>
    <n v="9064.6299999999992"/>
    <n v="0"/>
    <n v="0"/>
    <n v="9064.6299999999992"/>
    <n v="0"/>
    <n v="0"/>
    <n v="0"/>
    <n v="1520.75"/>
    <n v="5"/>
    <n v="7538.88"/>
    <n v="7538.88"/>
    <n v="3500"/>
    <n v="4038.88"/>
    <n v="298.89"/>
    <n v="723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39.99"/>
    <n v="1"/>
    <n v="7239.99"/>
    <n v="0"/>
    <n v="7239.99"/>
    <n v="0"/>
    <n v="0"/>
    <n v="0"/>
    <n v="0"/>
    <n v="0"/>
    <n v="0"/>
    <n v="0"/>
    <n v="47961"/>
    <n v="51367.78"/>
    <n v="0"/>
    <n v="0"/>
    <n v="124.74"/>
    <n v="0"/>
    <n v="0"/>
    <s v=""/>
    <s v=""/>
    <s v="201509"/>
    <s v="CNY"/>
    <n v="42272"/>
    <n v="0.1"/>
    <n v="0"/>
    <n v="674"/>
    <n v="0"/>
    <n v="1685"/>
    <n v="0"/>
    <n v="84.25"/>
    <n v="0"/>
    <n v="84.25"/>
    <n v="0"/>
    <n v="172.5"/>
    <n v="0"/>
    <n v="800.38"/>
    <n v="0"/>
    <n v="42.13"/>
    <n v="0"/>
    <n v="42.13"/>
    <n v="0"/>
    <n v="590"/>
    <n v="0"/>
    <n v="590"/>
    <n v="0"/>
    <n v="0"/>
    <n v="0"/>
    <n v="0"/>
    <n v="0"/>
    <n v="0"/>
    <n v="0"/>
    <n v="0"/>
    <n v="0"/>
    <s v="SC"/>
    <s v="上海"/>
    <s v="D00040"/>
    <s v="西区销售部"/>
    <s v="500000"/>
    <s v="重庆市"/>
  </r>
  <r>
    <s v="N01659"/>
    <s v="叶飞"/>
    <s v="DC"/>
    <s v="妮维雅（上海）有限公司"/>
    <s v="桂琼省区"/>
    <s v="桂琼省区地区销售主任"/>
    <s v=""/>
    <x v="71"/>
    <s v="460006198009140211"/>
    <s v="0"/>
    <s v="DC"/>
    <n v="40695"/>
    <m/>
    <s v="招商银行上海虹桥支行"/>
    <s v="6226091211113083"/>
    <s v="叶飞"/>
    <n v="21"/>
    <n v="21"/>
    <n v="770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0.8"/>
    <n v="0"/>
    <n v="0"/>
    <n v="0"/>
    <n v="770.8"/>
    <n v="0"/>
    <n v="0"/>
    <n v="23"/>
    <n v="0"/>
    <n v="0"/>
    <n v="0"/>
    <n v="0"/>
    <n v="0"/>
    <n v="0"/>
    <n v="8478.7999999999993"/>
    <n v="0"/>
    <n v="0"/>
    <n v="0"/>
    <n v="0"/>
    <n v="0"/>
    <n v="0"/>
    <n v="0"/>
    <n v="0"/>
    <n v="0"/>
    <n v="0"/>
    <n v="0"/>
    <n v="0"/>
    <n v="0"/>
    <n v="0"/>
    <n v="0"/>
    <n v="8478.7999999999993"/>
    <n v="0"/>
    <n v="0"/>
    <n v="8478.7999999999993"/>
    <n v="0"/>
    <n v="0"/>
    <n v="0"/>
    <n v="2340.04"/>
    <n v="5"/>
    <n v="6133.76"/>
    <n v="6133.76"/>
    <n v="3500"/>
    <n v="2633.76"/>
    <n v="158.38"/>
    <n v="597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75.38"/>
    <n v="1"/>
    <n v="5975.38"/>
    <n v="0"/>
    <n v="5975.38"/>
    <n v="0"/>
    <n v="0"/>
    <n v="0"/>
    <n v="0"/>
    <n v="0"/>
    <n v="0"/>
    <n v="0"/>
    <n v="66540"/>
    <n v="64497.48"/>
    <n v="0"/>
    <n v="0"/>
    <n v="154.16"/>
    <n v="0"/>
    <n v="0"/>
    <s v=""/>
    <s v=""/>
    <s v="201509"/>
    <s v="CNY"/>
    <n v="42272"/>
    <n v="0.1"/>
    <n v="0"/>
    <n v="1011.84"/>
    <n v="0"/>
    <n v="2529.6"/>
    <n v="0"/>
    <n v="63.24"/>
    <n v="0"/>
    <n v="126.48"/>
    <n v="0"/>
    <n v="252.96"/>
    <n v="0"/>
    <n v="1011.84"/>
    <n v="0"/>
    <n v="63.24"/>
    <n v="0"/>
    <n v="75.89"/>
    <n v="0"/>
    <n v="1012"/>
    <n v="0"/>
    <n v="1012"/>
    <n v="0"/>
    <n v="0"/>
    <n v="0"/>
    <n v="0"/>
    <n v="0"/>
    <n v="0"/>
    <n v="0"/>
    <n v="0"/>
    <n v="0"/>
    <s v="SC"/>
    <s v="上海"/>
    <s v="D00037"/>
    <s v="南区销售部"/>
    <s v="460100"/>
    <s v="海口市"/>
  </r>
  <r>
    <s v="N01660"/>
    <s v="詹琼 (Nancy Zhan)"/>
    <s v="DC"/>
    <s v="妮维雅（上海）有限公司"/>
    <s v="粤西省区"/>
    <s v="粤西省区销售代表"/>
    <s v="10"/>
    <x v="26"/>
    <s v="430922198710200060"/>
    <s v="0"/>
    <s v="DC"/>
    <n v="40695"/>
    <m/>
    <s v="招商银行上海虹桥支行"/>
    <s v="6226091211117498"/>
    <s v="詹琼"/>
    <n v="21"/>
    <n v="21"/>
    <n v="489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0.23"/>
    <n v="0"/>
    <n v="0"/>
    <n v="0"/>
    <n v="2580.23"/>
    <n v="0"/>
    <n v="0"/>
    <n v="23"/>
    <n v="0"/>
    <n v="0"/>
    <n v="0"/>
    <n v="0"/>
    <n v="0"/>
    <n v="0"/>
    <n v="7478.23"/>
    <n v="0"/>
    <n v="0"/>
    <n v="0"/>
    <n v="0"/>
    <n v="0"/>
    <n v="0"/>
    <n v="0"/>
    <n v="0"/>
    <n v="0"/>
    <n v="0"/>
    <n v="0"/>
    <n v="0"/>
    <n v="0"/>
    <n v="0"/>
    <n v="0"/>
    <n v="7478.23"/>
    <n v="0"/>
    <n v="0"/>
    <n v="7478.23"/>
    <n v="0"/>
    <n v="0"/>
    <n v="0"/>
    <n v="1114.6600000000001"/>
    <n v="3"/>
    <n v="6360.57"/>
    <n v="6360.57"/>
    <n v="3500"/>
    <n v="2860.57"/>
    <n v="181.06"/>
    <n v="6179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79.51"/>
    <n v="1"/>
    <n v="6179.51"/>
    <n v="0"/>
    <n v="6179.51"/>
    <n v="0"/>
    <n v="0"/>
    <n v="0"/>
    <n v="0"/>
    <n v="0"/>
    <n v="0"/>
    <n v="0"/>
    <n v="42378"/>
    <n v="52265.32"/>
    <n v="0"/>
    <n v="0"/>
    <n v="97.96"/>
    <n v="0"/>
    <n v="0"/>
    <s v=""/>
    <s v=""/>
    <s v="201509"/>
    <s v="CNY"/>
    <n v="42272"/>
    <n v="0.1"/>
    <n v="0"/>
    <n v="577.20000000000005"/>
    <n v="0"/>
    <n v="937.95"/>
    <n v="0"/>
    <n v="20.3"/>
    <n v="0"/>
    <n v="40.6"/>
    <n v="0"/>
    <n v="12.11"/>
    <n v="0"/>
    <n v="36.32"/>
    <n v="0"/>
    <n v="28.86"/>
    <n v="0"/>
    <n v="72.150000000000006"/>
    <n v="0"/>
    <n v="505.05"/>
    <n v="0"/>
    <n v="505.05"/>
    <n v="0"/>
    <n v="0"/>
    <n v="0"/>
    <n v="0"/>
    <n v="0"/>
    <n v="0"/>
    <n v="0"/>
    <n v="0"/>
    <n v="0"/>
    <s v="SC"/>
    <s v="上海"/>
    <s v="D00035"/>
    <s v="南区销售部"/>
    <s v="440300"/>
    <s v="深圳市"/>
  </r>
  <r>
    <s v="N01661"/>
    <s v="李慧萍 (Eric Li)"/>
    <s v="DC"/>
    <s v="妮维雅（上海）有限公司"/>
    <s v="粤西省区"/>
    <s v="粤西省区销售主任"/>
    <s v="10"/>
    <x v="26"/>
    <s v="422202198403282445"/>
    <s v="0"/>
    <s v="DC"/>
    <n v="40695"/>
    <m/>
    <s v="招商银行上海虹桥支行"/>
    <s v="6226091211117506"/>
    <s v="李慧萍"/>
    <n v="21"/>
    <n v="21"/>
    <n v="634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8.16"/>
    <n v="0"/>
    <n v="0"/>
    <n v="0"/>
    <n v="3158.16"/>
    <n v="0"/>
    <n v="0"/>
    <n v="23"/>
    <n v="0"/>
    <n v="0"/>
    <n v="0"/>
    <n v="0"/>
    <n v="0"/>
    <n v="0"/>
    <n v="9501.16"/>
    <n v="0"/>
    <n v="0"/>
    <n v="0"/>
    <n v="0"/>
    <n v="0"/>
    <n v="0"/>
    <n v="0"/>
    <n v="0"/>
    <n v="0"/>
    <n v="0"/>
    <n v="0"/>
    <n v="0"/>
    <n v="0"/>
    <n v="0"/>
    <n v="0"/>
    <n v="9501.16"/>
    <n v="0"/>
    <n v="0"/>
    <n v="9501.16"/>
    <n v="0"/>
    <n v="0"/>
    <n v="0"/>
    <n v="1500.61"/>
    <n v="5"/>
    <n v="7995.55"/>
    <n v="7995.55"/>
    <n v="3500"/>
    <n v="4495.55"/>
    <n v="344.56"/>
    <n v="765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50.99"/>
    <n v="1"/>
    <n v="7650.99"/>
    <n v="0"/>
    <n v="7650.99"/>
    <n v="0"/>
    <n v="0"/>
    <n v="0"/>
    <n v="0"/>
    <n v="0"/>
    <n v="0"/>
    <n v="0"/>
    <n v="54819"/>
    <n v="49189.56"/>
    <n v="0"/>
    <n v="0"/>
    <n v="126.86"/>
    <n v="0"/>
    <n v="0"/>
    <s v=""/>
    <s v=""/>
    <s v="201509"/>
    <s v="CNY"/>
    <n v="42272"/>
    <n v="0.1"/>
    <n v="0"/>
    <n v="783.04"/>
    <n v="0"/>
    <n v="1272.44"/>
    <n v="0"/>
    <n v="20.3"/>
    <n v="0"/>
    <n v="40.6"/>
    <n v="0"/>
    <n v="12.11"/>
    <n v="0"/>
    <n v="36.32"/>
    <n v="0"/>
    <n v="39.15"/>
    <n v="0"/>
    <n v="97.88"/>
    <n v="0"/>
    <n v="685.16"/>
    <n v="0"/>
    <n v="685.16"/>
    <n v="0"/>
    <n v="0"/>
    <n v="0"/>
    <n v="0"/>
    <n v="0"/>
    <n v="0"/>
    <n v="0"/>
    <n v="0"/>
    <n v="0"/>
    <s v="SC"/>
    <s v="上海"/>
    <s v="D00035"/>
    <s v="南区销售部"/>
    <s v="440300"/>
    <s v="深圳市"/>
  </r>
  <r>
    <s v="N01667"/>
    <s v="茅佳妮"/>
    <s v="DC"/>
    <s v="妮维雅（上海）有限公司"/>
    <s v="计划部"/>
    <s v="主数据专员"/>
    <s v=""/>
    <x v="9"/>
    <s v="310115198306200427"/>
    <s v="0"/>
    <s v="DC"/>
    <n v="40714"/>
    <m/>
    <s v="招商银行上海虹桥支行"/>
    <s v="6226091211115278"/>
    <s v="茅佳妮"/>
    <n v="21"/>
    <n v="21"/>
    <n v="688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886"/>
    <n v="0"/>
    <n v="0"/>
    <n v="0"/>
    <n v="0"/>
    <n v="0"/>
    <n v="0"/>
    <n v="0"/>
    <n v="0"/>
    <n v="0"/>
    <n v="0"/>
    <n v="0"/>
    <n v="0"/>
    <n v="0"/>
    <n v="0"/>
    <n v="0"/>
    <n v="6886"/>
    <n v="0"/>
    <n v="0"/>
    <n v="6886"/>
    <n v="0"/>
    <n v="0"/>
    <n v="0"/>
    <n v="1065.4000000000001"/>
    <n v="5"/>
    <n v="5815.6"/>
    <n v="5815.6"/>
    <n v="3500"/>
    <n v="2315.6"/>
    <n v="126.56"/>
    <n v="5689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89.04"/>
    <n v="1"/>
    <n v="5689.04"/>
    <n v="0"/>
    <n v="5689.04"/>
    <n v="0"/>
    <n v="0"/>
    <n v="0"/>
    <n v="0"/>
    <n v="0"/>
    <n v="0"/>
    <n v="0"/>
    <n v="52108"/>
    <n v="42588.88"/>
    <n v="0"/>
    <n v="0"/>
    <n v="137.72"/>
    <n v="0"/>
    <n v="0"/>
    <s v=""/>
    <s v=""/>
    <s v="201509"/>
    <s v="CNY"/>
    <n v="42272"/>
    <n v="0.1"/>
    <n v="0"/>
    <n v="487.1"/>
    <n v="0"/>
    <n v="1278.44"/>
    <n v="0"/>
    <n v="30.5"/>
    <n v="0"/>
    <n v="91.32"/>
    <n v="0"/>
    <n v="121.8"/>
    <n v="0"/>
    <n v="669.66"/>
    <n v="0"/>
    <n v="30.44"/>
    <n v="0"/>
    <n v="60.88"/>
    <n v="0"/>
    <n v="426"/>
    <n v="0"/>
    <n v="426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1668"/>
    <s v="曹峰"/>
    <s v="DC"/>
    <s v="妮维雅（上海）有限公司"/>
    <s v="鲁东省区"/>
    <s v="鲁东省区销售主任"/>
    <s v=""/>
    <x v="36"/>
    <s v="370705198209021014"/>
    <s v="0"/>
    <s v="DC"/>
    <n v="40695"/>
    <m/>
    <s v="招商银行上海虹桥支行"/>
    <s v="6226091211118041"/>
    <s v="曹峰"/>
    <n v="21"/>
    <n v="21"/>
    <n v="5085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9.06"/>
    <n v="0"/>
    <n v="0"/>
    <n v="0"/>
    <n v="2949.06"/>
    <n v="0"/>
    <n v="0"/>
    <n v="23"/>
    <n v="0"/>
    <n v="0"/>
    <n v="0"/>
    <n v="0"/>
    <n v="0"/>
    <n v="0"/>
    <n v="8034.06"/>
    <n v="0"/>
    <n v="0"/>
    <n v="0"/>
    <n v="0"/>
    <n v="0"/>
    <n v="0"/>
    <n v="0"/>
    <n v="0"/>
    <n v="0"/>
    <n v="0"/>
    <n v="0"/>
    <n v="0"/>
    <n v="0"/>
    <n v="0"/>
    <n v="0"/>
    <n v="8034.06"/>
    <n v="0"/>
    <n v="0"/>
    <n v="8034.06"/>
    <n v="0"/>
    <n v="0"/>
    <n v="0"/>
    <n v="1451.81"/>
    <n v="5"/>
    <n v="6577.25"/>
    <n v="6577.25"/>
    <n v="3500"/>
    <n v="3077.25"/>
    <n v="202.73"/>
    <n v="6374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74.52"/>
    <n v="1"/>
    <n v="6374.52"/>
    <n v="0"/>
    <n v="6374.52"/>
    <n v="0"/>
    <n v="0"/>
    <n v="0"/>
    <n v="0"/>
    <n v="0"/>
    <n v="0"/>
    <n v="0"/>
    <n v="40383"/>
    <n v="46741.66"/>
    <n v="0"/>
    <n v="0"/>
    <n v="101.7"/>
    <n v="0"/>
    <n v="0"/>
    <s v=""/>
    <s v=""/>
    <s v="201509"/>
    <s v="CNY"/>
    <n v="42272"/>
    <n v="0.1"/>
    <n v="0"/>
    <n v="566.55999999999995"/>
    <n v="0"/>
    <n v="1274.76"/>
    <n v="0"/>
    <n v="35.409999999999997"/>
    <n v="0"/>
    <n v="70.819999999999993"/>
    <n v="0"/>
    <n v="141.63999999999999"/>
    <n v="0"/>
    <n v="495.74"/>
    <n v="0"/>
    <n v="70.819999999999993"/>
    <n v="0"/>
    <n v="70.819999999999993"/>
    <n v="0"/>
    <n v="708.2"/>
    <n v="0"/>
    <n v="708.2"/>
    <n v="0"/>
    <n v="0"/>
    <n v="0"/>
    <n v="0"/>
    <n v="0"/>
    <n v="0"/>
    <n v="0"/>
    <n v="0"/>
    <n v="0"/>
    <s v="SC"/>
    <s v="上海"/>
    <s v="D00197"/>
    <s v="鲁东省区"/>
    <s v="370700"/>
    <s v="潍坊市"/>
  </r>
  <r>
    <s v="N01669"/>
    <s v="金浩松 (Jason Jin)"/>
    <s v="DC"/>
    <s v="妮维雅（上海）有限公司"/>
    <s v="云贵省区"/>
    <s v="云贵省区销售主任"/>
    <s v=""/>
    <x v="37"/>
    <s v="530102198605122712"/>
    <s v="0"/>
    <s v="DC"/>
    <n v="40695"/>
    <m/>
    <s v="招商银行上海虹桥支行"/>
    <s v="6226091211113521"/>
    <s v="金浩松"/>
    <n v="21"/>
    <n v="21"/>
    <n v="493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4.5"/>
    <n v="0"/>
    <n v="0"/>
    <n v="0"/>
    <n v="1234.5"/>
    <n v="0"/>
    <n v="0"/>
    <n v="23"/>
    <n v="0"/>
    <n v="0"/>
    <n v="0"/>
    <n v="0"/>
    <n v="0"/>
    <n v="0"/>
    <n v="6172.5"/>
    <n v="0"/>
    <n v="0"/>
    <n v="0"/>
    <n v="0"/>
    <n v="0"/>
    <n v="0"/>
    <n v="0"/>
    <n v="0"/>
    <n v="0"/>
    <n v="0"/>
    <n v="0"/>
    <n v="0"/>
    <n v="0"/>
    <n v="0"/>
    <n v="0"/>
    <n v="6172.5"/>
    <n v="0"/>
    <n v="0"/>
    <n v="6172.5"/>
    <n v="0"/>
    <n v="0"/>
    <n v="0"/>
    <n v="1591.86"/>
    <n v="3"/>
    <n v="4577.6400000000003"/>
    <n v="4577.6400000000003"/>
    <n v="3500"/>
    <n v="1077.6400000000001"/>
    <n v="32.33"/>
    <n v="4545.3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5.3100000000004"/>
    <n v="1"/>
    <n v="4545.3100000000004"/>
    <n v="0"/>
    <n v="4545.3100000000004"/>
    <n v="0"/>
    <n v="0"/>
    <n v="0"/>
    <n v="0"/>
    <n v="0"/>
    <n v="0"/>
    <n v="0"/>
    <n v="40128"/>
    <n v="46326.05"/>
    <n v="0"/>
    <n v="0"/>
    <n v="98.76"/>
    <n v="0"/>
    <n v="0"/>
    <s v=""/>
    <s v=""/>
    <s v="201509"/>
    <s v="CNY"/>
    <n v="42272"/>
    <n v="0.03"/>
    <n v="0"/>
    <n v="630.08000000000004"/>
    <n v="0"/>
    <n v="1575.2"/>
    <n v="0"/>
    <n v="47.26"/>
    <n v="-189"/>
    <n v="110.26"/>
    <n v="-283.56"/>
    <n v="157.52000000000001"/>
    <n v="0"/>
    <n v="708.84"/>
    <n v="0"/>
    <n v="39.380000000000003"/>
    <n v="0"/>
    <n v="70.88"/>
    <n v="0"/>
    <n v="945"/>
    <n v="0"/>
    <n v="945"/>
    <n v="0"/>
    <n v="1"/>
    <n v="0"/>
    <n v="23.9"/>
    <n v="0"/>
    <n v="0"/>
    <n v="0"/>
    <n v="0"/>
    <n v="0"/>
    <s v="SC"/>
    <s v="上海"/>
    <s v="D00042"/>
    <s v="西区销售部"/>
    <s v="530100"/>
    <s v="昆明市"/>
  </r>
  <r>
    <s v="N01670"/>
    <s v="李杨盛 (William Li)"/>
    <s v="DC"/>
    <s v="妮维雅（上海）有限公司"/>
    <s v="重点客户部-欧尚/大润发"/>
    <s v="重点客户群销售经理-SC大润发"/>
    <s v=""/>
    <x v="51"/>
    <s v="422301198210017193"/>
    <s v="0"/>
    <s v="DC"/>
    <n v="40725"/>
    <m/>
    <s v="招商银行上海虹桥支行"/>
    <s v="6226091211116102"/>
    <s v="李杨盛"/>
    <n v="21"/>
    <n v="21"/>
    <n v="20618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4.4799999999996"/>
    <n v="0"/>
    <n v="0"/>
    <n v="0"/>
    <n v="4804.4799999999996"/>
    <n v="0"/>
    <n v="0"/>
    <n v="23"/>
    <n v="0"/>
    <n v="0"/>
    <n v="0"/>
    <n v="0"/>
    <n v="0"/>
    <n v="0"/>
    <n v="25422.48"/>
    <n v="0"/>
    <n v="0"/>
    <n v="0"/>
    <n v="0"/>
    <n v="0"/>
    <n v="0"/>
    <n v="0"/>
    <n v="0"/>
    <n v="0"/>
    <n v="0"/>
    <n v="0"/>
    <n v="0"/>
    <n v="0"/>
    <n v="0"/>
    <n v="0"/>
    <n v="25422.48"/>
    <n v="0"/>
    <n v="0"/>
    <n v="25422.48"/>
    <n v="0"/>
    <n v="0"/>
    <n v="0"/>
    <n v="2862.2"/>
    <n v="10"/>
    <n v="22550.28"/>
    <n v="22550.28"/>
    <n v="3500"/>
    <n v="19050.28"/>
    <n v="3757.57"/>
    <n v="18792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92.71"/>
    <n v="1"/>
    <n v="18792.71"/>
    <n v="0"/>
    <n v="18792.71"/>
    <n v="0"/>
    <n v="0"/>
    <n v="0"/>
    <n v="0"/>
    <n v="0"/>
    <n v="0"/>
    <n v="0"/>
    <n v="164970"/>
    <n v="155189.85"/>
    <n v="0"/>
    <n v="0"/>
    <n v="412.3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0"/>
    <s v="渠道发展部"/>
    <s v="310000"/>
    <s v="上海市"/>
  </r>
  <r>
    <s v="N01672"/>
    <s v="蒋晔 (Fred Jiang)"/>
    <s v="RGN"/>
    <s v="妮维雅（上海）有限公司"/>
    <s v="Procurement"/>
    <s v="Reg.Category Mgr.-Directs&amp;3PM"/>
    <s v="18"/>
    <x v="67"/>
    <s v="430624197907180018"/>
    <s v="0"/>
    <s v="REGIONAL"/>
    <n v="40701"/>
    <m/>
    <s v="招商银行上海虹桥支行"/>
    <s v="6226091211114487"/>
    <s v="蒋晔"/>
    <n v="21"/>
    <n v="21"/>
    <n v="5066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0660"/>
    <n v="0"/>
    <n v="0"/>
    <n v="0"/>
    <n v="0"/>
    <n v="0"/>
    <n v="0"/>
    <n v="0"/>
    <n v="0"/>
    <n v="0"/>
    <n v="0"/>
    <n v="0"/>
    <n v="0"/>
    <n v="0"/>
    <n v="0"/>
    <n v="0"/>
    <n v="50660"/>
    <n v="0"/>
    <n v="0"/>
    <n v="50660"/>
    <n v="0"/>
    <n v="0"/>
    <n v="0"/>
    <n v="2862.2"/>
    <n v="10"/>
    <n v="47787.8"/>
    <n v="47787.8"/>
    <n v="3500"/>
    <n v="44287.8"/>
    <n v="10531.34"/>
    <n v="3725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56.46"/>
    <n v="1"/>
    <n v="37256.46"/>
    <n v="0"/>
    <n v="37256.46"/>
    <n v="0"/>
    <n v="0"/>
    <n v="0"/>
    <n v="0"/>
    <n v="0"/>
    <n v="0"/>
    <n v="0"/>
    <n v="448704"/>
    <n v="330882.81"/>
    <n v="0"/>
    <n v="0"/>
    <n v="1013.2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2"/>
    <s v="远东区供应链管理部"/>
    <s v="310000"/>
    <s v="上海市"/>
  </r>
  <r>
    <s v="N01673"/>
    <s v="张洁 (Jenny Zhang)"/>
    <s v="RGN"/>
    <s v="妮维雅（上海）有限公司"/>
    <s v="Regional SC"/>
    <s v="Executive Assistant-SC"/>
    <s v="16"/>
    <x v="67"/>
    <s v="310104198207202487"/>
    <s v="0"/>
    <s v="REGIONAL"/>
    <n v="40695"/>
    <m/>
    <s v="招商银行上海虹桥支行"/>
    <s v="6226091211114495"/>
    <s v="张洁"/>
    <n v="21"/>
    <n v="21"/>
    <n v="1557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576"/>
    <n v="0"/>
    <n v="0"/>
    <n v="0"/>
    <n v="0"/>
    <n v="0"/>
    <n v="0"/>
    <n v="0"/>
    <n v="0"/>
    <n v="0"/>
    <n v="0"/>
    <n v="0"/>
    <n v="0"/>
    <n v="0"/>
    <n v="0"/>
    <n v="0"/>
    <n v="15576"/>
    <n v="0"/>
    <n v="0"/>
    <n v="15576"/>
    <n v="0"/>
    <n v="0"/>
    <n v="0"/>
    <n v="2862.2"/>
    <n v="10"/>
    <n v="12703.8"/>
    <n v="12703.8"/>
    <n v="3500"/>
    <n v="9203.7999999999993"/>
    <n v="1295.95"/>
    <n v="1140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7.85"/>
    <n v="1"/>
    <n v="11407.85"/>
    <n v="0"/>
    <n v="11407.85"/>
    <n v="0"/>
    <n v="0"/>
    <n v="0"/>
    <n v="0"/>
    <n v="0"/>
    <n v="0"/>
    <n v="0"/>
    <n v="134535"/>
    <n v="98907.45"/>
    <n v="0"/>
    <n v="0"/>
    <n v="311.5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1"/>
    <s v="REGIONAL SC"/>
    <s v="310000"/>
    <s v="上海市"/>
  </r>
  <r>
    <s v="N01676"/>
    <s v="孙百松"/>
    <s v="DC"/>
    <s v="妮维雅（上海）有限公司"/>
    <s v="河北省区"/>
    <s v="河北省区地区销售代表"/>
    <s v=""/>
    <x v="44"/>
    <s v="130221198210185911"/>
    <s v="0"/>
    <s v="DC"/>
    <n v="40731"/>
    <m/>
    <s v="招商银行上海虹桥支行"/>
    <s v="6226091211117928"/>
    <s v="孙百松"/>
    <n v="21"/>
    <n v="21"/>
    <n v="548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7.23"/>
    <n v="0"/>
    <n v="0"/>
    <n v="0"/>
    <n v="2527.23"/>
    <n v="0"/>
    <n v="0"/>
    <n v="23"/>
    <n v="0"/>
    <n v="0"/>
    <n v="0"/>
    <n v="0"/>
    <n v="0"/>
    <n v="0"/>
    <n v="8007.23"/>
    <n v="0"/>
    <n v="0"/>
    <n v="0"/>
    <n v="0"/>
    <n v="0"/>
    <n v="0"/>
    <n v="0"/>
    <n v="0"/>
    <n v="0"/>
    <n v="0"/>
    <n v="0"/>
    <n v="0"/>
    <n v="0"/>
    <n v="0"/>
    <n v="0"/>
    <n v="8007.23"/>
    <n v="0"/>
    <n v="0"/>
    <n v="8007.23"/>
    <n v="0"/>
    <n v="0"/>
    <n v="0"/>
    <n v="1524.87"/>
    <n v="5"/>
    <n v="6477.36"/>
    <n v="6477.36"/>
    <n v="3500"/>
    <n v="2977.36"/>
    <n v="192.74"/>
    <n v="6284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4.62"/>
    <n v="1"/>
    <n v="6284.62"/>
    <n v="0"/>
    <n v="6284.62"/>
    <n v="0"/>
    <n v="0"/>
    <n v="0"/>
    <n v="0"/>
    <n v="0"/>
    <n v="0"/>
    <n v="0"/>
    <n v="45474"/>
    <n v="50027.7"/>
    <n v="0"/>
    <n v="0"/>
    <n v="109.6"/>
    <n v="0"/>
    <n v="0"/>
    <s v=""/>
    <s v=""/>
    <s v="201509"/>
    <s v="CNY"/>
    <n v="42272"/>
    <n v="0.1"/>
    <n v="0"/>
    <n v="653.05999999999995"/>
    <n v="0"/>
    <n v="1632.65"/>
    <n v="0"/>
    <n v="81.63"/>
    <n v="0"/>
    <n v="163.27000000000001"/>
    <n v="0"/>
    <n v="163.27000000000001"/>
    <n v="19.59"/>
    <n v="530.61"/>
    <n v="63.65"/>
    <n v="122.45"/>
    <n v="0"/>
    <n v="65.31"/>
    <n v="7.83"/>
    <n v="489.8"/>
    <n v="117.52"/>
    <n v="1224.49"/>
    <n v="293.77999999999997"/>
    <n v="0"/>
    <n v="0"/>
    <n v="11"/>
    <n v="0"/>
    <n v="0"/>
    <n v="0"/>
    <n v="0"/>
    <n v="0"/>
    <s v="SC"/>
    <s v="上海"/>
    <s v="D00053"/>
    <s v="北二区销售部"/>
    <s v="130200"/>
    <s v="唐山市"/>
  </r>
  <r>
    <s v="N01679"/>
    <s v="秦静 (Emma Qin)"/>
    <s v="DC"/>
    <s v="妮维雅（上海）有限公司"/>
    <s v="销售运营和计划部"/>
    <s v="销售费用控制主任"/>
    <s v="16"/>
    <x v="23"/>
    <s v="310113198206112128"/>
    <s v="0"/>
    <s v="DC"/>
    <n v="40716"/>
    <m/>
    <s v="招商银行上海虹桥支行"/>
    <s v="6226091211116367"/>
    <s v="秦静"/>
    <n v="21"/>
    <n v="21"/>
    <n v="1033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338"/>
    <n v="0"/>
    <n v="0"/>
    <n v="0"/>
    <n v="0"/>
    <n v="0"/>
    <n v="0"/>
    <n v="0"/>
    <n v="0"/>
    <n v="0"/>
    <n v="0"/>
    <n v="0"/>
    <n v="0"/>
    <n v="0"/>
    <n v="0"/>
    <n v="0"/>
    <n v="10338"/>
    <n v="0"/>
    <n v="0"/>
    <n v="10338"/>
    <n v="0"/>
    <n v="0"/>
    <n v="0"/>
    <n v="2390.6999999999998"/>
    <n v="7"/>
    <n v="7940.3"/>
    <n v="7940.3"/>
    <n v="3500"/>
    <n v="4440.3"/>
    <n v="339.03"/>
    <n v="760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1.27"/>
    <n v="1"/>
    <n v="7601.27"/>
    <n v="0"/>
    <n v="7601.27"/>
    <n v="0"/>
    <n v="0"/>
    <n v="0"/>
    <n v="0"/>
    <n v="0"/>
    <n v="0"/>
    <n v="0"/>
    <n v="88536"/>
    <n v="67209.929999999993"/>
    <n v="0"/>
    <n v="0"/>
    <n v="206.76"/>
    <n v="0"/>
    <n v="0"/>
    <s v=""/>
    <s v=""/>
    <s v="201509"/>
    <s v="CNY"/>
    <n v="42272"/>
    <n v="0.1"/>
    <n v="0"/>
    <n v="1093"/>
    <n v="0"/>
    <n v="2869.06"/>
    <n v="0"/>
    <n v="68.400000000000006"/>
    <n v="0"/>
    <n v="204.93"/>
    <n v="0"/>
    <n v="273.3"/>
    <n v="0"/>
    <n v="1502.84"/>
    <n v="0"/>
    <n v="68.31"/>
    <n v="0"/>
    <n v="136.62"/>
    <n v="0"/>
    <n v="956"/>
    <n v="0"/>
    <n v="956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1681"/>
    <s v="陈文林 (Sam Chen)"/>
    <s v="DC"/>
    <s v="妮维雅（上海）有限公司"/>
    <s v="安徽省区"/>
    <s v="安徽省区地区销售主任"/>
    <s v=""/>
    <x v="27"/>
    <s v="341181197910094216"/>
    <s v="0"/>
    <s v="DC"/>
    <n v="40718"/>
    <m/>
    <s v="招商银行上海虹桥支行"/>
    <s v="6226091211118173"/>
    <s v="陈文林"/>
    <n v="21"/>
    <n v="21"/>
    <n v="593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71.76"/>
    <n v="0"/>
    <n v="0"/>
    <n v="0"/>
    <n v="3371.76"/>
    <n v="0"/>
    <n v="0"/>
    <n v="23"/>
    <n v="0"/>
    <n v="0"/>
    <n v="0"/>
    <n v="0"/>
    <n v="0"/>
    <n v="0"/>
    <n v="9302.76"/>
    <n v="0"/>
    <n v="0"/>
    <n v="0"/>
    <n v="0"/>
    <n v="0"/>
    <n v="0"/>
    <n v="0"/>
    <n v="0"/>
    <n v="0"/>
    <n v="0"/>
    <n v="0"/>
    <n v="0"/>
    <n v="0"/>
    <n v="0"/>
    <n v="0"/>
    <n v="9302.76"/>
    <n v="0"/>
    <n v="0"/>
    <n v="9302.76"/>
    <n v="0"/>
    <n v="0"/>
    <n v="0"/>
    <n v="1669.69"/>
    <n v="5"/>
    <n v="7628.07"/>
    <n v="7628.07"/>
    <n v="3500"/>
    <n v="4128.07"/>
    <n v="307.81"/>
    <n v="732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20.26"/>
    <n v="1"/>
    <n v="7320.26"/>
    <n v="0"/>
    <n v="7320.26"/>
    <n v="0"/>
    <n v="0"/>
    <n v="0"/>
    <n v="0"/>
    <n v="0"/>
    <n v="0"/>
    <n v="0"/>
    <n v="48246"/>
    <n v="64533.58"/>
    <n v="0"/>
    <n v="0"/>
    <n v="118.62"/>
    <n v="0"/>
    <n v="0"/>
    <s v=""/>
    <s v=""/>
    <s v="201509"/>
    <s v="CNY"/>
    <n v="42272"/>
    <n v="0.1"/>
    <n v="0"/>
    <n v="710.24"/>
    <n v="0"/>
    <n v="1775.6"/>
    <n v="0"/>
    <n v="44.39"/>
    <n v="0"/>
    <n v="133.16999999999999"/>
    <n v="0"/>
    <n v="201.46"/>
    <n v="0"/>
    <n v="577.07000000000005"/>
    <n v="0"/>
    <n v="44.39"/>
    <n v="0"/>
    <n v="44.39"/>
    <n v="0"/>
    <n v="713.6"/>
    <n v="0"/>
    <n v="713.6"/>
    <n v="0"/>
    <n v="0"/>
    <n v="0"/>
    <n v="0"/>
    <n v="0"/>
    <n v="0"/>
    <n v="0"/>
    <n v="0"/>
    <n v="0"/>
    <s v="SC"/>
    <s v="上海"/>
    <s v="D00056"/>
    <s v="中区销售部"/>
    <s v="340200"/>
    <s v="芜湖市"/>
  </r>
  <r>
    <s v="N01685"/>
    <s v="赵东海"/>
    <s v="DC"/>
    <s v="妮维雅（上海）有限公司"/>
    <s v="新疆省区"/>
    <s v="新疆省区地区销售主任"/>
    <s v=""/>
    <x v="72"/>
    <s v="511325198410052630"/>
    <s v="0"/>
    <s v="DC"/>
    <n v="40725"/>
    <m/>
    <s v="招商银行上海虹桥支行"/>
    <s v="6226091211113471"/>
    <s v="赵东海"/>
    <n v="21"/>
    <n v="21"/>
    <n v="639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11.6"/>
    <n v="0"/>
    <n v="0"/>
    <n v="0"/>
    <n v="2811.6"/>
    <n v="0"/>
    <n v="0"/>
    <n v="23"/>
    <n v="0"/>
    <n v="0"/>
    <n v="0"/>
    <n v="0"/>
    <n v="0"/>
    <n v="0"/>
    <n v="9202.6"/>
    <n v="0"/>
    <n v="0"/>
    <n v="0"/>
    <n v="0"/>
    <n v="0"/>
    <n v="0"/>
    <n v="0"/>
    <n v="0"/>
    <n v="0"/>
    <n v="0"/>
    <n v="0"/>
    <n v="0"/>
    <n v="0"/>
    <n v="0"/>
    <n v="0"/>
    <n v="9202.6"/>
    <n v="0"/>
    <n v="0"/>
    <n v="9202.6"/>
    <n v="0"/>
    <n v="0"/>
    <n v="0"/>
    <n v="1961.84"/>
    <n v="5"/>
    <n v="7235.76"/>
    <n v="7235.76"/>
    <n v="3500"/>
    <n v="3735.76"/>
    <n v="268.58"/>
    <n v="6967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67.18"/>
    <n v="1"/>
    <n v="6967.18"/>
    <n v="0"/>
    <n v="6967.18"/>
    <n v="0"/>
    <n v="0"/>
    <n v="0"/>
    <n v="0"/>
    <n v="0"/>
    <n v="0"/>
    <n v="0"/>
    <n v="52614"/>
    <n v="54580.06"/>
    <n v="0"/>
    <n v="0"/>
    <n v="127.82"/>
    <n v="0"/>
    <n v="0"/>
    <s v=""/>
    <s v=""/>
    <s v="201509"/>
    <s v="CNY"/>
    <n v="42272"/>
    <n v="0.1"/>
    <n v="0"/>
    <n v="747.52"/>
    <n v="0"/>
    <n v="1868.8"/>
    <n v="0"/>
    <n v="46.72"/>
    <n v="0"/>
    <n v="140.16"/>
    <n v="0"/>
    <n v="233.6"/>
    <n v="0"/>
    <n v="840.96"/>
    <n v="0"/>
    <n v="46.72"/>
    <n v="0"/>
    <n v="74.75"/>
    <n v="0"/>
    <n v="934"/>
    <n v="0"/>
    <n v="934"/>
    <n v="0"/>
    <n v="0"/>
    <n v="0"/>
    <n v="0"/>
    <n v="0"/>
    <n v="0"/>
    <n v="0"/>
    <n v="0"/>
    <n v="0"/>
    <s v="SC"/>
    <s v="上海"/>
    <s v="D00043"/>
    <s v="西区销售部"/>
    <s v="650100"/>
    <s v="乌鲁木齐市"/>
  </r>
  <r>
    <s v="N01689"/>
    <s v="赵菁 (Cynthia Zhao)"/>
    <s v="DC"/>
    <s v="妮维雅（上海）有限公司"/>
    <s v="护肤市场部"/>
    <s v="助理品牌经理-夏季品类"/>
    <s v=""/>
    <x v="73"/>
    <s v="140108198610151927"/>
    <s v="0"/>
    <s v="DC"/>
    <n v="40728"/>
    <n v="42268"/>
    <s v="招商银行上海虹桥支行"/>
    <s v="6226091211115658"/>
    <s v="赵菁"/>
    <n v="21"/>
    <n v="14"/>
    <n v="1433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336"/>
    <n v="4778.66"/>
    <n v="0"/>
    <n v="0"/>
    <n v="0"/>
    <n v="0"/>
    <n v="0"/>
    <n v="0"/>
    <n v="0"/>
    <n v="0"/>
    <n v="0"/>
    <n v="0"/>
    <n v="0"/>
    <n v="0"/>
    <n v="0"/>
    <n v="4778.66"/>
    <n v="9557.34"/>
    <n v="0"/>
    <n v="0"/>
    <n v="9557.34"/>
    <n v="0"/>
    <n v="0"/>
    <n v="0"/>
    <n v="2862.2"/>
    <n v="7"/>
    <n v="6688.14"/>
    <n v="6688.14"/>
    <n v="3500"/>
    <n v="3188.14"/>
    <n v="213.81"/>
    <n v="6474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4.33"/>
    <n v="1"/>
    <n v="6474.33"/>
    <n v="0"/>
    <n v="6474.33"/>
    <n v="0"/>
    <n v="0"/>
    <n v="0"/>
    <n v="0"/>
    <n v="0"/>
    <n v="0"/>
    <n v="0"/>
    <n v="125931"/>
    <n v="96502.35"/>
    <n v="20000"/>
    <n v="2000"/>
    <n v="286.72000000000003"/>
    <n v="0"/>
    <n v="0"/>
    <s v=""/>
    <s v=""/>
    <s v="201509"/>
    <s v="CNY"/>
    <n v="42272"/>
    <n v="0.1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690"/>
    <s v="马玉君 (Sunny Ma)"/>
    <s v="DC"/>
    <s v="妮维雅（上海）有限公司"/>
    <s v="物流部"/>
    <s v="物流运作副经理"/>
    <s v="17"/>
    <x v="0"/>
    <s v="370705198810290020"/>
    <s v="0"/>
    <s v="DC"/>
    <n v="40728"/>
    <m/>
    <s v="招商银行上海虹桥支行"/>
    <s v="6226091211115377"/>
    <s v="马玉君"/>
    <n v="21"/>
    <n v="21"/>
    <n v="1592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924"/>
    <n v="0"/>
    <n v="0"/>
    <n v="0"/>
    <n v="0"/>
    <n v="0"/>
    <n v="0"/>
    <n v="0"/>
    <n v="0"/>
    <n v="0"/>
    <n v="0"/>
    <n v="0"/>
    <n v="0"/>
    <n v="0"/>
    <n v="0"/>
    <n v="0"/>
    <n v="15924"/>
    <n v="0"/>
    <n v="0"/>
    <n v="15924"/>
    <n v="0"/>
    <n v="0"/>
    <n v="0"/>
    <n v="2862.2"/>
    <n v="10"/>
    <n v="13051.8"/>
    <n v="13051.8"/>
    <n v="3500"/>
    <n v="9551.7999999999993"/>
    <n v="1382.95"/>
    <n v="11668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68.85"/>
    <n v="1"/>
    <n v="11668.85"/>
    <n v="0"/>
    <n v="11668.85"/>
    <n v="0"/>
    <n v="0"/>
    <n v="0"/>
    <n v="0"/>
    <n v="0"/>
    <n v="0"/>
    <n v="0"/>
    <n v="136527"/>
    <n v="121495.71"/>
    <n v="20000"/>
    <n v="2000"/>
    <n v="318.4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3"/>
    <s v="供应链部"/>
    <s v="310000"/>
    <s v="上海市"/>
  </r>
  <r>
    <s v="N01693"/>
    <s v="熊梦泉 (Mark Xiong)"/>
    <s v="DC"/>
    <s v="妮维雅（上海）有限公司"/>
    <s v="销售运营和计划部"/>
    <s v="销售系统和报告经理"/>
    <s v=""/>
    <x v="5"/>
    <s v="310108198905042033"/>
    <s v="0"/>
    <s v="DC"/>
    <n v="40728"/>
    <m/>
    <s v="招商银行上海虹桥支行"/>
    <s v="6226091211116375"/>
    <s v="熊梦泉"/>
    <n v="21"/>
    <n v="21"/>
    <n v="18309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309"/>
    <n v="0"/>
    <n v="0"/>
    <n v="0"/>
    <n v="0"/>
    <n v="0"/>
    <n v="0"/>
    <n v="0"/>
    <n v="0"/>
    <n v="0"/>
    <n v="0"/>
    <n v="0"/>
    <n v="0"/>
    <n v="0"/>
    <n v="0"/>
    <n v="0"/>
    <n v="18309"/>
    <n v="0"/>
    <n v="0"/>
    <n v="18309"/>
    <n v="0"/>
    <n v="0"/>
    <n v="0"/>
    <n v="2862.2"/>
    <n v="10"/>
    <n v="15436.8"/>
    <n v="15436.8"/>
    <n v="3500"/>
    <n v="11936.8"/>
    <n v="1979.2"/>
    <n v="13457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57.6"/>
    <n v="1"/>
    <n v="13457.6"/>
    <n v="0"/>
    <n v="13457.6"/>
    <n v="0"/>
    <n v="0"/>
    <n v="0"/>
    <n v="0"/>
    <n v="0"/>
    <n v="0"/>
    <n v="0"/>
    <n v="160133"/>
    <n v="120219.62"/>
    <n v="0"/>
    <n v="0"/>
    <n v="366.1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1696"/>
    <s v="董煜 (Yuki Dong)"/>
    <s v="DC"/>
    <s v="妮维雅（上海）有限公司"/>
    <s v="护肤市场部"/>
    <s v="品牌经理-女士"/>
    <s v=""/>
    <x v="74"/>
    <s v="370303198902087025"/>
    <s v="0"/>
    <s v="DC"/>
    <n v="40728"/>
    <m/>
    <s v="招商银行上海虹桥支行"/>
    <s v="6226091211115708"/>
    <s v="董煜"/>
    <n v="21"/>
    <n v="21"/>
    <n v="15168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168"/>
    <n v="0"/>
    <n v="0"/>
    <n v="0"/>
    <n v="0"/>
    <n v="0"/>
    <n v="0"/>
    <n v="0"/>
    <n v="0"/>
    <n v="0"/>
    <n v="0"/>
    <n v="0"/>
    <n v="0"/>
    <n v="0"/>
    <n v="0"/>
    <n v="0"/>
    <n v="15168"/>
    <n v="0"/>
    <n v="0"/>
    <n v="15168"/>
    <n v="0"/>
    <n v="0"/>
    <n v="0"/>
    <n v="2862.2"/>
    <n v="10"/>
    <n v="12295.8"/>
    <n v="12295.8"/>
    <n v="3500"/>
    <n v="8795.7999999999993"/>
    <n v="1204.1600000000001"/>
    <n v="11091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91.64"/>
    <n v="1"/>
    <n v="11091.64"/>
    <n v="0"/>
    <n v="11091.64"/>
    <n v="0"/>
    <n v="0"/>
    <n v="0"/>
    <n v="0"/>
    <n v="0"/>
    <n v="0"/>
    <n v="0"/>
    <n v="130923"/>
    <n v="114145.21"/>
    <n v="20000"/>
    <n v="4000"/>
    <n v="303.36"/>
    <n v="0"/>
    <n v="0"/>
    <s v=""/>
    <s v=""/>
    <s v="201509"/>
    <s v="CNY"/>
    <n v="42272"/>
    <n v="0.2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697"/>
    <s v="胥丁文 (Ricky Xu)"/>
    <s v="DC"/>
    <s v="妮维雅（上海）有限公司"/>
    <s v="物流部"/>
    <s v="客户支持副经理"/>
    <s v=""/>
    <x v="0"/>
    <s v="360401198511190616"/>
    <s v="0"/>
    <s v="DC"/>
    <n v="40728"/>
    <m/>
    <s v="招商银行上海虹桥支行"/>
    <s v="6226091210864033"/>
    <s v="胥丁文"/>
    <n v="21"/>
    <n v="21"/>
    <n v="1420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209"/>
    <n v="0"/>
    <n v="0"/>
    <n v="0"/>
    <n v="0"/>
    <n v="0"/>
    <n v="0"/>
    <n v="0"/>
    <n v="0"/>
    <n v="0"/>
    <n v="0"/>
    <n v="0"/>
    <n v="0"/>
    <n v="0"/>
    <n v="0"/>
    <n v="0"/>
    <n v="14209"/>
    <n v="0"/>
    <n v="0"/>
    <n v="14209"/>
    <n v="0"/>
    <n v="0"/>
    <n v="0"/>
    <n v="2862.2"/>
    <n v="7"/>
    <n v="11339.8"/>
    <n v="11339.8"/>
    <n v="3500"/>
    <n v="7839.8"/>
    <n v="1012.96"/>
    <n v="10326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26.84"/>
    <n v="1"/>
    <n v="10326.84"/>
    <n v="0"/>
    <n v="10326.84"/>
    <n v="0"/>
    <n v="0"/>
    <n v="0"/>
    <n v="0"/>
    <n v="0"/>
    <n v="0"/>
    <n v="0"/>
    <n v="124812"/>
    <n v="111441.48"/>
    <n v="20000"/>
    <n v="2000"/>
    <n v="284.18"/>
    <n v="0"/>
    <n v="0"/>
    <s v=""/>
    <s v=""/>
    <s v="201509"/>
    <s v="CNY"/>
    <n v="42272"/>
    <n v="0.2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3"/>
    <s v="供应链部"/>
    <s v="310000"/>
    <s v="上海市"/>
  </r>
  <r>
    <s v="N01698"/>
    <s v="刘辉松 (Andy Liu)"/>
    <s v="DC"/>
    <s v="妮维雅（上海）有限公司"/>
    <s v="物流部"/>
    <s v="仓库管理专员"/>
    <s v="10"/>
    <x v="0"/>
    <s v="421122198202153910"/>
    <s v="0"/>
    <s v="DC"/>
    <n v="40735"/>
    <m/>
    <s v="招商银行上海虹桥支行"/>
    <s v="6226091211113547"/>
    <s v="刘辉松"/>
    <n v="21"/>
    <n v="21"/>
    <n v="736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361"/>
    <n v="0"/>
    <n v="0"/>
    <n v="0"/>
    <n v="0"/>
    <n v="0"/>
    <n v="0"/>
    <n v="0"/>
    <n v="0"/>
    <n v="0"/>
    <n v="0"/>
    <n v="0"/>
    <n v="0"/>
    <n v="0"/>
    <n v="0"/>
    <n v="0"/>
    <n v="7361"/>
    <n v="0"/>
    <n v="0"/>
    <n v="7361"/>
    <n v="0"/>
    <n v="0"/>
    <n v="0"/>
    <n v="1491.45"/>
    <n v="5"/>
    <n v="5864.55"/>
    <n v="5864.55"/>
    <n v="3500"/>
    <n v="2364.5500000000002"/>
    <n v="131.46"/>
    <n v="5733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3.09"/>
    <n v="1"/>
    <n v="5733.09"/>
    <n v="0"/>
    <n v="5733.09"/>
    <n v="0"/>
    <n v="0"/>
    <n v="0"/>
    <n v="0"/>
    <n v="0"/>
    <n v="0"/>
    <n v="0"/>
    <n v="63579"/>
    <n v="48980.98"/>
    <n v="0"/>
    <n v="0"/>
    <n v="147.22"/>
    <n v="0"/>
    <n v="0"/>
    <s v=""/>
    <s v=""/>
    <s v="201509"/>
    <s v="CNY"/>
    <n v="42272"/>
    <n v="0.1"/>
    <n v="0"/>
    <n v="631.20000000000005"/>
    <n v="0"/>
    <n v="1578"/>
    <n v="0"/>
    <n v="39.450000000000003"/>
    <n v="0"/>
    <n v="118.35"/>
    <n v="0"/>
    <n v="157.80000000000001"/>
    <n v="0"/>
    <n v="631.20000000000005"/>
    <n v="0"/>
    <n v="142.02000000000001"/>
    <n v="0"/>
    <n v="39.450000000000003"/>
    <n v="0"/>
    <n v="663"/>
    <n v="0"/>
    <n v="663"/>
    <n v="0"/>
    <n v="0"/>
    <n v="0"/>
    <n v="0"/>
    <n v="0"/>
    <n v="0"/>
    <n v="0"/>
    <n v="0"/>
    <n v="0"/>
    <s v="SC"/>
    <s v="上海"/>
    <s v="D00103"/>
    <s v="供应链部"/>
    <s v="321400"/>
    <s v="江苏省昆山市"/>
  </r>
  <r>
    <s v="N01703"/>
    <s v="严佳佳 (Amigo Yan)"/>
    <s v="DC"/>
    <s v="妮维雅（上海）有限公司"/>
    <s v="重点客户部－沃尔玛/世纪联华"/>
    <s v="重点客户销售经理-SC沃尔玛"/>
    <s v="17"/>
    <x v="75"/>
    <s v="330481198709222026"/>
    <s v="0"/>
    <s v="DC"/>
    <n v="40746"/>
    <m/>
    <s v="招商银行上海虹桥支行"/>
    <s v="6226091211116169"/>
    <s v="严佳佳"/>
    <n v="21"/>
    <n v="21"/>
    <n v="17875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6.8599999999997"/>
    <n v="0"/>
    <n v="0"/>
    <n v="0"/>
    <n v="4836.8599999999997"/>
    <n v="0"/>
    <n v="0"/>
    <n v="23"/>
    <n v="0"/>
    <n v="0"/>
    <n v="0"/>
    <n v="0"/>
    <n v="0"/>
    <n v="0"/>
    <n v="22711.86"/>
    <n v="0"/>
    <n v="0"/>
    <n v="0"/>
    <n v="0"/>
    <n v="0"/>
    <n v="0"/>
    <n v="0"/>
    <n v="0"/>
    <n v="0"/>
    <n v="0"/>
    <n v="0"/>
    <n v="0"/>
    <n v="0"/>
    <n v="0"/>
    <n v="0"/>
    <n v="22711.86"/>
    <n v="0"/>
    <n v="0"/>
    <n v="22711.86"/>
    <n v="0"/>
    <n v="0"/>
    <n v="0"/>
    <n v="2862.2"/>
    <n v="10"/>
    <n v="19839.66"/>
    <n v="19839.66"/>
    <n v="3500"/>
    <n v="16339.66"/>
    <n v="3079.92"/>
    <n v="16759.7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59.740000000002"/>
    <n v="1"/>
    <n v="16759.740000000002"/>
    <n v="0"/>
    <n v="16759.740000000002"/>
    <n v="0"/>
    <n v="0"/>
    <n v="0"/>
    <n v="0"/>
    <n v="0"/>
    <n v="0"/>
    <n v="0"/>
    <n v="155712"/>
    <n v="139019.01"/>
    <n v="0"/>
    <n v="0"/>
    <n v="357.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50"/>
    <s v="渠道发展部"/>
    <s v="310000"/>
    <s v="上海市"/>
  </r>
  <r>
    <s v="N01704"/>
    <s v="张顺元 (John Zhang)"/>
    <s v="OTH1"/>
    <s v="妮维雅（上海）有限公司"/>
    <s v="拜尔斯道夫中国"/>
    <s v="总经理"/>
    <s v=""/>
    <x v="76"/>
    <s v="G44964331"/>
    <s v="1"/>
    <s v="OTHERS总监以外"/>
    <n v="41814"/>
    <m/>
    <s v="招商银行上海虹桥支行"/>
    <s v="6226091211114503"/>
    <s v="张顺元"/>
    <n v="21"/>
    <n v="21"/>
    <n v="300000"/>
    <n v="0"/>
    <n v="0"/>
    <n v="0.5"/>
    <n v="0"/>
    <n v="167085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00"/>
    <n v="0"/>
    <n v="0"/>
    <n v="0"/>
    <n v="0"/>
    <n v="0"/>
    <n v="0"/>
    <n v="0"/>
    <n v="0"/>
    <n v="0"/>
    <n v="0"/>
    <n v="0"/>
    <n v="0"/>
    <n v="0"/>
    <n v="0"/>
    <n v="0"/>
    <n v="300000"/>
    <n v="0"/>
    <n v="0"/>
    <n v="300000"/>
    <n v="0"/>
    <n v="0"/>
    <n v="0"/>
    <n v="5724.4"/>
    <n v="10"/>
    <n v="294265.59999999998"/>
    <n v="294265.59999999998"/>
    <n v="4800"/>
    <n v="289465.59999999998"/>
    <n v="116754.52"/>
    <n v="177511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511.08"/>
    <n v="1"/>
    <n v="10425.790000000001"/>
    <n v="0"/>
    <n v="10425.790000000001"/>
    <n v="0"/>
    <n v="0"/>
    <n v="0"/>
    <n v="0"/>
    <n v="0"/>
    <n v="0"/>
    <n v="0"/>
    <n v="300000"/>
    <n v="188044.56"/>
    <n v="0"/>
    <n v="0"/>
    <n v="6000"/>
    <n v="0"/>
    <n v="167085.29"/>
    <s v=""/>
    <s v=""/>
    <s v="201509"/>
    <s v="CNY"/>
    <n v="42272"/>
    <n v="0.45"/>
    <n v="0"/>
    <n v="1308.3"/>
    <n v="1308.3"/>
    <n v="3434.13"/>
    <n v="3434.13"/>
    <n v="81.8"/>
    <n v="81.8"/>
    <n v="245.3"/>
    <n v="245.3"/>
    <n v="327.10000000000002"/>
    <n v="327.10000000000002"/>
    <n v="1798.83"/>
    <n v="1798.83"/>
    <n v="81.77"/>
    <n v="81.77"/>
    <n v="163.53"/>
    <n v="163.53"/>
    <n v="1145"/>
    <n v="1145"/>
    <n v="1145"/>
    <n v="1145"/>
    <n v="0"/>
    <n v="0"/>
    <n v="0"/>
    <n v="0"/>
    <n v="0"/>
    <n v="0"/>
    <n v="0"/>
    <n v="0"/>
    <s v="SC"/>
    <s v="上海"/>
    <s v="D00019"/>
    <s v="拜尔斯道夫中国"/>
    <s v="310000"/>
    <s v="上海市"/>
  </r>
  <r>
    <s v="N01706"/>
    <s v="何伟"/>
    <s v="DC"/>
    <s v="妮维雅（上海）有限公司"/>
    <s v="天津省区"/>
    <s v="天津省区销售主任"/>
    <s v="10"/>
    <x v="47"/>
    <s v="150403198210191010"/>
    <s v="0"/>
    <s v="DC"/>
    <n v="40735"/>
    <m/>
    <s v="招商银行上海虹桥支行"/>
    <s v="6226091211117993"/>
    <s v="何伟"/>
    <n v="21"/>
    <n v="21"/>
    <n v="640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2"/>
    <n v="0"/>
    <n v="0"/>
    <n v="0"/>
    <n v="1602"/>
    <n v="0"/>
    <n v="0"/>
    <n v="23"/>
    <n v="0"/>
    <n v="0"/>
    <n v="0"/>
    <n v="0"/>
    <n v="0"/>
    <n v="0"/>
    <n v="8011"/>
    <n v="0"/>
    <n v="0"/>
    <n v="0"/>
    <n v="0"/>
    <n v="0"/>
    <n v="0"/>
    <n v="0"/>
    <n v="0"/>
    <n v="0"/>
    <n v="0"/>
    <n v="0"/>
    <n v="0"/>
    <n v="0"/>
    <n v="0"/>
    <n v="0"/>
    <n v="8011"/>
    <n v="0"/>
    <n v="0"/>
    <n v="8011"/>
    <n v="0"/>
    <n v="0"/>
    <n v="0"/>
    <n v="1945.62"/>
    <n v="5"/>
    <n v="6060.38"/>
    <n v="6060.38"/>
    <n v="3500"/>
    <n v="2560.38"/>
    <n v="151.04"/>
    <n v="5909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9.34"/>
    <n v="1"/>
    <n v="5909.34"/>
    <n v="0"/>
    <n v="5909.34"/>
    <n v="0"/>
    <n v="0"/>
    <n v="0"/>
    <n v="0"/>
    <n v="0"/>
    <n v="0"/>
    <n v="0"/>
    <n v="54567"/>
    <n v="54163.77"/>
    <n v="0"/>
    <n v="0"/>
    <n v="128.18"/>
    <n v="0"/>
    <n v="0"/>
    <s v=""/>
    <s v=""/>
    <s v="201509"/>
    <s v="CNY"/>
    <n v="42272"/>
    <n v="0.1"/>
    <n v="0"/>
    <n v="707.36"/>
    <n v="0"/>
    <n v="1768.4"/>
    <n v="0"/>
    <n v="88.42"/>
    <n v="0"/>
    <n v="88.42"/>
    <n v="0"/>
    <n v="176.84"/>
    <n v="0"/>
    <n v="972.62"/>
    <n v="0"/>
    <n v="44.21"/>
    <n v="0"/>
    <n v="70.739999999999995"/>
    <n v="0"/>
    <n v="973"/>
    <n v="0"/>
    <n v="973"/>
    <n v="0"/>
    <n v="0"/>
    <n v="0"/>
    <n v="0"/>
    <n v="0"/>
    <n v="0"/>
    <n v="0"/>
    <n v="0"/>
    <n v="0"/>
    <s v="SC"/>
    <s v="上海"/>
    <s v="D00049"/>
    <s v="北一区销售部"/>
    <s v="120000"/>
    <s v="天津市"/>
  </r>
  <r>
    <s v="N01707"/>
    <s v="吴振豪 (Hugo Wu)"/>
    <s v="DC"/>
    <s v="妮维雅（上海）有限公司"/>
    <s v="桂琼省区"/>
    <s v="桂琼省区地区销售经理"/>
    <s v=""/>
    <x v="62"/>
    <s v="450503198410251256"/>
    <s v="0"/>
    <s v="DC"/>
    <n v="40756"/>
    <m/>
    <s v="招商银行上海虹桥支行"/>
    <s v="6226091211113901"/>
    <s v="吴振豪"/>
    <n v="21"/>
    <n v="21"/>
    <n v="7927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2.85"/>
    <n v="0"/>
    <n v="0"/>
    <n v="0"/>
    <n v="3752.85"/>
    <n v="0"/>
    <n v="0"/>
    <n v="23"/>
    <n v="0"/>
    <n v="0"/>
    <n v="0"/>
    <n v="0"/>
    <n v="0"/>
    <n v="0"/>
    <n v="11679.85"/>
    <n v="0"/>
    <n v="0"/>
    <n v="0"/>
    <n v="0"/>
    <n v="0"/>
    <n v="0"/>
    <n v="0"/>
    <n v="0"/>
    <n v="0"/>
    <n v="0"/>
    <n v="0"/>
    <n v="0"/>
    <n v="0"/>
    <n v="0"/>
    <n v="0"/>
    <n v="11679.85"/>
    <n v="0"/>
    <n v="0"/>
    <n v="11679.85"/>
    <n v="0"/>
    <n v="0"/>
    <n v="0"/>
    <n v="2414.8000000000002"/>
    <n v="5"/>
    <n v="9260.0499999999993"/>
    <n v="9260.0499999999993"/>
    <n v="3500"/>
    <n v="5760.05"/>
    <n v="597.01"/>
    <n v="8663.04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63.0400000000009"/>
    <n v="1"/>
    <n v="8663.0400000000009"/>
    <n v="0"/>
    <n v="8663.0400000000009"/>
    <n v="0"/>
    <n v="0"/>
    <n v="0"/>
    <n v="0"/>
    <n v="0"/>
    <n v="0"/>
    <n v="0"/>
    <n v="63105"/>
    <n v="75897.11"/>
    <n v="0"/>
    <n v="0"/>
    <n v="158.54"/>
    <n v="0"/>
    <n v="0"/>
    <s v=""/>
    <s v=""/>
    <s v="201509"/>
    <s v="CNY"/>
    <n v="42272"/>
    <n v="0.2"/>
    <n v="0"/>
    <n v="937"/>
    <n v="0"/>
    <n v="2342.3000000000002"/>
    <n v="0"/>
    <n v="58.6"/>
    <n v="0"/>
    <n v="175.7"/>
    <n v="0"/>
    <n v="234.2"/>
    <n v="0"/>
    <n v="936.9"/>
    <n v="0"/>
    <n v="58.6"/>
    <n v="0"/>
    <n v="93.7"/>
    <n v="0"/>
    <n v="1185"/>
    <n v="0"/>
    <n v="1185"/>
    <n v="0"/>
    <n v="0"/>
    <n v="0"/>
    <n v="0"/>
    <n v="0"/>
    <n v="0"/>
    <n v="0"/>
    <n v="0"/>
    <n v="0"/>
    <s v="SC"/>
    <s v="上海"/>
    <s v="D00037"/>
    <s v="南区销售部"/>
    <s v="450100"/>
    <s v="南宁市"/>
  </r>
  <r>
    <s v="N01708"/>
    <s v="高荣"/>
    <s v="DC"/>
    <s v="妮维雅（上海）有限公司"/>
    <s v="鲁东省区"/>
    <s v="鲁东省区销售代表"/>
    <s v=""/>
    <x v="36"/>
    <s v="370602198109085227"/>
    <s v="0"/>
    <s v="DC"/>
    <n v="40739"/>
    <m/>
    <s v="招商银行上海虹桥支行"/>
    <s v="6226091211118611"/>
    <s v="高荣"/>
    <n v="21"/>
    <n v="21"/>
    <n v="436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0"/>
    <n v="0"/>
    <n v="0"/>
    <n v="0"/>
    <n v="1090"/>
    <n v="0"/>
    <n v="0"/>
    <n v="23"/>
    <n v="0"/>
    <n v="0"/>
    <n v="0"/>
    <n v="0"/>
    <n v="0"/>
    <n v="0"/>
    <n v="5450"/>
    <n v="0"/>
    <n v="0"/>
    <n v="0"/>
    <n v="0"/>
    <n v="0"/>
    <n v="0"/>
    <n v="0"/>
    <n v="0"/>
    <n v="0"/>
    <n v="0"/>
    <n v="0"/>
    <n v="0"/>
    <n v="0"/>
    <n v="0"/>
    <n v="0"/>
    <n v="5450"/>
    <n v="0"/>
    <n v="0"/>
    <n v="5450"/>
    <n v="0"/>
    <n v="0"/>
    <n v="0"/>
    <n v="1055.51"/>
    <n v="3"/>
    <n v="4391.49"/>
    <n v="4391.49"/>
    <n v="3500"/>
    <n v="891.49"/>
    <n v="26.74"/>
    <n v="4364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4.75"/>
    <n v="1"/>
    <n v="4364.75"/>
    <n v="0"/>
    <n v="4364.75"/>
    <n v="0"/>
    <n v="0"/>
    <n v="0"/>
    <n v="0"/>
    <n v="0"/>
    <n v="0"/>
    <n v="0"/>
    <n v="37185"/>
    <n v="42231.839999999997"/>
    <n v="0"/>
    <n v="0"/>
    <n v="87.2"/>
    <n v="0"/>
    <n v="0"/>
    <s v=""/>
    <s v=""/>
    <s v="201509"/>
    <s v="CNY"/>
    <n v="42272"/>
    <n v="0.03"/>
    <n v="0"/>
    <n v="511.76"/>
    <n v="0"/>
    <n v="1151.46"/>
    <n v="0"/>
    <n v="31.99"/>
    <n v="0"/>
    <n v="63.97"/>
    <n v="0"/>
    <n v="127.94"/>
    <n v="0"/>
    <n v="447.79"/>
    <n v="0"/>
    <n v="83.16"/>
    <n v="0"/>
    <n v="63.97"/>
    <n v="0"/>
    <n v="383.82"/>
    <n v="0"/>
    <n v="383.82"/>
    <n v="0"/>
    <n v="0"/>
    <n v="0"/>
    <n v="0"/>
    <n v="0"/>
    <n v="0"/>
    <n v="0"/>
    <n v="0"/>
    <n v="0"/>
    <s v="SC"/>
    <s v="上海"/>
    <s v="D00197"/>
    <s v="鲁东省区"/>
    <s v="370600"/>
    <s v="烟台市"/>
  </r>
  <r>
    <s v="N01710"/>
    <s v="陈园"/>
    <s v="SC"/>
    <s v="妮维雅（上海）有限公司"/>
    <s v="质量部"/>
    <s v="质量控制部质量控制助理"/>
    <s v="10"/>
    <x v="2"/>
    <s v="320826199009132425"/>
    <s v="0"/>
    <s v="SC"/>
    <n v="40725"/>
    <m/>
    <s v="招商银行上海虹桥支行"/>
    <s v="6226091210864827"/>
    <s v="陈园"/>
    <n v="21"/>
    <n v="21"/>
    <n v="3952"/>
    <n v="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"/>
    <n v="329"/>
    <n v="0"/>
    <n v="0"/>
    <n v="0"/>
    <n v="0"/>
    <n v="0"/>
    <n v="0"/>
    <n v="0"/>
    <n v="0"/>
    <n v="23"/>
    <n v="0"/>
    <n v="0"/>
    <n v="0"/>
    <n v="0"/>
    <n v="0"/>
    <n v="0"/>
    <n v="4610"/>
    <n v="0"/>
    <n v="0"/>
    <n v="0"/>
    <n v="0"/>
    <n v="0"/>
    <n v="0"/>
    <n v="0"/>
    <n v="0"/>
    <n v="0"/>
    <n v="0"/>
    <n v="0"/>
    <n v="0"/>
    <n v="0"/>
    <n v="0"/>
    <n v="0"/>
    <n v="4610"/>
    <n v="0"/>
    <n v="0"/>
    <n v="4610"/>
    <n v="0"/>
    <n v="0"/>
    <n v="0"/>
    <n v="891.9"/>
    <n v="3"/>
    <n v="3715.1"/>
    <n v="3715.1"/>
    <n v="3500"/>
    <n v="215.1"/>
    <n v="6.45"/>
    <n v="3708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08.65"/>
    <n v="1"/>
    <n v="3708.65"/>
    <n v="329"/>
    <n v="3379.65"/>
    <n v="0"/>
    <n v="0"/>
    <n v="0"/>
    <n v="0"/>
    <n v="0"/>
    <n v="0"/>
    <n v="0"/>
    <n v="34026"/>
    <n v="39182.129999999997"/>
    <n v="0"/>
    <n v="0"/>
    <n v="79.040000000000006"/>
    <n v="0"/>
    <n v="0"/>
    <s v=""/>
    <s v=""/>
    <s v="201509"/>
    <s v="CNY"/>
    <n v="42272"/>
    <n v="0.03"/>
    <n v="0"/>
    <n v="446.1"/>
    <n v="0"/>
    <n v="1170.79"/>
    <n v="0"/>
    <n v="0"/>
    <n v="0"/>
    <n v="0"/>
    <n v="0"/>
    <n v="55.8"/>
    <n v="0"/>
    <n v="334.5"/>
    <n v="0"/>
    <n v="27.88"/>
    <n v="0"/>
    <n v="0"/>
    <n v="0"/>
    <n v="390"/>
    <n v="0"/>
    <n v="390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711"/>
    <s v="韩雪"/>
    <s v="SC"/>
    <s v="妮维雅（上海）有限公司"/>
    <s v="质量部"/>
    <s v="质量控制部质量控制助理"/>
    <s v="10"/>
    <x v="2"/>
    <s v="320382199002275566"/>
    <s v="0"/>
    <s v="SC"/>
    <n v="40725"/>
    <m/>
    <s v="招商银行上海虹桥支行"/>
    <s v="6226091210864835"/>
    <s v="韩雪"/>
    <n v="21"/>
    <n v="21"/>
    <n v="4344"/>
    <n v="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2"/>
    <n v="362"/>
    <n v="0"/>
    <n v="0"/>
    <n v="0"/>
    <n v="0"/>
    <n v="0"/>
    <n v="0"/>
    <n v="0"/>
    <n v="0"/>
    <n v="23"/>
    <n v="0"/>
    <n v="0"/>
    <n v="0"/>
    <n v="0"/>
    <n v="0"/>
    <n v="0"/>
    <n v="5068"/>
    <n v="0"/>
    <n v="0"/>
    <n v="0"/>
    <n v="0"/>
    <n v="0"/>
    <n v="0"/>
    <n v="0"/>
    <n v="0"/>
    <n v="0"/>
    <n v="0"/>
    <n v="0"/>
    <n v="0"/>
    <n v="0"/>
    <n v="0"/>
    <n v="0"/>
    <n v="5068"/>
    <n v="0"/>
    <n v="0"/>
    <n v="5068"/>
    <n v="0"/>
    <n v="0"/>
    <n v="0"/>
    <n v="747.2"/>
    <n v="3"/>
    <n v="4317.8"/>
    <n v="4317.8"/>
    <n v="3500"/>
    <n v="817.8"/>
    <n v="24.53"/>
    <n v="4293.27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93.2700000000004"/>
    <n v="1"/>
    <n v="4293.2700000000004"/>
    <n v="362"/>
    <n v="3931.27"/>
    <n v="0"/>
    <n v="0"/>
    <n v="0"/>
    <n v="0"/>
    <n v="0"/>
    <n v="0"/>
    <n v="0"/>
    <n v="36765"/>
    <n v="41334.07"/>
    <n v="0"/>
    <n v="0"/>
    <n v="86.88"/>
    <n v="0"/>
    <n v="0"/>
    <s v=""/>
    <s v=""/>
    <s v="201509"/>
    <s v="CNY"/>
    <n v="42272"/>
    <n v="0.03"/>
    <n v="0"/>
    <n v="373.5"/>
    <n v="0"/>
    <n v="980.36"/>
    <n v="0"/>
    <n v="0"/>
    <n v="0"/>
    <n v="0"/>
    <n v="0"/>
    <n v="46.7"/>
    <n v="0"/>
    <n v="280.10000000000002"/>
    <n v="0"/>
    <n v="23.34"/>
    <n v="0"/>
    <n v="0"/>
    <n v="0"/>
    <n v="327"/>
    <n v="0"/>
    <n v="327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713"/>
    <s v="郭志刚"/>
    <s v="SC"/>
    <s v="妮维雅（上海）有限公司"/>
    <s v="质量部"/>
    <s v="实验室质量控制助理"/>
    <s v="10"/>
    <x v="2"/>
    <s v="320583198905198111"/>
    <s v="0"/>
    <s v="SC"/>
    <n v="40725"/>
    <m/>
    <s v="招商银行上海虹桥支行"/>
    <s v="6226091210864843"/>
    <s v="郭志刚"/>
    <n v="21"/>
    <n v="21"/>
    <n v="3950"/>
    <n v="329"/>
    <n v="0"/>
    <n v="0"/>
    <n v="0"/>
    <n v="0"/>
    <n v="0"/>
    <n v="0"/>
    <n v="0"/>
    <n v="0"/>
    <n v="0"/>
    <n v="0"/>
    <n v="0"/>
    <n v="36"/>
    <n v="0"/>
    <n v="1225.8599999999999"/>
    <n v="0"/>
    <n v="1225.8599999999999"/>
    <n v="544.83000000000004"/>
    <n v="0"/>
    <n v="0"/>
    <n v="0"/>
    <n v="493.5"/>
    <n v="329"/>
    <n v="0"/>
    <n v="0"/>
    <n v="0"/>
    <n v="0"/>
    <n v="0"/>
    <n v="0"/>
    <n v="0"/>
    <n v="0"/>
    <n v="23"/>
    <n v="0"/>
    <n v="0"/>
    <n v="0"/>
    <n v="0"/>
    <n v="0"/>
    <n v="0"/>
    <n v="6543.19"/>
    <n v="0"/>
    <n v="0"/>
    <n v="0"/>
    <n v="0"/>
    <n v="0"/>
    <n v="0"/>
    <n v="0"/>
    <n v="0"/>
    <n v="0"/>
    <n v="0"/>
    <n v="0"/>
    <n v="0"/>
    <n v="0"/>
    <n v="0"/>
    <n v="0"/>
    <n v="6543.19"/>
    <n v="0"/>
    <n v="0"/>
    <n v="6543.19"/>
    <n v="0"/>
    <n v="0"/>
    <n v="0"/>
    <n v="767.7"/>
    <n v="3"/>
    <n v="5772.49"/>
    <n v="5772.49"/>
    <n v="3500"/>
    <n v="2272.4899999999998"/>
    <n v="122.25"/>
    <n v="565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50.24"/>
    <n v="1"/>
    <n v="5650.24"/>
    <n v="2264.19"/>
    <n v="3386.05"/>
    <n v="0"/>
    <n v="0"/>
    <n v="0"/>
    <n v="0"/>
    <n v="0"/>
    <n v="0"/>
    <n v="0"/>
    <n v="34101"/>
    <n v="43464.62"/>
    <n v="0"/>
    <n v="0"/>
    <n v="79"/>
    <n v="0"/>
    <n v="0"/>
    <s v=""/>
    <s v=""/>
    <s v="201509"/>
    <s v="CNY"/>
    <n v="42272"/>
    <n v="0.1"/>
    <n v="0"/>
    <n v="383.7"/>
    <n v="0"/>
    <n v="1007.12"/>
    <n v="0"/>
    <n v="0"/>
    <n v="0"/>
    <n v="0"/>
    <n v="0"/>
    <n v="48"/>
    <n v="0"/>
    <n v="287.7"/>
    <n v="0"/>
    <n v="23.98"/>
    <n v="0"/>
    <n v="0"/>
    <n v="0"/>
    <n v="336"/>
    <n v="0"/>
    <n v="336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714"/>
    <s v="周旭"/>
    <s v="DC"/>
    <s v="妮维雅（上海）有限公司"/>
    <s v="客户服务部"/>
    <s v="客户服务代表"/>
    <s v="15"/>
    <x v="77"/>
    <s v="32012419890912103X"/>
    <s v="0"/>
    <s v="DC"/>
    <n v="40725"/>
    <m/>
    <s v="招商银行上海虹桥支行"/>
    <s v="6226091211115062"/>
    <s v="周旭"/>
    <n v="21"/>
    <n v="21"/>
    <n v="6248"/>
    <n v="0"/>
    <n v="0"/>
    <n v="0.12"/>
    <n v="0"/>
    <n v="0"/>
    <n v="0"/>
    <n v="0"/>
    <n v="0"/>
    <n v="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1800"/>
    <n v="0"/>
    <n v="2500"/>
    <n v="0"/>
    <n v="0"/>
    <n v="10548"/>
    <n v="0"/>
    <n v="0"/>
    <n v="0"/>
    <n v="0"/>
    <n v="0"/>
    <n v="0"/>
    <n v="0"/>
    <n v="0"/>
    <n v="0"/>
    <n v="0"/>
    <n v="0"/>
    <n v="0"/>
    <n v="0"/>
    <n v="0"/>
    <n v="0"/>
    <n v="10548"/>
    <n v="0"/>
    <n v="0"/>
    <n v="10548"/>
    <n v="0"/>
    <n v="0"/>
    <n v="0"/>
    <n v="1570.99"/>
    <n v="5"/>
    <n v="8972.01"/>
    <n v="8972.01"/>
    <n v="3500"/>
    <n v="5472.01"/>
    <n v="539.4"/>
    <n v="843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32.61"/>
    <n v="1"/>
    <n v="8432.61"/>
    <n v="0"/>
    <n v="8432.61"/>
    <n v="0"/>
    <n v="0"/>
    <n v="0"/>
    <n v="0"/>
    <n v="0"/>
    <n v="0"/>
    <n v="0"/>
    <n v="53658"/>
    <n v="69593.37"/>
    <n v="0"/>
    <n v="0"/>
    <n v="124.96"/>
    <n v="0"/>
    <n v="0"/>
    <s v=""/>
    <s v=""/>
    <s v="201509"/>
    <s v="CNY"/>
    <n v="42272"/>
    <n v="0.2"/>
    <n v="0"/>
    <n v="676.32"/>
    <n v="0"/>
    <n v="1690.8"/>
    <n v="0"/>
    <n v="42.27"/>
    <n v="0"/>
    <n v="126.81"/>
    <n v="0"/>
    <n v="169.08"/>
    <n v="0"/>
    <n v="676.32"/>
    <n v="0"/>
    <n v="42.27"/>
    <n v="0"/>
    <n v="59.18"/>
    <n v="0"/>
    <n v="676.32"/>
    <n v="0"/>
    <n v="676.32"/>
    <n v="0"/>
    <n v="7"/>
    <n v="0"/>
    <n v="0"/>
    <n v="0"/>
    <n v="0"/>
    <n v="0"/>
    <n v="0"/>
    <n v="0"/>
    <s v="SC"/>
    <s v="上海"/>
    <s v="D00101"/>
    <s v="供应链部"/>
    <s v="420100"/>
    <s v="武汉市"/>
  </r>
  <r>
    <s v="N01715"/>
    <s v="于苗苗"/>
    <s v="SC"/>
    <s v="妮维雅（上海）有限公司"/>
    <s v="质量部"/>
    <s v="实验室质量控制助理"/>
    <s v=""/>
    <x v="2"/>
    <s v="320921199002034666"/>
    <s v="0"/>
    <s v="SC"/>
    <n v="40725"/>
    <m/>
    <s v="招商银行上海虹桥支行"/>
    <s v="6226091211117381"/>
    <s v="于苗苗"/>
    <n v="21"/>
    <n v="21"/>
    <n v="3595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595"/>
    <n v="0"/>
    <n v="0"/>
    <n v="0"/>
    <n v="0"/>
    <n v="0"/>
    <n v="0"/>
    <n v="31"/>
    <n v="0"/>
    <n v="0"/>
    <n v="0"/>
    <n v="0"/>
    <n v="0"/>
    <n v="0"/>
    <n v="0"/>
    <n v="0"/>
    <n v="3595"/>
    <n v="0"/>
    <n v="0"/>
    <n v="3595"/>
    <n v="0"/>
    <n v="0"/>
    <n v="0"/>
    <n v="1003.9"/>
    <n v="3"/>
    <n v="2588.1"/>
    <n v="2588.1"/>
    <n v="3500"/>
    <n v="0"/>
    <n v="0"/>
    <n v="258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8.1"/>
    <n v="1"/>
    <n v="2588.1"/>
    <n v="0"/>
    <n v="2588.1"/>
    <n v="0"/>
    <n v="0"/>
    <n v="0"/>
    <n v="0"/>
    <n v="0"/>
    <n v="0"/>
    <n v="0"/>
    <n v="31260"/>
    <n v="28841.919999999998"/>
    <n v="0"/>
    <n v="0"/>
    <n v="71.900000000000006"/>
    <n v="0"/>
    <n v="0"/>
    <s v=""/>
    <s v=""/>
    <s v="201509"/>
    <s v="CNY"/>
    <n v="42272"/>
    <n v="0"/>
    <n v="0"/>
    <n v="502.1"/>
    <n v="0"/>
    <n v="1317.92"/>
    <n v="0"/>
    <n v="0"/>
    <n v="0"/>
    <n v="0"/>
    <n v="0"/>
    <n v="62.8"/>
    <n v="0"/>
    <n v="376.5"/>
    <n v="0"/>
    <n v="31.38"/>
    <n v="0"/>
    <n v="0"/>
    <n v="0"/>
    <n v="439"/>
    <n v="0"/>
    <n v="439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716"/>
    <s v="周军军"/>
    <s v="SC"/>
    <s v="妮维雅（上海）有限公司"/>
    <s v="上海技术部"/>
    <s v="EHS工程师"/>
    <s v=""/>
    <x v="78"/>
    <s v="320981198906115479"/>
    <s v="0"/>
    <s v="SC"/>
    <n v="40725"/>
    <m/>
    <s v="招商银行上海虹桥支行"/>
    <s v="6226091210863399"/>
    <s v="周军军"/>
    <n v="21"/>
    <n v="21"/>
    <n v="596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960"/>
    <n v="0"/>
    <n v="0"/>
    <n v="0"/>
    <n v="0"/>
    <n v="0"/>
    <n v="0"/>
    <n v="0"/>
    <n v="0"/>
    <n v="0"/>
    <n v="0"/>
    <n v="0"/>
    <n v="0"/>
    <n v="0"/>
    <n v="0"/>
    <n v="0"/>
    <n v="5960"/>
    <n v="0"/>
    <n v="0"/>
    <n v="5960"/>
    <n v="0"/>
    <n v="0"/>
    <n v="0"/>
    <n v="764.1"/>
    <n v="5"/>
    <n v="5190.8999999999996"/>
    <n v="5190.8999999999996"/>
    <n v="3500"/>
    <n v="1690.9"/>
    <n v="64.09"/>
    <n v="5126.8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26.8100000000004"/>
    <n v="1"/>
    <n v="5126.8100000000004"/>
    <n v="0"/>
    <n v="5126.8100000000004"/>
    <n v="0"/>
    <n v="0"/>
    <n v="0"/>
    <n v="0"/>
    <n v="0"/>
    <n v="0"/>
    <n v="0"/>
    <n v="53640"/>
    <n v="47822.85"/>
    <n v="0"/>
    <n v="0"/>
    <n v="119.2"/>
    <n v="0"/>
    <n v="0"/>
    <s v=""/>
    <s v=""/>
    <s v="201509"/>
    <s v="CNY"/>
    <n v="42272"/>
    <n v="0.1"/>
    <n v="0"/>
    <n v="382.3"/>
    <n v="0"/>
    <n v="1003.44"/>
    <n v="0"/>
    <n v="0"/>
    <n v="0"/>
    <n v="0"/>
    <n v="0"/>
    <n v="47.8"/>
    <n v="0"/>
    <n v="286.7"/>
    <n v="0"/>
    <n v="23.89"/>
    <n v="0"/>
    <n v="0"/>
    <n v="0"/>
    <n v="334"/>
    <n v="0"/>
    <n v="334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719"/>
    <s v="刘震"/>
    <s v="SC"/>
    <s v="妮维雅（上海）有限公司"/>
    <s v="上海制造部物料管理部"/>
    <s v="上海物料管理部SAP操作员"/>
    <s v="13"/>
    <x v="3"/>
    <s v="32032219890526623X"/>
    <s v="0"/>
    <s v="SC"/>
    <n v="40725"/>
    <m/>
    <s v="招商银行上海虹桥支行"/>
    <s v="6226091211117282"/>
    <s v="刘震"/>
    <n v="21"/>
    <n v="21"/>
    <n v="3971"/>
    <n v="331"/>
    <n v="0"/>
    <n v="0"/>
    <n v="0"/>
    <n v="0"/>
    <n v="0"/>
    <n v="0"/>
    <n v="0"/>
    <n v="0"/>
    <n v="0"/>
    <n v="0"/>
    <n v="0"/>
    <n v="36"/>
    <n v="0"/>
    <n v="1232.3800000000001"/>
    <n v="0"/>
    <n v="1232.3800000000001"/>
    <n v="1095.45"/>
    <n v="0"/>
    <n v="0"/>
    <n v="0"/>
    <n v="496.5"/>
    <n v="331"/>
    <n v="0"/>
    <n v="0"/>
    <n v="0"/>
    <n v="0"/>
    <n v="0"/>
    <n v="0"/>
    <n v="0"/>
    <n v="0"/>
    <n v="23"/>
    <n v="0"/>
    <n v="0"/>
    <n v="0"/>
    <n v="0"/>
    <n v="0"/>
    <n v="0"/>
    <n v="7126.33"/>
    <n v="0"/>
    <n v="0"/>
    <n v="0"/>
    <n v="0"/>
    <n v="0"/>
    <n v="0"/>
    <n v="0"/>
    <n v="0"/>
    <n v="0"/>
    <n v="0"/>
    <n v="0"/>
    <n v="0"/>
    <n v="0"/>
    <n v="0"/>
    <n v="0"/>
    <n v="7126.33"/>
    <n v="0"/>
    <n v="0"/>
    <n v="7126.33"/>
    <n v="0"/>
    <n v="0"/>
    <n v="0"/>
    <n v="946.5"/>
    <n v="3"/>
    <n v="6176.83"/>
    <n v="6176.83"/>
    <n v="3500"/>
    <n v="2676.83"/>
    <n v="162.68"/>
    <n v="6014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14.15"/>
    <n v="1"/>
    <n v="6014.15"/>
    <n v="2824.33"/>
    <n v="3189.82"/>
    <n v="0"/>
    <n v="0"/>
    <n v="0"/>
    <n v="0"/>
    <n v="0"/>
    <n v="0"/>
    <n v="0"/>
    <n v="33915"/>
    <n v="50061.39"/>
    <n v="0"/>
    <n v="0"/>
    <n v="79.42"/>
    <n v="0"/>
    <n v="0"/>
    <s v=""/>
    <s v=""/>
    <s v="201509"/>
    <s v="CNY"/>
    <n v="42272"/>
    <n v="0.1"/>
    <n v="0"/>
    <n v="473.3"/>
    <n v="0"/>
    <n v="1242.21"/>
    <n v="0"/>
    <n v="0"/>
    <n v="0"/>
    <n v="0"/>
    <n v="0"/>
    <n v="59.2"/>
    <n v="0"/>
    <n v="354.9"/>
    <n v="0"/>
    <n v="29.58"/>
    <n v="0"/>
    <n v="0"/>
    <n v="0"/>
    <n v="414"/>
    <n v="0"/>
    <n v="414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1720"/>
    <s v="苏立宇"/>
    <s v="DC"/>
    <s v="妮维雅（上海）有限公司"/>
    <s v="辽宁省区"/>
    <s v="辽宁省区销售主任"/>
    <s v=""/>
    <x v="18"/>
    <s v="211221198608280012"/>
    <s v="0"/>
    <s v="DC"/>
    <n v="40739"/>
    <m/>
    <s v="招商银行上海虹桥支行"/>
    <s v="6226091211117621"/>
    <s v="苏立宇"/>
    <n v="21"/>
    <n v="21"/>
    <n v="5441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0.27"/>
    <n v="0"/>
    <n v="0"/>
    <n v="0"/>
    <n v="1360.27"/>
    <n v="0"/>
    <n v="0"/>
    <n v="23"/>
    <n v="0"/>
    <n v="0"/>
    <n v="0"/>
    <n v="0"/>
    <n v="0"/>
    <n v="0"/>
    <n v="6801.27"/>
    <n v="0"/>
    <n v="0"/>
    <n v="0"/>
    <n v="0"/>
    <n v="0"/>
    <n v="0"/>
    <n v="0"/>
    <n v="0"/>
    <n v="0"/>
    <n v="0"/>
    <n v="0"/>
    <n v="0"/>
    <n v="0"/>
    <n v="0"/>
    <n v="0"/>
    <n v="6801.27"/>
    <n v="0"/>
    <n v="0"/>
    <n v="6801.27"/>
    <n v="0"/>
    <n v="0"/>
    <n v="0"/>
    <n v="1552.59"/>
    <n v="5"/>
    <n v="5243.68"/>
    <n v="5243.68"/>
    <n v="3500"/>
    <n v="1743.68"/>
    <n v="69.37"/>
    <n v="5174.3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74.3100000000004"/>
    <n v="1"/>
    <n v="5174.3100000000004"/>
    <n v="0"/>
    <n v="5174.3100000000004"/>
    <n v="0"/>
    <n v="0"/>
    <n v="0"/>
    <n v="0"/>
    <n v="0"/>
    <n v="0"/>
    <n v="0"/>
    <n v="42750"/>
    <n v="47657.43"/>
    <n v="0"/>
    <n v="0"/>
    <n v="108.82"/>
    <n v="0"/>
    <n v="0"/>
    <s v=""/>
    <s v=""/>
    <s v="201509"/>
    <s v="CNY"/>
    <n v="42272"/>
    <n v="0.1"/>
    <n v="0"/>
    <n v="552.05999999999995"/>
    <n v="0"/>
    <n v="1380.15"/>
    <n v="0"/>
    <n v="34.51"/>
    <n v="0"/>
    <n v="69.010000000000005"/>
    <n v="0"/>
    <n v="138.02000000000001"/>
    <n v="0"/>
    <n v="552.08000000000004"/>
    <n v="0"/>
    <n v="41.4"/>
    <n v="0"/>
    <n v="41.4"/>
    <n v="0"/>
    <n v="828"/>
    <n v="0"/>
    <n v="828"/>
    <n v="0"/>
    <n v="0"/>
    <n v="0"/>
    <n v="0"/>
    <n v="0"/>
    <n v="0"/>
    <n v="0"/>
    <n v="0"/>
    <n v="0"/>
    <s v="SC"/>
    <s v="上海"/>
    <s v="D00048"/>
    <s v="北一区销售部"/>
    <s v="210100"/>
    <s v="沈阳市"/>
  </r>
  <r>
    <s v="N01727"/>
    <s v="刘旭 (Mark Liu)"/>
    <s v="DC"/>
    <s v="妮维雅（上海）有限公司"/>
    <s v="天津省区"/>
    <s v="天津省区地区销售经理"/>
    <s v=""/>
    <x v="47"/>
    <s v="120102198312032039"/>
    <s v="0"/>
    <s v="DC"/>
    <n v="40756"/>
    <n v="42277"/>
    <s v="招商银行上海虹桥支行"/>
    <s v="6226091211118009"/>
    <s v="刘旭"/>
    <n v="21"/>
    <n v="21"/>
    <n v="8402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0.5"/>
    <n v="0"/>
    <n v="0"/>
    <n v="0"/>
    <n v="2100.5"/>
    <n v="0"/>
    <n v="0"/>
    <n v="23"/>
    <n v="0"/>
    <n v="0"/>
    <n v="0"/>
    <n v="0"/>
    <n v="0"/>
    <n v="0"/>
    <n v="10502.5"/>
    <n v="0"/>
    <n v="0"/>
    <n v="0"/>
    <n v="0"/>
    <n v="0"/>
    <n v="0"/>
    <n v="0"/>
    <n v="0"/>
    <n v="0"/>
    <n v="0"/>
    <n v="0"/>
    <n v="0"/>
    <n v="0"/>
    <n v="0"/>
    <n v="0"/>
    <n v="10502.5"/>
    <n v="0"/>
    <n v="0"/>
    <n v="10502.5"/>
    <n v="0"/>
    <n v="0"/>
    <n v="0"/>
    <n v="2849.83"/>
    <n v="5"/>
    <n v="7647.67"/>
    <n v="7647.67"/>
    <n v="3500"/>
    <n v="4147.67"/>
    <n v="309.77"/>
    <n v="733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783"/>
    <n v="0"/>
    <n v="82120.899999999994"/>
    <n v="1"/>
    <n v="82120.899999999994"/>
    <n v="0"/>
    <n v="82120.899999999994"/>
    <n v="0"/>
    <n v="0"/>
    <n v="0"/>
    <n v="0"/>
    <n v="0"/>
    <n v="0"/>
    <n v="0"/>
    <n v="73497"/>
    <n v="148666.62"/>
    <n v="0"/>
    <n v="0"/>
    <n v="168.04"/>
    <n v="0"/>
    <n v="0"/>
    <s v="Y"/>
    <s v=""/>
    <s v="201509"/>
    <s v="CNY"/>
    <n v="42272"/>
    <n v="0.1"/>
    <n v="0"/>
    <n v="1036.24"/>
    <n v="0"/>
    <n v="2590.6"/>
    <n v="0"/>
    <n v="129.53"/>
    <n v="0"/>
    <n v="129.53"/>
    <n v="0"/>
    <n v="259.06"/>
    <n v="0"/>
    <n v="1424.83"/>
    <n v="0"/>
    <n v="64.77"/>
    <n v="0"/>
    <n v="103.62"/>
    <n v="0"/>
    <n v="1425"/>
    <n v="0"/>
    <n v="1425"/>
    <n v="0"/>
    <n v="0"/>
    <n v="0"/>
    <n v="0"/>
    <n v="0"/>
    <n v="0"/>
    <n v="22.99"/>
    <n v="0"/>
    <n v="0"/>
    <s v="SC"/>
    <s v="上海"/>
    <s v="D00049"/>
    <s v="北一区销售部"/>
    <s v="120000"/>
    <s v="天津市"/>
  </r>
  <r>
    <s v="N01729"/>
    <s v="姚益艳"/>
    <s v="DC"/>
    <s v="妮维雅（上海）有限公司"/>
    <s v="陕宁省区"/>
    <s v="陕宁省区销售代表"/>
    <s v="10"/>
    <x v="43"/>
    <s v="610111198002084565"/>
    <s v="0"/>
    <s v="DC"/>
    <n v="40770"/>
    <m/>
    <s v="招商银行上海虹桥支行"/>
    <s v="6226091211118421"/>
    <s v="姚益艳"/>
    <n v="21"/>
    <n v="21"/>
    <n v="399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5.39"/>
    <n v="0"/>
    <n v="0"/>
    <n v="0"/>
    <n v="1845.39"/>
    <n v="0"/>
    <n v="0"/>
    <n v="23"/>
    <n v="0"/>
    <n v="0"/>
    <n v="0"/>
    <n v="0"/>
    <n v="0"/>
    <n v="0"/>
    <n v="5841.39"/>
    <n v="0"/>
    <n v="0"/>
    <n v="0"/>
    <n v="0"/>
    <n v="0"/>
    <n v="0"/>
    <n v="0"/>
    <n v="0"/>
    <n v="0"/>
    <n v="0"/>
    <n v="0"/>
    <n v="0"/>
    <n v="0"/>
    <n v="0"/>
    <n v="0"/>
    <n v="5841.39"/>
    <n v="0"/>
    <n v="0"/>
    <n v="5841.39"/>
    <n v="0"/>
    <n v="0"/>
    <n v="0"/>
    <n v="1349"/>
    <n v="3"/>
    <n v="4489.3900000000003"/>
    <n v="4489.3900000000003"/>
    <n v="3500"/>
    <n v="989.39"/>
    <n v="29.68"/>
    <n v="4459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9.71"/>
    <n v="1"/>
    <n v="4459.71"/>
    <n v="0"/>
    <n v="4459.71"/>
    <n v="0"/>
    <n v="0"/>
    <n v="0"/>
    <n v="0"/>
    <n v="0"/>
    <n v="0"/>
    <n v="0"/>
    <n v="33726"/>
    <n v="38955.82"/>
    <n v="0"/>
    <n v="0"/>
    <n v="79.92"/>
    <n v="0"/>
    <n v="0"/>
    <s v=""/>
    <s v=""/>
    <s v="201509"/>
    <s v="CNY"/>
    <n v="42272"/>
    <n v="0.03"/>
    <n v="0"/>
    <n v="489.92"/>
    <n v="0"/>
    <n v="1224.8"/>
    <n v="0"/>
    <n v="0"/>
    <n v="0"/>
    <n v="61.24"/>
    <n v="0"/>
    <n v="122.48"/>
    <n v="0"/>
    <n v="428.68"/>
    <n v="0"/>
    <n v="15.31"/>
    <n v="0"/>
    <n v="30.62"/>
    <n v="0"/>
    <n v="735"/>
    <n v="0"/>
    <n v="735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730"/>
    <s v="管丹 (Dan Guan)"/>
    <s v="DC"/>
    <s v="妮维雅（上海）有限公司"/>
    <s v="护肤市场部"/>
    <s v="品牌经理-Visage"/>
    <s v="17"/>
    <x v="74"/>
    <s v="320483198604234726"/>
    <s v="0"/>
    <s v="DC"/>
    <n v="40765"/>
    <m/>
    <s v="招商银行上海虹桥支行"/>
    <s v="6226091211115716"/>
    <s v="管丹"/>
    <n v="21"/>
    <n v="21"/>
    <n v="2325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3253"/>
    <n v="0"/>
    <n v="0"/>
    <n v="0"/>
    <n v="24"/>
    <n v="0"/>
    <n v="20"/>
    <n v="0"/>
    <n v="0"/>
    <n v="0"/>
    <n v="5131.7"/>
    <n v="0"/>
    <n v="0"/>
    <n v="0"/>
    <n v="0"/>
    <n v="5131.7"/>
    <n v="18121.3"/>
    <n v="0"/>
    <n v="0"/>
    <n v="18121.3"/>
    <n v="0"/>
    <n v="0"/>
    <n v="0"/>
    <n v="2862.2"/>
    <n v="10"/>
    <n v="15249.1"/>
    <n v="15249.1"/>
    <n v="3500"/>
    <n v="11749.1"/>
    <n v="1932.28"/>
    <n v="13316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16.82"/>
    <n v="1"/>
    <n v="13316.82"/>
    <n v="0"/>
    <n v="13316.82"/>
    <n v="0"/>
    <n v="0"/>
    <n v="0"/>
    <n v="0"/>
    <n v="0"/>
    <n v="0"/>
    <n v="0"/>
    <n v="199698"/>
    <n v="127464.9"/>
    <n v="0"/>
    <n v="0"/>
    <n v="465.0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731"/>
    <s v="刘红强 (Bill Liu)"/>
    <s v="DC"/>
    <s v="妮维雅（上海）有限公司"/>
    <s v="物流部"/>
    <s v="高级物流经理"/>
    <s v="19"/>
    <x v="0"/>
    <s v="510227197711138552"/>
    <s v="0"/>
    <s v="DC"/>
    <n v="40763"/>
    <m/>
    <s v="招商银行上海虹桥支行"/>
    <s v="6226091211115385"/>
    <s v="刘红强"/>
    <n v="21"/>
    <n v="21"/>
    <n v="5447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4470"/>
    <n v="0"/>
    <n v="0"/>
    <n v="0"/>
    <n v="0"/>
    <n v="0"/>
    <n v="0"/>
    <n v="0"/>
    <n v="0"/>
    <n v="0"/>
    <n v="0"/>
    <n v="0"/>
    <n v="0"/>
    <n v="0"/>
    <n v="0"/>
    <n v="0"/>
    <n v="54470"/>
    <n v="0"/>
    <n v="0"/>
    <n v="54470"/>
    <n v="0"/>
    <n v="0"/>
    <n v="0"/>
    <n v="2862.2"/>
    <n v="10"/>
    <n v="51597.8"/>
    <n v="51597.8"/>
    <n v="3500"/>
    <n v="48097.8"/>
    <n v="11674.34"/>
    <n v="39923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23.46"/>
    <n v="1"/>
    <n v="39923.46"/>
    <n v="0"/>
    <n v="39923.46"/>
    <n v="0"/>
    <n v="0"/>
    <n v="0"/>
    <n v="0"/>
    <n v="0"/>
    <n v="0"/>
    <n v="0"/>
    <n v="471720"/>
    <n v="346994.01"/>
    <n v="0"/>
    <n v="0"/>
    <n v="1089.4000000000001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3"/>
    <s v="供应链部"/>
    <s v="310000"/>
    <s v="上海市"/>
  </r>
  <r>
    <s v="N01734"/>
    <s v="朱奕"/>
    <s v="DC"/>
    <s v="妮维雅（上海）有限公司"/>
    <s v="湖北省区"/>
    <s v="湖北省区销售代表"/>
    <s v="10"/>
    <x v="39"/>
    <s v="420102197412023515"/>
    <s v="0"/>
    <s v="DC"/>
    <n v="40756"/>
    <m/>
    <s v="招商银行上海虹桥支行"/>
    <s v="6226091211118322"/>
    <s v="朱奕"/>
    <n v="21"/>
    <n v="21"/>
    <n v="439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3.1"/>
    <n v="0"/>
    <n v="0"/>
    <n v="0"/>
    <n v="2073.1"/>
    <n v="0"/>
    <n v="0"/>
    <n v="23"/>
    <n v="0"/>
    <n v="0"/>
    <n v="0"/>
    <n v="0"/>
    <n v="0"/>
    <n v="0"/>
    <n v="6470.1"/>
    <n v="0"/>
    <n v="0"/>
    <n v="0"/>
    <n v="0"/>
    <n v="0"/>
    <n v="0"/>
    <n v="0"/>
    <n v="0"/>
    <n v="0"/>
    <n v="0"/>
    <n v="0"/>
    <n v="0"/>
    <n v="0"/>
    <n v="0"/>
    <n v="0"/>
    <n v="6470.1"/>
    <n v="3000"/>
    <n v="0"/>
    <n v="9470.1"/>
    <n v="0"/>
    <n v="0"/>
    <n v="0"/>
    <n v="1240.3"/>
    <n v="3"/>
    <n v="8226.7999999999993"/>
    <n v="8226.7999999999993"/>
    <n v="3500"/>
    <n v="4726.8"/>
    <n v="390.36"/>
    <n v="7836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36.44"/>
    <n v="1"/>
    <n v="7836.44"/>
    <n v="0"/>
    <n v="7836.44"/>
    <n v="0"/>
    <n v="0"/>
    <n v="0"/>
    <n v="0"/>
    <n v="0"/>
    <n v="0"/>
    <n v="0"/>
    <n v="37140"/>
    <n v="48041.24"/>
    <n v="0"/>
    <n v="0"/>
    <n v="87.94"/>
    <n v="0"/>
    <n v="0"/>
    <s v=""/>
    <s v=""/>
    <s v="201509"/>
    <s v="CNY"/>
    <n v="42272"/>
    <n v="0.2"/>
    <n v="0"/>
    <n v="533.32000000000005"/>
    <n v="0"/>
    <n v="1333.3"/>
    <n v="0"/>
    <n v="33.33"/>
    <n v="0"/>
    <n v="100"/>
    <n v="0"/>
    <n v="133.33000000000001"/>
    <n v="0"/>
    <n v="533.32000000000005"/>
    <n v="0"/>
    <n v="33.33"/>
    <n v="0"/>
    <n v="46.67"/>
    <n v="0"/>
    <n v="533.32000000000005"/>
    <n v="0"/>
    <n v="533.32000000000005"/>
    <n v="0"/>
    <n v="7"/>
    <n v="0"/>
    <n v="0"/>
    <n v="0"/>
    <n v="0"/>
    <n v="0"/>
    <n v="0"/>
    <n v="0"/>
    <s v="SC"/>
    <s v="上海"/>
    <s v="D00058"/>
    <s v="中区销售部"/>
    <s v="420100"/>
    <s v="武汉市"/>
  </r>
  <r>
    <s v="N01740"/>
    <s v="高茂红"/>
    <s v="DC"/>
    <s v="妮维雅（上海）有限公司"/>
    <s v="上海省区"/>
    <s v="上海省区销售主任"/>
    <s v=""/>
    <x v="31"/>
    <s v="342423198510023097"/>
    <s v="0"/>
    <s v="DC"/>
    <n v="40763"/>
    <m/>
    <s v="招商银行上海虹桥支行"/>
    <s v="6226091211116755"/>
    <s v="高茂红"/>
    <n v="21"/>
    <n v="21"/>
    <n v="6169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2.38"/>
    <n v="0"/>
    <n v="0"/>
    <n v="0"/>
    <n v="2962.38"/>
    <n v="0"/>
    <n v="0"/>
    <n v="23"/>
    <n v="0"/>
    <n v="0"/>
    <n v="0"/>
    <n v="0"/>
    <n v="0"/>
    <n v="0"/>
    <n v="9131.3799999999992"/>
    <n v="0"/>
    <n v="0"/>
    <n v="0"/>
    <n v="0"/>
    <n v="0"/>
    <n v="0"/>
    <n v="0"/>
    <n v="0"/>
    <n v="0"/>
    <n v="0"/>
    <n v="0"/>
    <n v="0"/>
    <n v="0"/>
    <n v="0"/>
    <n v="0"/>
    <n v="9131.3799999999992"/>
    <n v="0"/>
    <n v="0"/>
    <n v="9131.3799999999992"/>
    <n v="0"/>
    <n v="0"/>
    <n v="0"/>
    <n v="1470.6"/>
    <n v="5"/>
    <n v="7655.78"/>
    <n v="7655.78"/>
    <n v="3500"/>
    <n v="4155.78"/>
    <n v="310.58"/>
    <n v="734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45.2"/>
    <n v="1"/>
    <n v="7345.2"/>
    <n v="0"/>
    <n v="7345.2"/>
    <n v="0"/>
    <n v="0"/>
    <n v="0"/>
    <n v="0"/>
    <n v="0"/>
    <n v="0"/>
    <n v="0"/>
    <n v="49674"/>
    <n v="57489.07"/>
    <n v="0"/>
    <n v="0"/>
    <n v="123.38"/>
    <n v="0"/>
    <n v="0"/>
    <s v=""/>
    <s v=""/>
    <s v="201509"/>
    <s v="CNY"/>
    <n v="42272"/>
    <n v="0.1"/>
    <n v="0"/>
    <n v="672.4"/>
    <n v="0"/>
    <n v="1764.99"/>
    <n v="0"/>
    <n v="42.1"/>
    <n v="0"/>
    <n v="126.07"/>
    <n v="0"/>
    <n v="168.1"/>
    <n v="0"/>
    <n v="924.52"/>
    <n v="0"/>
    <n v="42.02"/>
    <n v="0"/>
    <n v="84.05"/>
    <n v="0"/>
    <n v="588"/>
    <n v="0"/>
    <n v="588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742"/>
    <s v="潘晓丽"/>
    <s v="SC"/>
    <s v="妮维雅（上海）有限公司"/>
    <s v="质量部"/>
    <s v="IPC检验组长"/>
    <s v=""/>
    <x v="25"/>
    <s v="331023198908020561"/>
    <s v="0"/>
    <s v="SC"/>
    <n v="40756"/>
    <m/>
    <s v="招商银行上海虹桥支行"/>
    <s v="6226091211117399"/>
    <s v="潘晓丽"/>
    <n v="21"/>
    <n v="21"/>
    <n v="4470"/>
    <n v="373"/>
    <n v="0"/>
    <n v="0"/>
    <n v="0"/>
    <n v="0"/>
    <n v="0"/>
    <n v="0"/>
    <n v="0"/>
    <n v="0"/>
    <n v="0"/>
    <n v="0"/>
    <n v="0"/>
    <n v="36"/>
    <n v="0"/>
    <n v="1387.24"/>
    <n v="0"/>
    <n v="1387.24"/>
    <n v="3159.83"/>
    <n v="0"/>
    <n v="0"/>
    <n v="0"/>
    <n v="373"/>
    <n v="373"/>
    <n v="0"/>
    <n v="0"/>
    <n v="0"/>
    <n v="0"/>
    <n v="0"/>
    <n v="0"/>
    <n v="0"/>
    <n v="0"/>
    <n v="23"/>
    <n v="0"/>
    <n v="0"/>
    <n v="0"/>
    <n v="0"/>
    <n v="0"/>
    <n v="0"/>
    <n v="9763.07"/>
    <n v="0"/>
    <n v="0"/>
    <n v="0"/>
    <n v="0"/>
    <n v="0"/>
    <n v="0"/>
    <n v="0"/>
    <n v="0"/>
    <n v="0"/>
    <n v="0"/>
    <n v="0"/>
    <n v="0"/>
    <n v="0"/>
    <n v="0"/>
    <n v="0"/>
    <n v="9763.07"/>
    <n v="0"/>
    <n v="0"/>
    <n v="9763.07"/>
    <n v="0"/>
    <n v="0"/>
    <n v="0"/>
    <n v="1031.4000000000001"/>
    <n v="3"/>
    <n v="8728.67"/>
    <n v="8728.67"/>
    <n v="3500"/>
    <n v="5228.67"/>
    <n v="490.73"/>
    <n v="8237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7.94"/>
    <n v="1"/>
    <n v="8237.94"/>
    <n v="4920.07"/>
    <n v="3317.87"/>
    <n v="0"/>
    <n v="0"/>
    <n v="0"/>
    <n v="0"/>
    <n v="0"/>
    <n v="0"/>
    <n v="0"/>
    <n v="33938"/>
    <n v="61505.41"/>
    <n v="0"/>
    <n v="0"/>
    <n v="89.4"/>
    <n v="0"/>
    <n v="0"/>
    <s v=""/>
    <s v=""/>
    <s v="201509"/>
    <s v="CNY"/>
    <n v="42272"/>
    <n v="0.2"/>
    <n v="0"/>
    <n v="515.9"/>
    <n v="0"/>
    <n v="1354.16"/>
    <n v="0"/>
    <n v="0"/>
    <n v="0"/>
    <n v="0"/>
    <n v="0"/>
    <n v="64.5"/>
    <n v="0"/>
    <n v="386.9"/>
    <n v="0"/>
    <n v="32.24"/>
    <n v="0"/>
    <n v="0"/>
    <n v="0"/>
    <n v="451"/>
    <n v="0"/>
    <n v="451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753"/>
    <s v="曹晓敏 (Simon Cao)"/>
    <s v="OTH1"/>
    <s v="妮维雅（上海）有限公司"/>
    <s v="护肤市场部"/>
    <s v="护肤市场总监"/>
    <s v="20"/>
    <x v="79"/>
    <s v="310109198202081059"/>
    <s v="0"/>
    <s v="OTHERS总监以外"/>
    <n v="40787"/>
    <m/>
    <s v="招商银行上海虹桥支行"/>
    <s v="6226091211115732"/>
    <s v="曹晓敏"/>
    <n v="21"/>
    <n v="21"/>
    <n v="60987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0987"/>
    <n v="0"/>
    <n v="0"/>
    <n v="0"/>
    <n v="0"/>
    <n v="0"/>
    <n v="0"/>
    <n v="0"/>
    <n v="0"/>
    <n v="0"/>
    <n v="0"/>
    <n v="0"/>
    <n v="0"/>
    <n v="0"/>
    <n v="0"/>
    <n v="0"/>
    <n v="60987"/>
    <n v="0"/>
    <n v="0"/>
    <n v="60987"/>
    <n v="0"/>
    <n v="0"/>
    <n v="0"/>
    <n v="2862.2"/>
    <n v="10"/>
    <n v="58114.8"/>
    <n v="58114.8"/>
    <n v="3500"/>
    <n v="54614.8"/>
    <n v="13629.44"/>
    <n v="44485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485.36"/>
    <n v="1"/>
    <n v="44485.36"/>
    <n v="0"/>
    <n v="44485.36"/>
    <n v="0"/>
    <n v="0"/>
    <n v="0"/>
    <n v="0"/>
    <n v="0"/>
    <n v="0"/>
    <n v="0"/>
    <n v="512526"/>
    <n v="375558.21"/>
    <n v="0"/>
    <n v="0"/>
    <n v="1219.74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755"/>
    <s v="王勇"/>
    <s v="DC"/>
    <s v="妮维雅（上海）有限公司"/>
    <s v="BDF品牌保护部"/>
    <s v="高级品牌保护经理"/>
    <s v="10"/>
    <x v="80"/>
    <s v="440105196601144218"/>
    <s v="0"/>
    <s v="DC"/>
    <n v="40812"/>
    <m/>
    <s v="招商银行上海虹桥支行"/>
    <s v="6226091211112895"/>
    <s v="王勇"/>
    <n v="21"/>
    <n v="21"/>
    <n v="4265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2657"/>
    <n v="0"/>
    <n v="0"/>
    <n v="0"/>
    <n v="0"/>
    <n v="0"/>
    <n v="0"/>
    <n v="0"/>
    <n v="0"/>
    <n v="0"/>
    <n v="0"/>
    <n v="0"/>
    <n v="0"/>
    <n v="0"/>
    <n v="0"/>
    <n v="0"/>
    <n v="42657"/>
    <n v="0"/>
    <n v="0"/>
    <n v="42657"/>
    <n v="0"/>
    <n v="0"/>
    <n v="0"/>
    <n v="3145.67"/>
    <n v="10"/>
    <n v="39501.33"/>
    <n v="39501.33"/>
    <n v="3500"/>
    <n v="36001.33"/>
    <n v="8045.4"/>
    <n v="31455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455.93"/>
    <n v="1"/>
    <n v="31455.93"/>
    <n v="0"/>
    <n v="31455.93"/>
    <n v="0"/>
    <n v="0"/>
    <n v="0"/>
    <n v="0"/>
    <n v="0"/>
    <n v="0"/>
    <n v="0"/>
    <n v="366342"/>
    <n v="271135.65000000002"/>
    <n v="0"/>
    <n v="0"/>
    <n v="853.14"/>
    <n v="0"/>
    <n v="0"/>
    <s v=""/>
    <s v=""/>
    <s v="201509"/>
    <s v="CNY"/>
    <n v="42272"/>
    <n v="0.3"/>
    <n v="0"/>
    <n v="1196.6400000000001"/>
    <n v="0"/>
    <n v="2094.12"/>
    <n v="0"/>
    <n v="92.81"/>
    <n v="0"/>
    <n v="167.05"/>
    <n v="0"/>
    <n v="371.22"/>
    <n v="0"/>
    <n v="1484.88"/>
    <n v="0"/>
    <n v="92.81"/>
    <n v="0"/>
    <n v="157.77000000000001"/>
    <n v="0"/>
    <n v="1485"/>
    <n v="0"/>
    <n v="1485"/>
    <n v="0"/>
    <n v="0"/>
    <n v="0"/>
    <n v="16.09"/>
    <n v="0"/>
    <n v="0"/>
    <n v="0"/>
    <n v="0"/>
    <n v="0"/>
    <s v="SC"/>
    <s v="上海"/>
    <s v="D00018"/>
    <s v="亚洲区品牌保护部"/>
    <s v="440100"/>
    <s v="广州市"/>
  </r>
  <r>
    <s v="N01758"/>
    <s v="武文"/>
    <s v="DC"/>
    <s v="妮维雅（上海）有限公司"/>
    <s v="上海省区"/>
    <s v="上海省区销售代表"/>
    <s v=""/>
    <x v="31"/>
    <s v="31010919811112253X"/>
    <s v="0"/>
    <s v="DC"/>
    <n v="40793"/>
    <m/>
    <s v="招商银行上海虹桥支行"/>
    <s v="6226091211116763"/>
    <s v="武文"/>
    <n v="21"/>
    <n v="21"/>
    <n v="438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5.21"/>
    <n v="0"/>
    <n v="0"/>
    <n v="0"/>
    <n v="2085.21"/>
    <n v="0"/>
    <n v="0"/>
    <n v="23"/>
    <n v="0"/>
    <n v="0"/>
    <n v="0"/>
    <n v="0"/>
    <n v="0"/>
    <n v="0"/>
    <n v="6473.21"/>
    <n v="0"/>
    <n v="0"/>
    <n v="0"/>
    <n v="0"/>
    <n v="0"/>
    <n v="0"/>
    <n v="0"/>
    <n v="0"/>
    <n v="0"/>
    <n v="0"/>
    <n v="0"/>
    <n v="0"/>
    <n v="0"/>
    <n v="0"/>
    <n v="0"/>
    <n v="6473.21"/>
    <n v="0"/>
    <n v="0"/>
    <n v="6473.21"/>
    <n v="0"/>
    <n v="0"/>
    <n v="0"/>
    <n v="1202.7"/>
    <n v="3"/>
    <n v="5267.51"/>
    <n v="5267.51"/>
    <n v="3500"/>
    <n v="1767.51"/>
    <n v="71.75"/>
    <n v="5195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5.76"/>
    <n v="1"/>
    <n v="5195.76"/>
    <n v="0"/>
    <n v="5195.76"/>
    <n v="0"/>
    <n v="0"/>
    <n v="0"/>
    <n v="0"/>
    <n v="0"/>
    <n v="0"/>
    <n v="0"/>
    <n v="37197"/>
    <n v="43757.01"/>
    <n v="0"/>
    <n v="0"/>
    <n v="87.76"/>
    <n v="0"/>
    <n v="0"/>
    <s v=""/>
    <s v=""/>
    <s v="201509"/>
    <s v="CNY"/>
    <n v="42272"/>
    <n v="0.1"/>
    <n v="0"/>
    <n v="549.79999999999995"/>
    <n v="0"/>
    <n v="1443.1"/>
    <n v="0"/>
    <n v="34.4"/>
    <n v="0"/>
    <n v="103.08"/>
    <n v="0"/>
    <n v="137.5"/>
    <n v="0"/>
    <n v="755.91"/>
    <n v="0"/>
    <n v="34.36"/>
    <n v="0"/>
    <n v="68.72"/>
    <n v="0"/>
    <n v="481"/>
    <n v="0"/>
    <n v="481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762"/>
    <s v="何文静 (Vivian He)"/>
    <s v="DC"/>
    <s v="妮维雅（上海）有限公司"/>
    <s v="零售管理部"/>
    <s v="高级全国零售经理"/>
    <s v="19"/>
    <x v="52"/>
    <s v="310110197907142027"/>
    <s v="0"/>
    <s v="DC"/>
    <n v="40868"/>
    <m/>
    <s v="招商银行上海虹桥支行"/>
    <s v="6226091211115468"/>
    <s v="何文静"/>
    <n v="21"/>
    <n v="21"/>
    <n v="39403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74.43"/>
    <n v="0"/>
    <n v="0"/>
    <n v="0"/>
    <n v="12174.43"/>
    <n v="0"/>
    <n v="0"/>
    <n v="23"/>
    <n v="0"/>
    <n v="0"/>
    <n v="0"/>
    <n v="0"/>
    <n v="0"/>
    <n v="0"/>
    <n v="51577.43"/>
    <n v="0"/>
    <n v="0"/>
    <n v="0"/>
    <n v="0"/>
    <n v="0"/>
    <n v="0"/>
    <n v="0"/>
    <n v="0"/>
    <n v="0"/>
    <n v="0"/>
    <n v="0"/>
    <n v="0"/>
    <n v="0"/>
    <n v="0"/>
    <n v="0"/>
    <n v="51577.43"/>
    <n v="0"/>
    <n v="0"/>
    <n v="51577.43"/>
    <n v="0"/>
    <n v="0"/>
    <n v="0"/>
    <n v="2862.2"/>
    <n v="10"/>
    <n v="48705.23"/>
    <n v="48705.23"/>
    <n v="3500"/>
    <n v="45205.23"/>
    <n v="10806.57"/>
    <n v="37898.6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98.660000000003"/>
    <n v="1"/>
    <n v="37898.660000000003"/>
    <n v="0"/>
    <n v="37898.660000000003"/>
    <n v="0"/>
    <n v="0"/>
    <n v="0"/>
    <n v="0"/>
    <n v="0"/>
    <n v="0"/>
    <n v="0"/>
    <n v="349893"/>
    <n v="327418.17"/>
    <n v="0"/>
    <n v="0"/>
    <n v="788.06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5"/>
    <s v="零售管理部"/>
    <s v="310000"/>
    <s v="上海市"/>
  </r>
  <r>
    <s v="N01765"/>
    <s v="班军"/>
    <s v="DC"/>
    <s v="妮维雅（上海）有限公司"/>
    <s v="苏北省区"/>
    <s v="苏北省区地区销售经理"/>
    <s v=""/>
    <x v="13"/>
    <s v="320902197501291511"/>
    <s v="0"/>
    <s v="DC"/>
    <n v="40833"/>
    <m/>
    <s v="招商银行上海虹桥支行"/>
    <s v="6226091211118637"/>
    <s v="班军"/>
    <n v="21"/>
    <n v="21"/>
    <n v="913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6"/>
    <n v="0"/>
    <n v="0"/>
    <n v="0"/>
    <n v="456.6"/>
    <n v="0"/>
    <n v="0"/>
    <n v="23"/>
    <n v="0"/>
    <n v="0"/>
    <n v="0"/>
    <n v="0"/>
    <n v="0"/>
    <n v="0"/>
    <n v="9589.6"/>
    <n v="0"/>
    <n v="0"/>
    <n v="0"/>
    <n v="0"/>
    <n v="0"/>
    <n v="0"/>
    <n v="0"/>
    <n v="0"/>
    <n v="0"/>
    <n v="0"/>
    <n v="0"/>
    <n v="0"/>
    <n v="0"/>
    <n v="0"/>
    <n v="0"/>
    <n v="9589.6"/>
    <n v="0"/>
    <n v="0"/>
    <n v="9589.6"/>
    <n v="0"/>
    <n v="0"/>
    <n v="0"/>
    <n v="2697.03"/>
    <n v="5"/>
    <n v="6887.57"/>
    <n v="6887.57"/>
    <n v="3500"/>
    <n v="3387.57"/>
    <n v="233.76"/>
    <n v="6653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53.81"/>
    <n v="1"/>
    <n v="6653.81"/>
    <n v="0"/>
    <n v="6653.81"/>
    <n v="0"/>
    <n v="0"/>
    <n v="0"/>
    <n v="0"/>
    <n v="0"/>
    <n v="0"/>
    <n v="0"/>
    <n v="77646"/>
    <n v="68514.02"/>
    <n v="0"/>
    <n v="0"/>
    <n v="182.66"/>
    <n v="0"/>
    <n v="0"/>
    <s v=""/>
    <s v=""/>
    <s v="201509"/>
    <s v="CNY"/>
    <n v="42272"/>
    <n v="0.1"/>
    <n v="0"/>
    <n v="1064.4000000000001"/>
    <n v="0"/>
    <n v="2661"/>
    <n v="0"/>
    <n v="66.53"/>
    <n v="0"/>
    <n v="199.58"/>
    <n v="0"/>
    <n v="266.10000000000002"/>
    <n v="0"/>
    <n v="1064.4000000000001"/>
    <n v="0"/>
    <n v="66.53"/>
    <n v="0"/>
    <n v="133.05000000000001"/>
    <n v="0"/>
    <n v="1300"/>
    <n v="0"/>
    <n v="1300"/>
    <n v="0"/>
    <n v="0"/>
    <n v="0"/>
    <n v="6"/>
    <n v="0"/>
    <n v="0"/>
    <n v="0"/>
    <n v="0"/>
    <n v="0"/>
    <s v="SC"/>
    <s v="上海"/>
    <s v="D00030"/>
    <s v="苏北省区"/>
    <s v="320900"/>
    <s v="盐城市"/>
  </r>
  <r>
    <s v="N01766"/>
    <s v="邬博文 (Ramble Wu)"/>
    <s v="RGN"/>
    <s v="妮维雅（上海）有限公司"/>
    <s v="IIM&amp;Tech&amp;QA"/>
    <s v="Regional Director–QM/Tech"/>
    <s v="10"/>
    <x v="67"/>
    <s v="420123197411292731"/>
    <s v="0"/>
    <s v="REGIONAL"/>
    <n v="40826"/>
    <m/>
    <s v="招商银行上海虹桥支行"/>
    <s v="6226091211114529"/>
    <s v="邬博文"/>
    <n v="21"/>
    <n v="21"/>
    <n v="286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862.2"/>
    <n v="0"/>
    <n v="0"/>
    <n v="0"/>
    <n v="0"/>
    <n v="0"/>
    <n v="0"/>
    <n v="0"/>
    <n v="0"/>
    <n v="0"/>
    <n v="0"/>
    <n v="0"/>
    <n v="0"/>
    <n v="0"/>
    <n v="0"/>
    <n v="0"/>
    <n v="2862.2"/>
    <n v="0"/>
    <n v="0"/>
    <n v="2862.2"/>
    <n v="0"/>
    <n v="0"/>
    <n v="0"/>
    <n v="2862.2"/>
    <n v="0"/>
    <n v="0"/>
    <n v="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34628.70000000001"/>
    <n v="185625.55"/>
    <n v="0"/>
    <n v="0"/>
    <n v="0"/>
    <n v="0"/>
    <n v="0"/>
    <s v=""/>
    <s v=""/>
    <s v="201509"/>
    <s v="CNY"/>
    <n v="42272"/>
    <n v="0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4"/>
    <s v="远东区供应链管理部"/>
    <s v="310000"/>
    <s v="上海市"/>
  </r>
  <r>
    <s v="N01773"/>
    <s v="陈时刚"/>
    <s v="DC"/>
    <s v="妮维雅（上海）有限公司"/>
    <s v="苏南省区"/>
    <s v="苏南省区销售主任"/>
    <s v=""/>
    <x v="10"/>
    <s v="320203198106130913"/>
    <s v="0"/>
    <s v="DC"/>
    <n v="40872"/>
    <m/>
    <s v="招商银行上海虹桥支行"/>
    <s v="6226091211118157"/>
    <s v="陈时刚"/>
    <n v="21"/>
    <n v="21"/>
    <n v="545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5.69"/>
    <n v="0"/>
    <n v="0"/>
    <n v="0"/>
    <n v="2405.69"/>
    <n v="0"/>
    <n v="0"/>
    <n v="23"/>
    <n v="0"/>
    <n v="0"/>
    <n v="0"/>
    <n v="0"/>
    <n v="0"/>
    <n v="0"/>
    <n v="7861.69"/>
    <n v="0"/>
    <n v="0"/>
    <n v="0"/>
    <n v="0"/>
    <n v="0"/>
    <n v="0"/>
    <n v="0"/>
    <n v="0"/>
    <n v="0"/>
    <n v="0"/>
    <n v="0"/>
    <n v="0"/>
    <n v="0"/>
    <n v="0"/>
    <n v="0"/>
    <n v="7861.69"/>
    <n v="0"/>
    <n v="0"/>
    <n v="7861.69"/>
    <n v="0"/>
    <n v="0"/>
    <n v="0"/>
    <n v="1445.94"/>
    <n v="5"/>
    <n v="6410.75"/>
    <n v="6410.75"/>
    <n v="3500"/>
    <n v="2910.75"/>
    <n v="186.08"/>
    <n v="62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4.67"/>
    <n v="1"/>
    <n v="6224.67"/>
    <n v="0"/>
    <n v="6224.67"/>
    <n v="0"/>
    <n v="0"/>
    <n v="0"/>
    <n v="0"/>
    <n v="0"/>
    <n v="0"/>
    <n v="0"/>
    <n v="45933"/>
    <n v="51660.23"/>
    <n v="0"/>
    <n v="0"/>
    <n v="109.12"/>
    <n v="0"/>
    <n v="0"/>
    <s v=""/>
    <s v=""/>
    <s v="201509"/>
    <s v="CNY"/>
    <n v="42272"/>
    <n v="0.1"/>
    <n v="0"/>
    <n v="625.48"/>
    <n v="0"/>
    <n v="1563.71"/>
    <n v="0"/>
    <n v="39.090000000000003"/>
    <n v="0"/>
    <n v="117.28"/>
    <n v="0"/>
    <n v="156.37"/>
    <n v="0"/>
    <n v="562.94000000000005"/>
    <n v="0"/>
    <n v="125.1"/>
    <n v="0"/>
    <n v="39.090000000000003"/>
    <n v="0"/>
    <n v="625"/>
    <n v="0"/>
    <n v="625"/>
    <n v="0"/>
    <n v="0"/>
    <n v="0"/>
    <n v="93.82"/>
    <n v="0"/>
    <n v="0"/>
    <n v="0"/>
    <n v="0"/>
    <n v="0"/>
    <s v="SC"/>
    <s v="上海"/>
    <s v="D00029"/>
    <s v="苏南省区"/>
    <s v="320200"/>
    <s v="无锡市"/>
  </r>
  <r>
    <s v="N01778"/>
    <s v="刘跃峰"/>
    <s v="DC"/>
    <s v="妮维雅（上海）有限公司"/>
    <s v="北京省区"/>
    <s v="北京省区销售代表-特"/>
    <s v=""/>
    <x v="33"/>
    <s v="13012119770914262X"/>
    <s v="0"/>
    <s v="DC"/>
    <n v="40848"/>
    <m/>
    <s v="招商银行上海虹桥支行"/>
    <s v="6226091211111988"/>
    <s v="刘跃峰"/>
    <n v="21"/>
    <n v="21"/>
    <n v="5628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.45"/>
    <n v="0"/>
    <n v="0"/>
    <n v="0"/>
    <n v="407.45"/>
    <n v="0"/>
    <n v="0"/>
    <n v="23"/>
    <n v="0"/>
    <n v="0"/>
    <n v="0"/>
    <n v="0"/>
    <n v="0"/>
    <n v="0"/>
    <n v="6035.45"/>
    <n v="0"/>
    <n v="0"/>
    <n v="0"/>
    <n v="0"/>
    <n v="0"/>
    <n v="0"/>
    <n v="0"/>
    <n v="0"/>
    <n v="0"/>
    <n v="0"/>
    <n v="0"/>
    <n v="0"/>
    <n v="0"/>
    <n v="0"/>
    <n v="0"/>
    <n v="6035.45"/>
    <n v="0"/>
    <n v="0"/>
    <n v="6035.45"/>
    <n v="0"/>
    <n v="0"/>
    <n v="0"/>
    <n v="1838.1"/>
    <n v="5"/>
    <n v="4192.3500000000004"/>
    <n v="4192.3500000000004"/>
    <n v="3500"/>
    <n v="692.35"/>
    <n v="20.77"/>
    <n v="4171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71.58"/>
    <n v="1"/>
    <n v="4171.58"/>
    <n v="0"/>
    <n v="4171.58"/>
    <n v="0"/>
    <n v="0"/>
    <n v="0"/>
    <n v="0"/>
    <n v="0"/>
    <n v="0"/>
    <n v="0"/>
    <n v="48183"/>
    <n v="41705.78"/>
    <n v="0"/>
    <n v="0"/>
    <n v="112.56"/>
    <n v="0"/>
    <n v="0"/>
    <s v=""/>
    <s v=""/>
    <s v="201509"/>
    <s v="CNY"/>
    <n v="42272"/>
    <n v="0.03"/>
    <n v="0"/>
    <n v="667.28"/>
    <n v="0"/>
    <n v="1668.2"/>
    <n v="0"/>
    <n v="0"/>
    <n v="0"/>
    <n v="83.41"/>
    <n v="0"/>
    <n v="166.82"/>
    <n v="0"/>
    <n v="834.1"/>
    <n v="0"/>
    <n v="41.71"/>
    <n v="0"/>
    <n v="66.73"/>
    <n v="0"/>
    <n v="1001"/>
    <n v="0"/>
    <n v="1001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782"/>
    <s v="李昌林"/>
    <s v="SC"/>
    <s v="妮维雅（上海）有限公司"/>
    <s v="上海制造部物料管理部"/>
    <s v="上海物料管理部仓库保管员"/>
    <s v="12"/>
    <x v="3"/>
    <s v="342601198311162417"/>
    <s v="0"/>
    <s v="SC"/>
    <n v="40848"/>
    <m/>
    <s v="招商银行上海虹桥支行"/>
    <s v="6226091211117308"/>
    <s v="李昌林"/>
    <n v="21"/>
    <n v="21"/>
    <n v="2854"/>
    <n v="238"/>
    <n v="0"/>
    <n v="0"/>
    <n v="0"/>
    <n v="0"/>
    <n v="0"/>
    <n v="0"/>
    <n v="0"/>
    <n v="0"/>
    <n v="0"/>
    <n v="0"/>
    <n v="0"/>
    <n v="36"/>
    <n v="0"/>
    <n v="885.72"/>
    <n v="0"/>
    <n v="885.72"/>
    <n v="2263.52"/>
    <n v="0"/>
    <n v="0"/>
    <n v="0"/>
    <n v="238"/>
    <n v="238"/>
    <n v="200"/>
    <n v="0"/>
    <n v="0"/>
    <n v="0"/>
    <n v="0"/>
    <n v="0"/>
    <n v="0"/>
    <n v="0"/>
    <n v="23"/>
    <n v="0"/>
    <n v="0"/>
    <n v="0"/>
    <n v="0"/>
    <n v="0"/>
    <n v="0"/>
    <n v="6679.24"/>
    <n v="0"/>
    <n v="0"/>
    <n v="0"/>
    <n v="0"/>
    <n v="0"/>
    <n v="0"/>
    <n v="0"/>
    <n v="0"/>
    <n v="0"/>
    <n v="0"/>
    <n v="0"/>
    <n v="0"/>
    <n v="0"/>
    <n v="0"/>
    <n v="0"/>
    <n v="6679.24"/>
    <n v="0"/>
    <n v="0"/>
    <n v="6679.24"/>
    <n v="0"/>
    <n v="0"/>
    <n v="0"/>
    <n v="767.5"/>
    <n v="3"/>
    <n v="5908.74"/>
    <n v="5908.74"/>
    <n v="3500"/>
    <n v="2408.7399999999998"/>
    <n v="135.87"/>
    <n v="5772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72.87"/>
    <n v="1"/>
    <n v="5772.87"/>
    <n v="3387.24"/>
    <n v="2385.63"/>
    <n v="0"/>
    <n v="0"/>
    <n v="0"/>
    <n v="0"/>
    <n v="0"/>
    <n v="0"/>
    <n v="0"/>
    <n v="24717"/>
    <n v="45283.1"/>
    <n v="0"/>
    <n v="0"/>
    <n v="57.08"/>
    <n v="0"/>
    <n v="0"/>
    <s v=""/>
    <s v=""/>
    <s v="201509"/>
    <s v="CNY"/>
    <n v="42272"/>
    <n v="0.1"/>
    <n v="0"/>
    <n v="383.5"/>
    <n v="0"/>
    <n v="1006.64"/>
    <n v="0"/>
    <n v="0"/>
    <n v="0"/>
    <n v="0"/>
    <n v="0"/>
    <n v="48"/>
    <n v="0"/>
    <n v="287.60000000000002"/>
    <n v="0"/>
    <n v="23.97"/>
    <n v="0"/>
    <n v="0"/>
    <n v="0"/>
    <n v="336"/>
    <n v="0"/>
    <n v="336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1783"/>
    <s v="高建琴 (Jessie Gao)"/>
    <s v="OTH2"/>
    <s v="妮维雅（上海）有限公司"/>
    <s v="中国工厂人事行政部"/>
    <s v="上海工厂人力资源副经理"/>
    <s v=""/>
    <x v="81"/>
    <s v="310114198002044027"/>
    <s v="0"/>
    <s v="OTHERS总监"/>
    <n v="40849"/>
    <m/>
    <s v="招商银行上海虹桥支行"/>
    <s v="6226091210863613"/>
    <s v="高建琴"/>
    <n v="21"/>
    <n v="21"/>
    <n v="18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000"/>
    <n v="0"/>
    <n v="0"/>
    <n v="0"/>
    <n v="0"/>
    <n v="0"/>
    <n v="0"/>
    <n v="0"/>
    <n v="0"/>
    <n v="0"/>
    <n v="0"/>
    <n v="0"/>
    <n v="0"/>
    <n v="0"/>
    <n v="0"/>
    <n v="0"/>
    <n v="18000"/>
    <n v="0"/>
    <n v="0"/>
    <n v="18000"/>
    <n v="0"/>
    <n v="0"/>
    <n v="0"/>
    <n v="2723.2"/>
    <n v="10"/>
    <n v="15266.8"/>
    <n v="15266.8"/>
    <n v="3500"/>
    <n v="11766.8"/>
    <n v="1936.7"/>
    <n v="1333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30.1"/>
    <n v="1"/>
    <n v="13330.1"/>
    <n v="0"/>
    <n v="13330.1"/>
    <n v="0"/>
    <n v="0"/>
    <n v="0"/>
    <n v="0"/>
    <n v="0"/>
    <n v="0"/>
    <n v="0"/>
    <n v="146575"/>
    <n v="110786.1"/>
    <n v="0"/>
    <n v="0"/>
    <n v="360"/>
    <n v="0"/>
    <n v="0"/>
    <s v=""/>
    <s v=""/>
    <s v="201509"/>
    <s v="CNY"/>
    <n v="42272"/>
    <n v="0.25"/>
    <n v="0"/>
    <n v="1245"/>
    <n v="0"/>
    <n v="3268.13"/>
    <n v="0"/>
    <n v="77.900000000000006"/>
    <n v="0"/>
    <n v="233.44"/>
    <n v="0"/>
    <n v="311.3"/>
    <n v="0"/>
    <n v="1711.88"/>
    <n v="0"/>
    <n v="77.81"/>
    <n v="0"/>
    <n v="155.63"/>
    <n v="0"/>
    <n v="1089"/>
    <n v="0"/>
    <n v="1089"/>
    <n v="0"/>
    <n v="0"/>
    <n v="0"/>
    <n v="0"/>
    <n v="0"/>
    <n v="0"/>
    <n v="0"/>
    <n v="0"/>
    <n v="0"/>
    <s v="SC"/>
    <s v="上海"/>
    <s v="D00084"/>
    <s v="中国工厂人事行政部"/>
    <s v="310100"/>
    <s v="上海市青浦区"/>
  </r>
  <r>
    <s v="N01784"/>
    <s v="范敏"/>
    <s v="RGN"/>
    <s v="妮维雅（上海）有限公司"/>
    <s v="Procurement"/>
    <s v="Reg.Category Mgr.-MKT&amp;Indirect"/>
    <s v="18"/>
    <x v="67"/>
    <s v="31010919751024402X"/>
    <s v="0"/>
    <s v="REGIONAL"/>
    <n v="40868"/>
    <m/>
    <s v="招商银行上海虹桥支行"/>
    <s v="6226091211114537"/>
    <s v="范敏"/>
    <n v="21"/>
    <n v="21"/>
    <n v="55086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5086"/>
    <n v="0"/>
    <n v="0"/>
    <n v="0"/>
    <n v="0"/>
    <n v="0"/>
    <n v="0"/>
    <n v="0"/>
    <n v="0"/>
    <n v="0"/>
    <n v="0"/>
    <n v="0"/>
    <n v="0"/>
    <n v="0"/>
    <n v="0"/>
    <n v="0"/>
    <n v="55086"/>
    <n v="0"/>
    <n v="0"/>
    <n v="55086"/>
    <n v="0"/>
    <n v="0"/>
    <n v="0"/>
    <n v="2862.2"/>
    <n v="10"/>
    <n v="52213.8"/>
    <n v="52213.8"/>
    <n v="3500"/>
    <n v="48713.8"/>
    <n v="11859.14"/>
    <n v="40354.6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354.660000000003"/>
    <n v="1"/>
    <n v="40354.660000000003"/>
    <n v="0"/>
    <n v="40354.660000000003"/>
    <n v="0"/>
    <n v="0"/>
    <n v="0"/>
    <n v="0"/>
    <n v="0"/>
    <n v="0"/>
    <n v="0"/>
    <n v="486420"/>
    <n v="357284.01"/>
    <n v="0"/>
    <n v="0"/>
    <n v="1101.72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2"/>
    <s v="远东区供应链管理部"/>
    <s v="310000"/>
    <s v="上海市"/>
  </r>
  <r>
    <s v="N01794"/>
    <s v="周钰 (Chris Zhou)"/>
    <s v="DC"/>
    <s v="妮维雅（上海）有限公司"/>
    <s v="包装开发部"/>
    <s v="高级包装开发经理"/>
    <s v=""/>
    <x v="82"/>
    <s v="34252419810508201X"/>
    <s v="0"/>
    <s v="DC"/>
    <n v="40917"/>
    <m/>
    <s v="招商银行上海虹桥支行"/>
    <s v="6226091211114545"/>
    <s v="周钰"/>
    <n v="21"/>
    <n v="21"/>
    <n v="52427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2427"/>
    <n v="0"/>
    <n v="0"/>
    <n v="0"/>
    <n v="0"/>
    <n v="0"/>
    <n v="0"/>
    <n v="0"/>
    <n v="0"/>
    <n v="0"/>
    <n v="0"/>
    <n v="0"/>
    <n v="0"/>
    <n v="0"/>
    <n v="0"/>
    <n v="0"/>
    <n v="52427"/>
    <n v="0"/>
    <n v="0"/>
    <n v="52427"/>
    <n v="0"/>
    <n v="0"/>
    <n v="0"/>
    <n v="2862.2"/>
    <n v="10"/>
    <n v="49554.8"/>
    <n v="49554.8"/>
    <n v="3500"/>
    <n v="46054.8"/>
    <n v="11061.44"/>
    <n v="38493.3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93.360000000001"/>
    <n v="1"/>
    <n v="38493.360000000001"/>
    <n v="0"/>
    <n v="38493.360000000001"/>
    <n v="0"/>
    <n v="0"/>
    <n v="0"/>
    <n v="0"/>
    <n v="0"/>
    <n v="0"/>
    <n v="0"/>
    <n v="459654"/>
    <n v="353147.31"/>
    <n v="0"/>
    <n v="0"/>
    <n v="1048.54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5"/>
    <s v="包装开发部"/>
    <s v="310000"/>
    <s v="上海市"/>
  </r>
  <r>
    <s v="N01801"/>
    <s v="周传旭"/>
    <s v="DC"/>
    <s v="妮维雅（上海）有限公司"/>
    <s v="桂琼省区"/>
    <s v="桂琼省区省渠道销售主任-化妆品店"/>
    <s v="10"/>
    <x v="62"/>
    <s v="450924198311057179"/>
    <s v="0"/>
    <s v="DC"/>
    <n v="40940"/>
    <m/>
    <s v="招商银行上海虹桥支行"/>
    <s v="6226091211118769"/>
    <s v="周传旭"/>
    <n v="21"/>
    <n v="21"/>
    <n v="492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2.6"/>
    <n v="0"/>
    <n v="0"/>
    <n v="0"/>
    <n v="492.6"/>
    <n v="0"/>
    <n v="0"/>
    <n v="23"/>
    <n v="0"/>
    <n v="0"/>
    <n v="0"/>
    <n v="0"/>
    <n v="0"/>
    <n v="0"/>
    <n v="5419.6"/>
    <n v="0"/>
    <n v="0"/>
    <n v="0"/>
    <n v="0"/>
    <n v="0"/>
    <n v="0"/>
    <n v="0"/>
    <n v="0"/>
    <n v="0"/>
    <n v="0"/>
    <n v="0"/>
    <n v="0"/>
    <n v="0"/>
    <n v="0"/>
    <n v="0"/>
    <n v="5419.6"/>
    <n v="0"/>
    <n v="0"/>
    <n v="5419.6"/>
    <n v="0"/>
    <n v="0"/>
    <n v="0"/>
    <n v="1621.5"/>
    <n v="3"/>
    <n v="3795.1"/>
    <n v="3795.1"/>
    <n v="3500"/>
    <n v="295.10000000000002"/>
    <n v="8.85"/>
    <n v="378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6.25"/>
    <n v="1"/>
    <n v="3786.25"/>
    <n v="0"/>
    <n v="3786.25"/>
    <n v="0"/>
    <n v="0"/>
    <n v="0"/>
    <n v="0"/>
    <n v="0"/>
    <n v="0"/>
    <n v="0"/>
    <n v="39531"/>
    <n v="38217.29"/>
    <n v="0"/>
    <n v="0"/>
    <n v="98.54"/>
    <n v="0"/>
    <n v="0"/>
    <s v=""/>
    <s v=""/>
    <s v="201509"/>
    <s v="CNY"/>
    <n v="42272"/>
    <n v="0.03"/>
    <n v="0"/>
    <n v="632.70000000000005"/>
    <n v="0"/>
    <n v="1581.8"/>
    <n v="0"/>
    <n v="39.6"/>
    <n v="0"/>
    <n v="118.7"/>
    <n v="0"/>
    <n v="158.19999999999999"/>
    <n v="0"/>
    <n v="632.70000000000005"/>
    <n v="0"/>
    <n v="39.6"/>
    <n v="0"/>
    <n v="63.3"/>
    <n v="0"/>
    <n v="791"/>
    <n v="0"/>
    <n v="791"/>
    <n v="0"/>
    <n v="0"/>
    <n v="0"/>
    <n v="0"/>
    <n v="0"/>
    <n v="0"/>
    <n v="0"/>
    <n v="0"/>
    <n v="0"/>
    <s v="SC"/>
    <s v="上海"/>
    <s v="D00037"/>
    <s v="南区销售部"/>
    <s v="450900"/>
    <s v="玉林市"/>
  </r>
  <r>
    <s v="N01802"/>
    <s v="周罕冰 (Alan Zhou)"/>
    <s v="DC"/>
    <s v="妮维雅（上海）有限公司"/>
    <s v="上海省区"/>
    <s v="上海省区销售代表"/>
    <s v=""/>
    <x v="31"/>
    <s v="360481198801160038"/>
    <s v="0"/>
    <s v="DC"/>
    <n v="40940"/>
    <m/>
    <s v="招商银行上海虹桥支行"/>
    <s v="6226091211116771"/>
    <s v="周罕冰"/>
    <n v="21"/>
    <n v="21"/>
    <n v="461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6.32"/>
    <n v="0"/>
    <n v="0"/>
    <n v="0"/>
    <n v="2806.32"/>
    <n v="0"/>
    <n v="0"/>
    <n v="23"/>
    <n v="0"/>
    <n v="0"/>
    <n v="0"/>
    <n v="0"/>
    <n v="0"/>
    <n v="0"/>
    <n v="7423.32"/>
    <n v="0"/>
    <n v="0"/>
    <n v="0"/>
    <n v="0"/>
    <n v="0"/>
    <n v="0"/>
    <n v="0"/>
    <n v="0"/>
    <n v="0"/>
    <n v="0"/>
    <n v="0"/>
    <n v="0"/>
    <n v="0"/>
    <n v="0"/>
    <n v="0"/>
    <n v="7423.32"/>
    <n v="0"/>
    <n v="0"/>
    <n v="7423.32"/>
    <n v="0"/>
    <n v="0"/>
    <n v="0"/>
    <n v="1235.9000000000001"/>
    <n v="3"/>
    <n v="6184.42"/>
    <n v="6184.42"/>
    <n v="3500"/>
    <n v="2684.42"/>
    <n v="163.44"/>
    <n v="602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20.98"/>
    <n v="1"/>
    <n v="6020.98"/>
    <n v="0"/>
    <n v="6020.98"/>
    <n v="0"/>
    <n v="0"/>
    <n v="0"/>
    <n v="0"/>
    <n v="0"/>
    <n v="0"/>
    <n v="0"/>
    <n v="39408"/>
    <n v="49770.02"/>
    <n v="0"/>
    <n v="0"/>
    <n v="92.34"/>
    <n v="0"/>
    <n v="0"/>
    <s v=""/>
    <s v=""/>
    <s v="201509"/>
    <s v="CNY"/>
    <n v="42272"/>
    <n v="0.1"/>
    <n v="0"/>
    <n v="565.20000000000005"/>
    <n v="0"/>
    <n v="1483.4"/>
    <n v="0"/>
    <n v="35.4"/>
    <n v="0"/>
    <n v="105.96"/>
    <n v="0"/>
    <n v="141.30000000000001"/>
    <n v="0"/>
    <n v="777.02"/>
    <n v="0"/>
    <n v="35.32"/>
    <n v="0"/>
    <n v="70.64"/>
    <n v="0"/>
    <n v="494"/>
    <n v="0"/>
    <n v="494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803"/>
    <s v="王晔 (Sein Wang)"/>
    <s v="SC"/>
    <s v="妮维雅（上海）有限公司"/>
    <s v="质量部"/>
    <s v="质量控制工程师"/>
    <s v=""/>
    <x v="2"/>
    <s v="310107198705012511"/>
    <s v="0"/>
    <s v="SC"/>
    <n v="40948"/>
    <m/>
    <s v="招商银行上海虹桥支行"/>
    <s v="6214850215722973"/>
    <s v="王晔"/>
    <n v="21"/>
    <n v="21"/>
    <n v="763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630"/>
    <n v="0"/>
    <n v="0"/>
    <n v="0"/>
    <n v="0"/>
    <n v="0"/>
    <n v="0"/>
    <n v="0"/>
    <n v="0"/>
    <n v="0"/>
    <n v="0"/>
    <n v="0"/>
    <n v="0"/>
    <n v="0"/>
    <n v="0"/>
    <n v="0"/>
    <n v="7630"/>
    <n v="0"/>
    <n v="0"/>
    <n v="7630"/>
    <n v="0"/>
    <n v="0"/>
    <n v="0"/>
    <n v="1277"/>
    <n v="5"/>
    <n v="6348"/>
    <n v="6348"/>
    <n v="3500"/>
    <n v="2848"/>
    <n v="179.8"/>
    <n v="6168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8.2"/>
    <n v="1"/>
    <n v="6168.2"/>
    <n v="0"/>
    <n v="6168.2"/>
    <n v="0"/>
    <n v="0"/>
    <n v="0"/>
    <n v="0"/>
    <n v="0"/>
    <n v="0"/>
    <n v="0"/>
    <n v="64989"/>
    <n v="53127"/>
    <n v="0"/>
    <n v="0"/>
    <n v="152.6"/>
    <n v="0"/>
    <n v="0"/>
    <s v=""/>
    <s v=""/>
    <s v="201509"/>
    <s v="CNY"/>
    <n v="42272"/>
    <n v="0.1"/>
    <n v="0"/>
    <n v="583.6"/>
    <n v="0"/>
    <n v="1531.82"/>
    <n v="0"/>
    <n v="36.5"/>
    <n v="0"/>
    <n v="109.42"/>
    <n v="0"/>
    <n v="145.9"/>
    <n v="0"/>
    <n v="802.38"/>
    <n v="0"/>
    <n v="36.47"/>
    <n v="0"/>
    <n v="72.94"/>
    <n v="0"/>
    <n v="511"/>
    <n v="0"/>
    <n v="511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1804"/>
    <s v="化正凤 (Mini Hua)"/>
    <s v="SC"/>
    <s v="妮维雅（上海）有限公司"/>
    <s v="上海技术部"/>
    <s v="EHS主管"/>
    <s v=""/>
    <x v="78"/>
    <s v="342423198507097407"/>
    <s v="0"/>
    <s v="SC"/>
    <n v="40962"/>
    <m/>
    <s v="招商银行上海虹桥支行"/>
    <s v="6226091210863407"/>
    <s v="化正凤"/>
    <n v="21"/>
    <n v="21"/>
    <n v="115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500"/>
    <n v="0"/>
    <n v="0"/>
    <n v="0"/>
    <n v="0"/>
    <n v="0"/>
    <n v="0"/>
    <n v="0"/>
    <n v="0"/>
    <n v="0"/>
    <n v="0"/>
    <n v="0"/>
    <n v="0"/>
    <n v="0"/>
    <n v="0"/>
    <n v="0"/>
    <n v="11500"/>
    <n v="0"/>
    <n v="0"/>
    <n v="11500"/>
    <n v="0"/>
    <n v="0"/>
    <n v="0"/>
    <n v="1807.1"/>
    <n v="7"/>
    <n v="9685.9"/>
    <n v="9685.9"/>
    <n v="3500"/>
    <n v="6185.9"/>
    <n v="682.18"/>
    <n v="9003.7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03.7199999999993"/>
    <n v="1"/>
    <n v="9003.7199999999993"/>
    <n v="0"/>
    <n v="9003.7199999999993"/>
    <n v="0"/>
    <n v="0"/>
    <n v="0"/>
    <n v="0"/>
    <n v="0"/>
    <n v="0"/>
    <n v="0"/>
    <n v="89430"/>
    <n v="70387.259999999995"/>
    <n v="0"/>
    <n v="0"/>
    <n v="230"/>
    <n v="0"/>
    <n v="0"/>
    <s v=""/>
    <s v=""/>
    <s v="201509"/>
    <s v="CNY"/>
    <n v="42272"/>
    <n v="0.2"/>
    <n v="0"/>
    <n v="825.9"/>
    <n v="0"/>
    <n v="2167.85"/>
    <n v="0"/>
    <n v="51.7"/>
    <n v="0"/>
    <n v="154.85"/>
    <n v="0"/>
    <n v="206.5"/>
    <n v="0"/>
    <n v="1135.54"/>
    <n v="0"/>
    <n v="51.62"/>
    <n v="0"/>
    <n v="103.23"/>
    <n v="0"/>
    <n v="723"/>
    <n v="0"/>
    <n v="723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808"/>
    <s v="高海飞"/>
    <s v="DC"/>
    <s v="妮维雅（上海）有限公司"/>
    <s v="陕宁省区"/>
    <s v="陕宁省区地区销售代表"/>
    <s v=""/>
    <x v="43"/>
    <s v="610302197901162547"/>
    <s v="0"/>
    <s v="DC"/>
    <n v="40940"/>
    <m/>
    <s v="招商银行上海虹桥支行"/>
    <s v="6226091211111871"/>
    <s v="高海飞"/>
    <n v="21"/>
    <n v="21"/>
    <n v="490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2.44"/>
    <n v="0"/>
    <n v="0"/>
    <n v="0"/>
    <n v="1152.44"/>
    <n v="0"/>
    <n v="0"/>
    <n v="23"/>
    <n v="0"/>
    <n v="0"/>
    <n v="0"/>
    <n v="0"/>
    <n v="0"/>
    <n v="0"/>
    <n v="6057.44"/>
    <n v="0"/>
    <n v="0"/>
    <n v="0"/>
    <n v="0"/>
    <n v="0"/>
    <n v="0"/>
    <n v="0"/>
    <n v="0"/>
    <n v="0"/>
    <n v="0"/>
    <n v="0"/>
    <n v="0"/>
    <n v="0"/>
    <n v="0"/>
    <n v="0"/>
    <n v="6057.44"/>
    <n v="0"/>
    <n v="0"/>
    <n v="6057.44"/>
    <n v="0"/>
    <n v="0"/>
    <n v="0"/>
    <n v="1809.17"/>
    <n v="3"/>
    <n v="4245.2700000000004"/>
    <n v="4245.2700000000004"/>
    <n v="3500"/>
    <n v="745.27"/>
    <n v="22.36"/>
    <n v="4222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22.91"/>
    <n v="1"/>
    <n v="4222.91"/>
    <n v="0"/>
    <n v="4222.91"/>
    <n v="0"/>
    <n v="0"/>
    <n v="0"/>
    <n v="0"/>
    <n v="0"/>
    <n v="0"/>
    <n v="0"/>
    <n v="40137"/>
    <n v="49278.53"/>
    <n v="0"/>
    <n v="0"/>
    <n v="98.1"/>
    <n v="0"/>
    <n v="0"/>
    <s v=""/>
    <s v=""/>
    <s v="201509"/>
    <s v="CNY"/>
    <n v="42272"/>
    <n v="0.03"/>
    <n v="0"/>
    <n v="642.72"/>
    <n v="0"/>
    <n v="1606.8"/>
    <n v="0"/>
    <n v="40.17"/>
    <n v="0"/>
    <n v="80.34"/>
    <n v="0"/>
    <n v="160.68"/>
    <n v="0"/>
    <n v="562.38"/>
    <n v="0"/>
    <n v="20.09"/>
    <n v="0"/>
    <n v="40.17"/>
    <n v="0"/>
    <n v="964"/>
    <n v="0"/>
    <n v="964"/>
    <n v="0"/>
    <n v="1.6"/>
    <n v="0"/>
    <n v="6.4"/>
    <n v="0"/>
    <n v="0"/>
    <n v="0"/>
    <n v="0"/>
    <n v="0"/>
    <s v="SC"/>
    <s v="上海"/>
    <s v="D00041"/>
    <s v="西区销售部"/>
    <s v="610300"/>
    <s v="宝鸡市"/>
  </r>
  <r>
    <s v="N01809"/>
    <s v="李丽"/>
    <s v="DC"/>
    <s v="妮维雅（上海）有限公司"/>
    <s v="辽宁省区"/>
    <s v="辽宁省区渠道销售代表"/>
    <s v="10"/>
    <x v="18"/>
    <s v="210181197810253144"/>
    <s v="0"/>
    <s v="DC"/>
    <n v="40940"/>
    <m/>
    <s v="招商银行上海虹桥支行"/>
    <s v="6226091211117647"/>
    <s v="李丽"/>
    <n v="21"/>
    <n v="21"/>
    <n v="403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7.5"/>
    <n v="0"/>
    <n v="0"/>
    <n v="0"/>
    <n v="1007.5"/>
    <n v="0"/>
    <n v="0"/>
    <n v="23"/>
    <n v="0"/>
    <n v="0"/>
    <n v="0"/>
    <n v="0"/>
    <n v="0"/>
    <n v="0"/>
    <n v="5037.5"/>
    <n v="0"/>
    <n v="0"/>
    <n v="0"/>
    <n v="0"/>
    <n v="0"/>
    <n v="0"/>
    <n v="0"/>
    <n v="0"/>
    <n v="0"/>
    <n v="0"/>
    <n v="0"/>
    <n v="0"/>
    <n v="0"/>
    <n v="0"/>
    <n v="0"/>
    <n v="5037.5"/>
    <n v="0"/>
    <n v="0"/>
    <n v="5037.5"/>
    <n v="0"/>
    <n v="0"/>
    <n v="0"/>
    <n v="1276.5899999999999"/>
    <n v="3"/>
    <n v="3757.91"/>
    <n v="3757.91"/>
    <n v="3500"/>
    <n v="257.91000000000003"/>
    <n v="7.74"/>
    <n v="375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0.17"/>
    <n v="1"/>
    <n v="3750.17"/>
    <n v="0"/>
    <n v="3750.17"/>
    <n v="0"/>
    <n v="0"/>
    <n v="0"/>
    <n v="0"/>
    <n v="0"/>
    <n v="0"/>
    <n v="0"/>
    <n v="34188"/>
    <n v="37002.199999999997"/>
    <n v="0"/>
    <n v="0"/>
    <n v="80.599999999999994"/>
    <n v="0"/>
    <n v="0"/>
    <s v=""/>
    <s v=""/>
    <s v="201509"/>
    <s v="CNY"/>
    <n v="42272"/>
    <n v="0.03"/>
    <n v="0"/>
    <n v="453.79"/>
    <n v="0"/>
    <n v="1134.49"/>
    <n v="0"/>
    <n v="28.36"/>
    <n v="0"/>
    <n v="56.72"/>
    <n v="0"/>
    <n v="113.44"/>
    <n v="0"/>
    <n v="453.76"/>
    <n v="0"/>
    <n v="34.03"/>
    <n v="0"/>
    <n v="34.03"/>
    <n v="0"/>
    <n v="681"/>
    <n v="0"/>
    <n v="681"/>
    <n v="0"/>
    <n v="0"/>
    <n v="0"/>
    <n v="0"/>
    <n v="0"/>
    <n v="0"/>
    <n v="0"/>
    <n v="0"/>
    <n v="0"/>
    <s v="SC"/>
    <s v="上海"/>
    <s v="D00048"/>
    <s v="北一区销售部"/>
    <s v="210100"/>
    <s v="沈阳市"/>
  </r>
  <r>
    <s v="N01810"/>
    <s v="邱阳 (Ewan Qiu)"/>
    <s v="DC"/>
    <s v="妮维雅（上海）有限公司"/>
    <s v="云贵省区"/>
    <s v="云贵省区地区销售代表"/>
    <s v=""/>
    <x v="37"/>
    <s v="53252419840416001X"/>
    <s v="0"/>
    <s v="DC"/>
    <n v="40940"/>
    <m/>
    <s v="招商银行上海虹桥支行"/>
    <s v="6226091211113539"/>
    <s v="邱阳"/>
    <n v="21"/>
    <n v="21"/>
    <n v="608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10.08"/>
    <n v="0"/>
    <n v="0"/>
    <n v="0"/>
    <n v="4110.08"/>
    <n v="0"/>
    <n v="0"/>
    <n v="23"/>
    <n v="0"/>
    <n v="0"/>
    <n v="0"/>
    <n v="0"/>
    <n v="0"/>
    <n v="0"/>
    <n v="10190.08"/>
    <n v="0"/>
    <n v="0"/>
    <n v="0"/>
    <n v="0"/>
    <n v="0"/>
    <n v="0"/>
    <n v="0"/>
    <n v="0"/>
    <n v="0"/>
    <n v="0"/>
    <n v="0"/>
    <n v="0"/>
    <n v="0"/>
    <n v="0"/>
    <n v="0"/>
    <n v="10190.08"/>
    <n v="0"/>
    <n v="0"/>
    <n v="10190.08"/>
    <n v="0"/>
    <n v="0"/>
    <n v="0"/>
    <n v="1805.82"/>
    <n v="5"/>
    <n v="8379.26"/>
    <n v="8379.26"/>
    <n v="3500"/>
    <n v="4879.26"/>
    <n v="420.85"/>
    <n v="7958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58.41"/>
    <n v="1"/>
    <n v="7958.41"/>
    <n v="0"/>
    <n v="7958.41"/>
    <n v="0"/>
    <n v="0"/>
    <n v="0"/>
    <n v="0"/>
    <n v="0"/>
    <n v="0"/>
    <n v="0"/>
    <n v="51618"/>
    <n v="52579.06"/>
    <n v="0"/>
    <n v="0"/>
    <n v="121.6"/>
    <n v="0"/>
    <n v="0"/>
    <s v=""/>
    <s v=""/>
    <s v="201509"/>
    <s v="CNY"/>
    <n v="42272"/>
    <n v="0.2"/>
    <n v="0"/>
    <n v="714.96"/>
    <n v="0"/>
    <n v="1787.4"/>
    <n v="0"/>
    <n v="53.62"/>
    <n v="-214.5"/>
    <n v="125.12"/>
    <n v="-321.72000000000003"/>
    <n v="178.74"/>
    <n v="0"/>
    <n v="804.33"/>
    <n v="0"/>
    <n v="44.69"/>
    <n v="0"/>
    <n v="80.430000000000007"/>
    <n v="0"/>
    <n v="1072"/>
    <n v="0"/>
    <n v="1072"/>
    <n v="0"/>
    <n v="1"/>
    <n v="0"/>
    <n v="23.9"/>
    <n v="0"/>
    <n v="0"/>
    <n v="0"/>
    <n v="0"/>
    <n v="0"/>
    <s v="SC"/>
    <s v="上海"/>
    <s v="D00042"/>
    <s v="西区销售部"/>
    <s v="530100"/>
    <s v="昆明市"/>
  </r>
  <r>
    <s v="N01815"/>
    <s v="胡修明"/>
    <s v="SC"/>
    <s v="妮维雅（上海）有限公司"/>
    <s v="生产部"/>
    <s v="配制工"/>
    <s v="13"/>
    <x v="25"/>
    <s v="321323198307133012"/>
    <s v="0"/>
    <s v="SC"/>
    <n v="40940"/>
    <n v="42277"/>
    <s v="招商银行上海虹桥支行"/>
    <s v="6226091211117035"/>
    <s v="胡修明"/>
    <n v="21"/>
    <n v="21"/>
    <n v="3574"/>
    <n v="298"/>
    <n v="0"/>
    <n v="0"/>
    <n v="0"/>
    <n v="0"/>
    <n v="0"/>
    <n v="0"/>
    <n v="0"/>
    <n v="0"/>
    <n v="0"/>
    <n v="0"/>
    <n v="0"/>
    <n v="7.5"/>
    <n v="0"/>
    <n v="231.08"/>
    <n v="0"/>
    <n v="231.08"/>
    <n v="0"/>
    <n v="0"/>
    <n v="0"/>
    <n v="0"/>
    <n v="149"/>
    <n v="298"/>
    <n v="0"/>
    <n v="0"/>
    <n v="0"/>
    <n v="0"/>
    <n v="0"/>
    <n v="0"/>
    <n v="0"/>
    <n v="0"/>
    <n v="23"/>
    <n v="0"/>
    <n v="0"/>
    <n v="0"/>
    <n v="0"/>
    <n v="0"/>
    <n v="0"/>
    <n v="4252.08"/>
    <n v="0"/>
    <n v="0"/>
    <n v="0"/>
    <n v="0"/>
    <n v="0"/>
    <n v="0"/>
    <n v="0"/>
    <n v="0"/>
    <n v="0"/>
    <n v="0"/>
    <n v="0"/>
    <n v="0"/>
    <n v="0"/>
    <n v="0"/>
    <n v="0"/>
    <n v="4252.08"/>
    <n v="0"/>
    <n v="0"/>
    <n v="4252.08"/>
    <n v="0"/>
    <n v="0"/>
    <n v="0"/>
    <n v="1007.5"/>
    <n v="3"/>
    <n v="3241.58"/>
    <n v="3241.58"/>
    <n v="3500"/>
    <n v="0"/>
    <n v="0"/>
    <n v="3241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41.58"/>
    <n v="1"/>
    <n v="3241.58"/>
    <n v="380.08"/>
    <n v="2861.5"/>
    <n v="0"/>
    <n v="0"/>
    <n v="0"/>
    <n v="0"/>
    <n v="0"/>
    <n v="0"/>
    <n v="0"/>
    <n v="30477"/>
    <n v="46876.62"/>
    <n v="0"/>
    <n v="0"/>
    <n v="71.48"/>
    <n v="0"/>
    <n v="0"/>
    <s v="Y"/>
    <s v=""/>
    <s v="201509"/>
    <s v="CNY"/>
    <n v="42272"/>
    <n v="0"/>
    <n v="0"/>
    <n v="460.5"/>
    <n v="0"/>
    <n v="1208.76"/>
    <n v="0"/>
    <n v="28.8"/>
    <n v="0"/>
    <n v="86.34"/>
    <n v="0"/>
    <n v="115.2"/>
    <n v="0"/>
    <n v="633.16"/>
    <n v="0"/>
    <n v="28.78"/>
    <n v="0"/>
    <n v="57.56"/>
    <n v="0"/>
    <n v="403"/>
    <n v="0"/>
    <n v="40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16"/>
    <s v="徐斌"/>
    <s v="DC"/>
    <s v="妮维雅（上海）有限公司"/>
    <s v="陕宁省区"/>
    <s v="陕宁省区地区销售经理"/>
    <s v=""/>
    <x v="43"/>
    <s v="61232719820224001X"/>
    <s v="0"/>
    <s v="DC"/>
    <n v="40952"/>
    <m/>
    <s v="招商银行上海虹桥支行"/>
    <s v="6226091211118439"/>
    <s v="徐斌"/>
    <n v="21"/>
    <n v="21"/>
    <n v="853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3.8"/>
    <n v="0"/>
    <n v="0"/>
    <n v="0"/>
    <n v="853.8"/>
    <n v="0"/>
    <n v="0"/>
    <n v="23"/>
    <n v="0"/>
    <n v="0"/>
    <n v="0"/>
    <n v="0"/>
    <n v="0"/>
    <n v="0"/>
    <n v="9391.7999999999993"/>
    <n v="0"/>
    <n v="0"/>
    <n v="0"/>
    <n v="0"/>
    <n v="0"/>
    <n v="0"/>
    <n v="0"/>
    <n v="0"/>
    <n v="0"/>
    <n v="0"/>
    <n v="0"/>
    <n v="0"/>
    <n v="0"/>
    <n v="0"/>
    <n v="0"/>
    <n v="9391.7999999999993"/>
    <n v="0"/>
    <n v="0"/>
    <n v="9391.7999999999993"/>
    <n v="0"/>
    <n v="0"/>
    <n v="0"/>
    <n v="2810.53"/>
    <n v="5"/>
    <n v="6576.27"/>
    <n v="6576.27"/>
    <n v="3500"/>
    <n v="3076.27"/>
    <n v="202.63"/>
    <n v="6373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73.64"/>
    <n v="1"/>
    <n v="6373.64"/>
    <n v="0"/>
    <n v="6373.64"/>
    <n v="0"/>
    <n v="0"/>
    <n v="0"/>
    <n v="0"/>
    <n v="0"/>
    <n v="0"/>
    <n v="0"/>
    <n v="72402"/>
    <n v="75286.63"/>
    <n v="0"/>
    <n v="0"/>
    <n v="170.76"/>
    <n v="0"/>
    <n v="0"/>
    <s v=""/>
    <s v=""/>
    <s v="201509"/>
    <s v="CNY"/>
    <n v="42272"/>
    <n v="0.1"/>
    <n v="0"/>
    <n v="998.8"/>
    <n v="0"/>
    <n v="2497"/>
    <n v="0"/>
    <n v="62.43"/>
    <n v="0"/>
    <n v="124.85"/>
    <n v="0"/>
    <n v="249.7"/>
    <n v="0"/>
    <n v="873.95"/>
    <n v="0"/>
    <n v="31.21"/>
    <n v="0"/>
    <n v="62.43"/>
    <n v="0"/>
    <n v="1498"/>
    <n v="0"/>
    <n v="1498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823"/>
    <s v="梁晖"/>
    <s v="DC"/>
    <s v="妮维雅（上海）有限公司"/>
    <s v="北京省区"/>
    <s v="北京省区销售代表"/>
    <s v=""/>
    <x v="33"/>
    <s v="110104197105112526"/>
    <s v="0"/>
    <s v="DC"/>
    <n v="40969"/>
    <m/>
    <s v="招商银行上海虹桥支行"/>
    <s v="6226091211111996"/>
    <s v="梁晖"/>
    <n v="21"/>
    <n v="21"/>
    <n v="450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0.52"/>
    <n v="0"/>
    <n v="0"/>
    <n v="0"/>
    <n v="2790.52"/>
    <n v="0"/>
    <n v="0"/>
    <n v="23"/>
    <n v="0"/>
    <n v="0"/>
    <n v="0"/>
    <n v="0"/>
    <n v="0"/>
    <n v="0"/>
    <n v="7291.52"/>
    <n v="0"/>
    <n v="0"/>
    <n v="0"/>
    <n v="0"/>
    <n v="0"/>
    <n v="0"/>
    <n v="0"/>
    <n v="0"/>
    <n v="0"/>
    <n v="0"/>
    <n v="0"/>
    <n v="0"/>
    <n v="0"/>
    <n v="0"/>
    <n v="0"/>
    <n v="7291.52"/>
    <n v="0"/>
    <n v="0"/>
    <n v="7291.52"/>
    <n v="0"/>
    <n v="0"/>
    <n v="0"/>
    <n v="1504.93"/>
    <n v="3"/>
    <n v="5783.59"/>
    <n v="5783.59"/>
    <n v="3500"/>
    <n v="2283.59"/>
    <n v="123.36"/>
    <n v="566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60.23"/>
    <n v="1"/>
    <n v="5660.23"/>
    <n v="0"/>
    <n v="5660.23"/>
    <n v="0"/>
    <n v="0"/>
    <n v="0"/>
    <n v="0"/>
    <n v="0"/>
    <n v="0"/>
    <n v="0"/>
    <n v="38724"/>
    <n v="37998.71"/>
    <n v="0"/>
    <n v="0"/>
    <n v="90.02"/>
    <n v="0"/>
    <n v="0"/>
    <s v=""/>
    <s v=""/>
    <s v="201509"/>
    <s v="CNY"/>
    <n v="42272"/>
    <n v="0.1"/>
    <n v="0"/>
    <n v="541.12"/>
    <n v="0"/>
    <n v="1352.8"/>
    <n v="0"/>
    <n v="13.53"/>
    <n v="0"/>
    <n v="67.64"/>
    <n v="0"/>
    <n v="135.28"/>
    <n v="0"/>
    <n v="676.4"/>
    <n v="0"/>
    <n v="33.82"/>
    <n v="0"/>
    <n v="54.11"/>
    <n v="0"/>
    <n v="812"/>
    <n v="0"/>
    <n v="812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824"/>
    <s v="杨永宏"/>
    <s v="DC"/>
    <s v="妮维雅（上海）有限公司"/>
    <s v="苏北省区"/>
    <s v="苏北省区销售主任"/>
    <s v=""/>
    <x v="13"/>
    <s v="32010719771121183X"/>
    <s v="0"/>
    <s v="DC"/>
    <n v="40969"/>
    <m/>
    <s v="招商银行上海虹桥支行"/>
    <s v="6226091211113877"/>
    <s v="杨永宏"/>
    <n v="21"/>
    <n v="21"/>
    <n v="5461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.6500000000001"/>
    <n v="0"/>
    <n v="0"/>
    <n v="0"/>
    <n v="1228.6500000000001"/>
    <n v="0"/>
    <n v="0"/>
    <n v="23"/>
    <n v="0"/>
    <n v="0"/>
    <n v="0"/>
    <n v="0"/>
    <n v="0"/>
    <n v="0"/>
    <n v="6689.65"/>
    <n v="0"/>
    <n v="0"/>
    <n v="0"/>
    <n v="0"/>
    <n v="0"/>
    <n v="0"/>
    <n v="0"/>
    <n v="0"/>
    <n v="0"/>
    <n v="0"/>
    <n v="0"/>
    <n v="0"/>
    <n v="0"/>
    <n v="0"/>
    <n v="0"/>
    <n v="6689.65"/>
    <n v="0"/>
    <n v="0"/>
    <n v="6689.65"/>
    <n v="0"/>
    <n v="0"/>
    <n v="0"/>
    <n v="1362.34"/>
    <n v="5"/>
    <n v="5322.31"/>
    <n v="5322.31"/>
    <n v="3500"/>
    <n v="1822.31"/>
    <n v="77.23"/>
    <n v="524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45.08"/>
    <n v="1"/>
    <n v="5245.08"/>
    <n v="0"/>
    <n v="5245.08"/>
    <n v="0"/>
    <n v="0"/>
    <n v="0"/>
    <n v="0"/>
    <n v="0"/>
    <n v="0"/>
    <n v="0"/>
    <n v="42588"/>
    <n v="44423.27"/>
    <n v="0"/>
    <n v="0"/>
    <n v="109.22"/>
    <n v="15"/>
    <n v="0"/>
    <s v=""/>
    <s v=""/>
    <s v="201509"/>
    <s v="CNY"/>
    <n v="42272"/>
    <n v="0.1"/>
    <n v="0"/>
    <n v="584.64"/>
    <n v="0"/>
    <n v="1461.6"/>
    <n v="0"/>
    <n v="36.54"/>
    <n v="0"/>
    <n v="109.62"/>
    <n v="0"/>
    <n v="146.16"/>
    <n v="0"/>
    <n v="657.72"/>
    <n v="0"/>
    <n v="36.54"/>
    <n v="0"/>
    <n v="36.54"/>
    <n v="0"/>
    <n v="585"/>
    <n v="0"/>
    <n v="585"/>
    <n v="0"/>
    <n v="10"/>
    <n v="0"/>
    <n v="0"/>
    <n v="0"/>
    <n v="0"/>
    <n v="0"/>
    <n v="0"/>
    <n v="15"/>
    <s v="SC"/>
    <s v="上海"/>
    <s v="D00030"/>
    <s v="苏北省区"/>
    <s v="320100"/>
    <s v="南京市"/>
  </r>
  <r>
    <s v="N01826"/>
    <s v="苏松岩 (Peter Su)"/>
    <s v="DC"/>
    <s v="妮维雅（上海）有限公司"/>
    <s v="浙江省区"/>
    <s v="浙江省区销售代表"/>
    <s v=""/>
    <x v="35"/>
    <s v="23080519870426101X"/>
    <s v="0"/>
    <s v="DC"/>
    <n v="40969"/>
    <m/>
    <s v="招商银行上海虹桥支行"/>
    <s v="6226091211113141"/>
    <s v="苏松岩"/>
    <n v="21"/>
    <n v="21"/>
    <n v="414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6.67"/>
    <n v="0"/>
    <n v="0"/>
    <n v="0"/>
    <n v="1936.67"/>
    <n v="0"/>
    <n v="0"/>
    <n v="23"/>
    <n v="0"/>
    <n v="0"/>
    <n v="0"/>
    <n v="0"/>
    <n v="0"/>
    <n v="0"/>
    <n v="6077.67"/>
    <n v="0"/>
    <n v="0"/>
    <n v="0"/>
    <n v="0"/>
    <n v="0"/>
    <n v="0"/>
    <n v="0"/>
    <n v="0"/>
    <n v="0"/>
    <n v="0"/>
    <n v="0"/>
    <n v="0"/>
    <n v="0"/>
    <n v="0"/>
    <n v="0"/>
    <n v="6077.67"/>
    <n v="0"/>
    <n v="0"/>
    <n v="6077.67"/>
    <n v="0"/>
    <n v="0"/>
    <n v="0"/>
    <n v="1337.4"/>
    <n v="3"/>
    <n v="4737.2700000000004"/>
    <n v="4737.2700000000004"/>
    <n v="3500"/>
    <n v="1237.27"/>
    <n v="37.119999999999997"/>
    <n v="4700.14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0.1499999999996"/>
    <n v="1"/>
    <n v="4700.1499999999996"/>
    <n v="0"/>
    <n v="4700.1499999999996"/>
    <n v="0"/>
    <n v="0"/>
    <n v="0"/>
    <n v="0"/>
    <n v="0"/>
    <n v="0"/>
    <n v="0"/>
    <n v="35115"/>
    <n v="38811.699999999997"/>
    <n v="0"/>
    <n v="0"/>
    <n v="82.82"/>
    <n v="0"/>
    <n v="0"/>
    <s v=""/>
    <s v=""/>
    <s v="201509"/>
    <s v="CNY"/>
    <n v="42272"/>
    <n v="0.03"/>
    <n v="0"/>
    <n v="474.21"/>
    <n v="0"/>
    <n v="829.86"/>
    <n v="0"/>
    <n v="29.64"/>
    <n v="0"/>
    <n v="88.91"/>
    <n v="0"/>
    <n v="118.55"/>
    <n v="0"/>
    <n v="681.67"/>
    <n v="0"/>
    <n v="23.71"/>
    <n v="0"/>
    <n v="71.13"/>
    <n v="0"/>
    <n v="711"/>
    <n v="0"/>
    <n v="711"/>
    <n v="0"/>
    <n v="4"/>
    <n v="0"/>
    <n v="0"/>
    <n v="0"/>
    <n v="0"/>
    <n v="702.47"/>
    <n v="0"/>
    <n v="0"/>
    <s v="SC"/>
    <s v="上海"/>
    <s v="D00176"/>
    <s v="东区销售部"/>
    <s v="330100"/>
    <s v="杭州市"/>
  </r>
  <r>
    <s v="N01827"/>
    <s v="王容"/>
    <s v="DC"/>
    <s v="妮维雅（上海）有限公司"/>
    <s v="苏北省区"/>
    <s v="苏北省区销售代表"/>
    <s v=""/>
    <x v="13"/>
    <s v="511123197403227668"/>
    <s v="0"/>
    <s v="DC"/>
    <n v="40969"/>
    <m/>
    <s v="招商银行上海虹桥支行"/>
    <s v="6226091211118678"/>
    <s v="王容"/>
    <n v="21"/>
    <n v="21"/>
    <n v="409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6.8"/>
    <n v="0"/>
    <n v="0"/>
    <n v="0"/>
    <n v="716.8"/>
    <n v="0"/>
    <n v="0"/>
    <n v="23"/>
    <n v="0"/>
    <n v="0"/>
    <n v="0"/>
    <n v="0"/>
    <n v="0"/>
    <n v="0"/>
    <n v="4812.8"/>
    <n v="0"/>
    <n v="0"/>
    <n v="0"/>
    <n v="0"/>
    <n v="0"/>
    <n v="0"/>
    <n v="0"/>
    <n v="0"/>
    <n v="0"/>
    <n v="0"/>
    <n v="0"/>
    <n v="0"/>
    <n v="0"/>
    <n v="0"/>
    <n v="0"/>
    <n v="4812.8"/>
    <n v="0"/>
    <n v="0"/>
    <n v="4812.8"/>
    <n v="0"/>
    <n v="0"/>
    <n v="0"/>
    <n v="1164.0899999999999"/>
    <n v="3"/>
    <n v="3645.71"/>
    <n v="3645.71"/>
    <n v="3500"/>
    <n v="145.71"/>
    <n v="4.37"/>
    <n v="364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1.34"/>
    <n v="1"/>
    <n v="3641.34"/>
    <n v="0"/>
    <n v="3641.34"/>
    <n v="0"/>
    <n v="0"/>
    <n v="0"/>
    <n v="0"/>
    <n v="0"/>
    <n v="0"/>
    <n v="0"/>
    <n v="34824"/>
    <n v="37660.43"/>
    <n v="0"/>
    <n v="0"/>
    <n v="81.92"/>
    <n v="0"/>
    <n v="0"/>
    <s v=""/>
    <s v=""/>
    <s v="201509"/>
    <s v="CNY"/>
    <n v="42272"/>
    <n v="0.03"/>
    <n v="0"/>
    <n v="500.64"/>
    <n v="0"/>
    <n v="1251.5999999999999"/>
    <n v="0"/>
    <n v="31.29"/>
    <n v="0"/>
    <n v="93.87"/>
    <n v="0"/>
    <n v="125.16"/>
    <n v="0"/>
    <n v="500.64"/>
    <n v="0"/>
    <n v="62.58"/>
    <n v="0"/>
    <n v="31.29"/>
    <n v="0"/>
    <n v="501"/>
    <n v="0"/>
    <n v="501"/>
    <n v="0"/>
    <n v="6"/>
    <n v="0"/>
    <n v="62.58"/>
    <n v="0"/>
    <n v="0"/>
    <n v="0"/>
    <n v="0"/>
    <n v="0"/>
    <s v="SC"/>
    <s v="上海"/>
    <s v="D00030"/>
    <s v="苏北省区"/>
    <s v="321000"/>
    <s v="扬州市"/>
  </r>
  <r>
    <s v="N01828"/>
    <s v="马驰 (Bonny Ma)"/>
    <s v="DC"/>
    <s v="妮维雅（上海）有限公司"/>
    <s v="浙江省区"/>
    <s v="浙江省区销售代表"/>
    <s v=""/>
    <x v="35"/>
    <s v="330204197510212025"/>
    <s v="0"/>
    <s v="DC"/>
    <n v="40969"/>
    <n v="42262"/>
    <s v="招商银行上海虹桥支行"/>
    <s v="6226091211114016"/>
    <s v="马驰"/>
    <n v="21"/>
    <n v="10"/>
    <n v="417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6.56"/>
    <n v="0"/>
    <n v="0"/>
    <n v="0"/>
    <n v="1836.56"/>
    <n v="0"/>
    <n v="0"/>
    <n v="23"/>
    <n v="0"/>
    <n v="0"/>
    <n v="0"/>
    <n v="0"/>
    <n v="0"/>
    <n v="0"/>
    <n v="6010.56"/>
    <n v="2186.38"/>
    <n v="0"/>
    <n v="0"/>
    <n v="0"/>
    <n v="0"/>
    <n v="0"/>
    <n v="0"/>
    <n v="0"/>
    <n v="0"/>
    <n v="0"/>
    <n v="0"/>
    <n v="0"/>
    <n v="0"/>
    <n v="0"/>
    <n v="2186.38"/>
    <n v="3824.18"/>
    <n v="0"/>
    <n v="0"/>
    <n v="3824.18"/>
    <n v="0"/>
    <n v="0"/>
    <n v="0"/>
    <n v="1071.95"/>
    <n v="3"/>
    <n v="2749.23"/>
    <n v="2749.23"/>
    <n v="3500"/>
    <n v="0"/>
    <n v="0"/>
    <n v="274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9.23"/>
    <n v="1"/>
    <n v="2749.23"/>
    <n v="0"/>
    <n v="2749.23"/>
    <n v="0"/>
    <n v="0"/>
    <n v="0"/>
    <n v="0"/>
    <n v="0"/>
    <n v="0"/>
    <n v="0"/>
    <n v="35292"/>
    <n v="34048.019999999997"/>
    <n v="0"/>
    <n v="0"/>
    <n v="83.48"/>
    <n v="0"/>
    <n v="0"/>
    <s v=""/>
    <s v=""/>
    <s v="201509"/>
    <s v="CNY"/>
    <n v="42272"/>
    <n v="0"/>
    <n v="0"/>
    <n v="463.2"/>
    <n v="0"/>
    <n v="810.6"/>
    <n v="0"/>
    <n v="28.95"/>
    <n v="0"/>
    <n v="86.85"/>
    <n v="0"/>
    <n v="115.8"/>
    <n v="0"/>
    <n v="636.9"/>
    <n v="0"/>
    <n v="57.9"/>
    <n v="0"/>
    <n v="40.53"/>
    <n v="0"/>
    <n v="464"/>
    <n v="0"/>
    <n v="464"/>
    <n v="0"/>
    <n v="0"/>
    <n v="0"/>
    <n v="0"/>
    <n v="0"/>
    <n v="0"/>
    <n v="0"/>
    <n v="0"/>
    <n v="0"/>
    <s v="SC"/>
    <s v="上海"/>
    <s v="D00176"/>
    <s v="东区销售部"/>
    <s v="330200"/>
    <s v="宁波市"/>
  </r>
  <r>
    <s v="N01831"/>
    <s v="朱丹靖 (Dana Zhu)"/>
    <s v="DC"/>
    <s v="妮维雅（上海）有限公司"/>
    <s v="零售管理部"/>
    <s v="东区区域零售经理"/>
    <s v="17"/>
    <x v="52"/>
    <s v="33010319811024002X"/>
    <s v="0"/>
    <s v="DC"/>
    <n v="40982"/>
    <m/>
    <s v="招商银行上海虹桥支行"/>
    <s v="6226091211116797"/>
    <s v="朱丹靖"/>
    <n v="21"/>
    <n v="21"/>
    <n v="15740"/>
    <n v="0"/>
    <n v="0"/>
    <n v="0.23"/>
    <n v="0"/>
    <n v="0"/>
    <n v="0"/>
    <n v="0"/>
    <n v="0"/>
    <n v="2422"/>
    <n v="0"/>
    <n v="0"/>
    <n v="0"/>
    <n v="0"/>
    <n v="0"/>
    <n v="0"/>
    <n v="0"/>
    <n v="0"/>
    <n v="0"/>
    <n v="0"/>
    <n v="0"/>
    <n v="0"/>
    <n v="0"/>
    <n v="0"/>
    <n v="0"/>
    <n v="4935.95"/>
    <n v="0"/>
    <n v="0"/>
    <n v="0"/>
    <n v="4935.95"/>
    <n v="0"/>
    <n v="0"/>
    <n v="23"/>
    <n v="0"/>
    <n v="0"/>
    <n v="0"/>
    <n v="2422"/>
    <n v="0"/>
    <n v="0"/>
    <n v="23097.95"/>
    <n v="0"/>
    <n v="0"/>
    <n v="0"/>
    <n v="0"/>
    <n v="0"/>
    <n v="0"/>
    <n v="0"/>
    <n v="0"/>
    <n v="0"/>
    <n v="0"/>
    <n v="0"/>
    <n v="0"/>
    <n v="0"/>
    <n v="0"/>
    <n v="0"/>
    <n v="23097.95"/>
    <n v="0"/>
    <n v="0"/>
    <n v="23097.95"/>
    <n v="0"/>
    <n v="0"/>
    <n v="0"/>
    <n v="3349.77"/>
    <n v="10"/>
    <n v="19738.18"/>
    <n v="19738.18"/>
    <n v="3500"/>
    <n v="16238.18"/>
    <n v="3054.55"/>
    <n v="16683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83.63"/>
    <n v="1"/>
    <n v="16683.63"/>
    <n v="0"/>
    <n v="16683.63"/>
    <n v="0"/>
    <n v="0"/>
    <n v="0"/>
    <n v="0"/>
    <n v="0"/>
    <n v="0"/>
    <n v="0"/>
    <n v="136950"/>
    <n v="140504.57"/>
    <n v="0"/>
    <n v="0"/>
    <n v="314.8"/>
    <n v="20"/>
    <n v="0"/>
    <s v=""/>
    <s v=""/>
    <s v="201509"/>
    <s v="CNY"/>
    <n v="42272"/>
    <n v="0.25"/>
    <n v="0"/>
    <n v="967.44"/>
    <n v="0"/>
    <n v="1693.02"/>
    <n v="0"/>
    <n v="60.47"/>
    <n v="0"/>
    <n v="181.4"/>
    <n v="0"/>
    <n v="241.86"/>
    <n v="0"/>
    <n v="1390.7"/>
    <n v="0"/>
    <n v="48.37"/>
    <n v="0"/>
    <n v="145.12"/>
    <n v="0"/>
    <n v="2076"/>
    <n v="0"/>
    <n v="2076"/>
    <n v="0"/>
    <n v="4"/>
    <n v="0"/>
    <n v="0"/>
    <n v="0"/>
    <n v="0"/>
    <n v="702.47"/>
    <n v="0"/>
    <n v="20"/>
    <s v="SC"/>
    <s v="上海"/>
    <s v="D00025"/>
    <s v="零售管理部"/>
    <s v="310000"/>
    <s v="上海市"/>
  </r>
  <r>
    <s v="N01837"/>
    <s v="任向超"/>
    <s v="DC"/>
    <s v="妮维雅（上海）有限公司"/>
    <s v="天津省区"/>
    <s v="天津省区销售代表"/>
    <s v="10"/>
    <x v="47"/>
    <s v="130984198510023635"/>
    <s v="0"/>
    <s v="DC"/>
    <n v="40984"/>
    <m/>
    <s v="招商银行上海虹桥支行"/>
    <s v="6226091211118025"/>
    <s v="任向超"/>
    <n v="21"/>
    <n v="21"/>
    <n v="420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2"/>
    <n v="0"/>
    <n v="0"/>
    <n v="0"/>
    <n v="1052"/>
    <n v="0"/>
    <n v="0"/>
    <n v="23"/>
    <n v="0"/>
    <n v="0"/>
    <n v="0"/>
    <n v="0"/>
    <n v="0"/>
    <n v="0"/>
    <n v="5261"/>
    <n v="0"/>
    <n v="0"/>
    <n v="0"/>
    <n v="0"/>
    <n v="0"/>
    <n v="0"/>
    <n v="0"/>
    <n v="0"/>
    <n v="0"/>
    <n v="0"/>
    <n v="0"/>
    <n v="0"/>
    <n v="0"/>
    <n v="0"/>
    <n v="0"/>
    <n v="5261"/>
    <n v="0"/>
    <n v="0"/>
    <n v="5261"/>
    <n v="0"/>
    <n v="0"/>
    <n v="0"/>
    <n v="1232.44"/>
    <n v="3"/>
    <n v="4025.56"/>
    <n v="4025.56"/>
    <n v="3500"/>
    <n v="525.55999999999995"/>
    <n v="15.77"/>
    <n v="4009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9.79"/>
    <n v="1"/>
    <n v="4009.79"/>
    <n v="0"/>
    <n v="4009.79"/>
    <n v="0"/>
    <n v="0"/>
    <n v="0"/>
    <n v="0"/>
    <n v="0"/>
    <n v="0"/>
    <n v="0"/>
    <n v="35355"/>
    <n v="37283.54"/>
    <n v="0"/>
    <n v="0"/>
    <n v="84.18"/>
    <n v="0"/>
    <n v="0"/>
    <s v=""/>
    <s v=""/>
    <s v="201509"/>
    <s v="CNY"/>
    <n v="42272"/>
    <n v="0.03"/>
    <n v="0"/>
    <n v="448.32"/>
    <n v="0"/>
    <n v="1120.8"/>
    <n v="0"/>
    <n v="56.04"/>
    <n v="0"/>
    <n v="56.04"/>
    <n v="0"/>
    <n v="112.08"/>
    <n v="0"/>
    <n v="616.44000000000005"/>
    <n v="0"/>
    <n v="28.02"/>
    <n v="0"/>
    <n v="44.83"/>
    <n v="0"/>
    <n v="616"/>
    <n v="0"/>
    <n v="616"/>
    <n v="0"/>
    <n v="0"/>
    <n v="0"/>
    <n v="0"/>
    <n v="0"/>
    <n v="0"/>
    <n v="0"/>
    <n v="0"/>
    <n v="0"/>
    <s v="SC"/>
    <s v="上海"/>
    <s v="D00049"/>
    <s v="北一区销售部"/>
    <s v="120000"/>
    <s v="天津市"/>
  </r>
  <r>
    <s v="N01845"/>
    <s v="范浩明"/>
    <s v="DC"/>
    <s v="妮维雅（上海）有限公司"/>
    <s v="陕宁省区"/>
    <s v="陕宁省区地区销售经理"/>
    <s v=""/>
    <x v="43"/>
    <s v="610102197512192733"/>
    <s v="0"/>
    <s v="DC"/>
    <n v="41000"/>
    <m/>
    <s v="招商银行上海虹桥支行"/>
    <s v="6226091211118447"/>
    <s v="范浩明"/>
    <n v="21"/>
    <n v="21"/>
    <n v="9093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6.83"/>
    <n v="0"/>
    <n v="0"/>
    <n v="0"/>
    <n v="4136.83"/>
    <n v="0"/>
    <n v="0"/>
    <n v="23"/>
    <n v="0"/>
    <n v="0"/>
    <n v="0"/>
    <n v="0"/>
    <n v="0"/>
    <n v="0"/>
    <n v="13229.83"/>
    <n v="0"/>
    <n v="0"/>
    <n v="0"/>
    <n v="0"/>
    <n v="0"/>
    <n v="0"/>
    <n v="0"/>
    <n v="0"/>
    <n v="0"/>
    <n v="0"/>
    <n v="0"/>
    <n v="0"/>
    <n v="0"/>
    <n v="0"/>
    <n v="0"/>
    <n v="13229.83"/>
    <n v="0"/>
    <n v="0"/>
    <n v="13229.83"/>
    <n v="0"/>
    <n v="0"/>
    <n v="0"/>
    <n v="2578.27"/>
    <n v="5"/>
    <n v="10646.56"/>
    <n v="10646.56"/>
    <n v="3500"/>
    <n v="7146.56"/>
    <n v="874.31"/>
    <n v="977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72.25"/>
    <n v="1"/>
    <n v="9772.25"/>
    <n v="0"/>
    <n v="9772.25"/>
    <n v="0"/>
    <n v="0"/>
    <n v="0"/>
    <n v="0"/>
    <n v="0"/>
    <n v="0"/>
    <n v="0"/>
    <n v="68814"/>
    <n v="72077.31"/>
    <n v="0"/>
    <n v="0"/>
    <n v="181.86"/>
    <n v="0"/>
    <n v="0"/>
    <s v=""/>
    <s v=""/>
    <s v="201509"/>
    <s v="CNY"/>
    <n v="42272"/>
    <n v="0.2"/>
    <n v="0"/>
    <n v="916.32"/>
    <n v="0"/>
    <n v="2290.8000000000002"/>
    <n v="0"/>
    <n v="57.27"/>
    <n v="0"/>
    <n v="114.54"/>
    <n v="0"/>
    <n v="229.08"/>
    <n v="0"/>
    <n v="801.78"/>
    <n v="0"/>
    <n v="28.64"/>
    <n v="0"/>
    <n v="57.27"/>
    <n v="0"/>
    <n v="1374"/>
    <n v="0"/>
    <n v="1374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858"/>
    <s v="苟文洁 (Nona Gou)"/>
    <s v="DC"/>
    <s v="妮维雅（上海）有限公司"/>
    <s v="四川省区"/>
    <s v="四川省区销售主任"/>
    <s v=""/>
    <x v="32"/>
    <s v="51082219861012662X"/>
    <s v="0"/>
    <s v="DC"/>
    <n v="41000"/>
    <m/>
    <s v="招商银行上海虹桥支行"/>
    <s v="6226091211112507"/>
    <s v="苟文洁"/>
    <n v="21"/>
    <n v="21"/>
    <n v="5039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70.62"/>
    <n v="0"/>
    <n v="0"/>
    <n v="0"/>
    <n v="2970.62"/>
    <n v="0"/>
    <n v="0"/>
    <n v="23"/>
    <n v="0"/>
    <n v="0"/>
    <n v="0"/>
    <n v="0"/>
    <n v="0"/>
    <n v="0"/>
    <n v="8009.62"/>
    <n v="0"/>
    <n v="0"/>
    <n v="0"/>
    <n v="0"/>
    <n v="0"/>
    <n v="0"/>
    <n v="0"/>
    <n v="0"/>
    <n v="0"/>
    <n v="0"/>
    <n v="0"/>
    <n v="0"/>
    <n v="0"/>
    <n v="0"/>
    <n v="0"/>
    <n v="8009.62"/>
    <n v="0"/>
    <n v="0"/>
    <n v="8009.62"/>
    <n v="0"/>
    <n v="0"/>
    <n v="0"/>
    <n v="1091.9000000000001"/>
    <n v="5"/>
    <n v="6912.72"/>
    <n v="6912.72"/>
    <n v="3500"/>
    <n v="3412.72"/>
    <n v="236.27"/>
    <n v="6676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76.45"/>
    <n v="1"/>
    <n v="6676.45"/>
    <n v="0"/>
    <n v="6676.45"/>
    <n v="0"/>
    <n v="0"/>
    <n v="0"/>
    <n v="0"/>
    <n v="0"/>
    <n v="0"/>
    <n v="0"/>
    <n v="38076"/>
    <n v="49031.15"/>
    <n v="0"/>
    <n v="0"/>
    <n v="100.78"/>
    <n v="0"/>
    <n v="0"/>
    <s v=""/>
    <s v=""/>
    <s v="201509"/>
    <s v="CNY"/>
    <n v="42272"/>
    <n v="0.1"/>
    <n v="0"/>
    <n v="499.12"/>
    <n v="0"/>
    <n v="1247.8"/>
    <n v="0"/>
    <n v="31.2"/>
    <n v="0"/>
    <n v="93.59"/>
    <n v="0"/>
    <n v="124.78"/>
    <n v="0"/>
    <n v="467.93"/>
    <n v="0"/>
    <n v="37.43"/>
    <n v="0"/>
    <n v="37.43"/>
    <n v="0"/>
    <n v="436.8"/>
    <n v="0"/>
    <n v="436.8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1863"/>
    <s v="窦国辉 (Allen Dou)"/>
    <s v="DC"/>
    <s v="妮维雅（上海）有限公司"/>
    <s v="陕宁省区"/>
    <s v="陕宁省区高级销售代表"/>
    <s v=""/>
    <x v="43"/>
    <s v="130202198611250017"/>
    <s v="0"/>
    <s v="DC"/>
    <n v="41022"/>
    <m/>
    <s v="招商银行上海虹桥支行"/>
    <s v="6226091211118462"/>
    <s v="窦国辉"/>
    <n v="21"/>
    <n v="21"/>
    <n v="4555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6.2199999999998"/>
    <n v="0"/>
    <n v="0"/>
    <n v="0"/>
    <n v="2126.2199999999998"/>
    <n v="0"/>
    <n v="0"/>
    <n v="23"/>
    <n v="0"/>
    <n v="0"/>
    <n v="0"/>
    <n v="0"/>
    <n v="0"/>
    <n v="0"/>
    <n v="6681.22"/>
    <n v="0"/>
    <n v="0"/>
    <n v="0"/>
    <n v="0"/>
    <n v="0"/>
    <n v="0"/>
    <n v="0"/>
    <n v="0"/>
    <n v="0"/>
    <n v="0"/>
    <n v="0"/>
    <n v="0"/>
    <n v="0"/>
    <n v="0"/>
    <n v="0"/>
    <n v="6681.22"/>
    <n v="0"/>
    <n v="0"/>
    <n v="6681.22"/>
    <n v="0"/>
    <n v="0"/>
    <n v="0"/>
    <n v="1348.03"/>
    <n v="3"/>
    <n v="5330.19"/>
    <n v="5330.19"/>
    <n v="3500"/>
    <n v="1830.19"/>
    <n v="78.02"/>
    <n v="525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2.17"/>
    <n v="1"/>
    <n v="5252.17"/>
    <n v="0"/>
    <n v="5252.17"/>
    <n v="0"/>
    <n v="0"/>
    <n v="0"/>
    <n v="0"/>
    <n v="0"/>
    <n v="0"/>
    <n v="0"/>
    <n v="35322"/>
    <n v="43090.720000000001"/>
    <n v="0"/>
    <n v="0"/>
    <n v="91.1"/>
    <n v="0"/>
    <n v="0"/>
    <s v=""/>
    <s v=""/>
    <s v="201509"/>
    <s v="CNY"/>
    <n v="42272"/>
    <n v="0.1"/>
    <n v="0"/>
    <n v="478.8"/>
    <n v="0"/>
    <n v="1197"/>
    <n v="0"/>
    <n v="29.93"/>
    <n v="0"/>
    <n v="59.85"/>
    <n v="0"/>
    <n v="119.7"/>
    <n v="0"/>
    <n v="418.95"/>
    <n v="0"/>
    <n v="14.96"/>
    <n v="0"/>
    <n v="29.93"/>
    <n v="0"/>
    <n v="718"/>
    <n v="0"/>
    <n v="718"/>
    <n v="0"/>
    <n v="1.6"/>
    <n v="0"/>
    <n v="6.4"/>
    <n v="0"/>
    <n v="0"/>
    <n v="0"/>
    <n v="0"/>
    <n v="0"/>
    <s v="SC"/>
    <s v="上海"/>
    <s v="D00041"/>
    <s v="西区销售部"/>
    <s v="610100"/>
    <s v="西安市"/>
  </r>
  <r>
    <s v="N01865"/>
    <s v="许梅 (Mabel Xu)"/>
    <s v="DC"/>
    <s v="妮维雅（上海）有限公司"/>
    <s v="法政事务部"/>
    <s v="消费者关系维护专员"/>
    <s v=""/>
    <x v="42"/>
    <s v="321324198705080223"/>
    <s v="0"/>
    <s v="DC"/>
    <n v="41008"/>
    <m/>
    <s v="招商银行上海虹桥支行"/>
    <s v="6226091211115211"/>
    <s v="许梅"/>
    <n v="21"/>
    <n v="21"/>
    <n v="515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152"/>
    <n v="0"/>
    <n v="0"/>
    <n v="0"/>
    <n v="0"/>
    <n v="0"/>
    <n v="0"/>
    <n v="0"/>
    <n v="0"/>
    <n v="0"/>
    <n v="0"/>
    <n v="0"/>
    <n v="0"/>
    <n v="0"/>
    <n v="0"/>
    <n v="0"/>
    <n v="5152"/>
    <n v="0"/>
    <n v="0"/>
    <n v="5152"/>
    <n v="0"/>
    <n v="0"/>
    <n v="0"/>
    <n v="952.2"/>
    <n v="5"/>
    <n v="4194.8"/>
    <n v="4194.8"/>
    <n v="3500"/>
    <n v="694.8"/>
    <n v="20.84"/>
    <n v="417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73.96"/>
    <n v="1"/>
    <n v="4173.96"/>
    <n v="0"/>
    <n v="4173.96"/>
    <n v="0"/>
    <n v="0"/>
    <n v="0"/>
    <n v="0"/>
    <n v="0"/>
    <n v="0"/>
    <n v="0"/>
    <n v="44499"/>
    <n v="36062.31"/>
    <n v="0"/>
    <n v="0"/>
    <n v="103.04"/>
    <n v="0"/>
    <n v="0"/>
    <s v=""/>
    <s v=""/>
    <s v="201509"/>
    <s v="CNY"/>
    <n v="42272"/>
    <n v="0.03"/>
    <n v="0"/>
    <n v="435.2"/>
    <n v="0"/>
    <n v="1142.19"/>
    <n v="0"/>
    <n v="27.2"/>
    <n v="0"/>
    <n v="81.59"/>
    <n v="0"/>
    <n v="108.8"/>
    <n v="0"/>
    <n v="598.29"/>
    <n v="0"/>
    <n v="27.2"/>
    <n v="0"/>
    <n v="54.39"/>
    <n v="0"/>
    <n v="381"/>
    <n v="0"/>
    <n v="381"/>
    <n v="0"/>
    <n v="0"/>
    <n v="0"/>
    <n v="0"/>
    <n v="0"/>
    <n v="0"/>
    <n v="0"/>
    <n v="0"/>
    <n v="0"/>
    <s v="SC"/>
    <s v="上海"/>
    <s v="D00076"/>
    <s v="法政事务部"/>
    <s v="310000"/>
    <s v="上海市"/>
  </r>
  <r>
    <s v="N01876"/>
    <s v="屈正森"/>
    <s v="SC"/>
    <s v="妮维雅（上海）有限公司"/>
    <s v="生产部"/>
    <s v="生产设备维修工"/>
    <s v="13"/>
    <x v="6"/>
    <s v="34112619870818041X"/>
    <s v="0"/>
    <s v="SC"/>
    <n v="41031"/>
    <m/>
    <s v="招商银行上海虹桥支行"/>
    <s v="6226091210864082"/>
    <s v="屈正森"/>
    <n v="21"/>
    <n v="21"/>
    <n v="3682"/>
    <n v="307"/>
    <n v="0"/>
    <n v="0"/>
    <n v="0"/>
    <n v="0"/>
    <n v="0"/>
    <n v="0"/>
    <n v="0"/>
    <n v="0"/>
    <n v="0"/>
    <n v="0"/>
    <n v="0"/>
    <n v="36"/>
    <n v="0"/>
    <n v="1142.69"/>
    <n v="0"/>
    <n v="1142.69"/>
    <n v="2507.5700000000002"/>
    <n v="0"/>
    <n v="0"/>
    <n v="0"/>
    <n v="307"/>
    <n v="307"/>
    <n v="0"/>
    <n v="0"/>
    <n v="0"/>
    <n v="0"/>
    <n v="0"/>
    <n v="0"/>
    <n v="0"/>
    <n v="0"/>
    <n v="23"/>
    <n v="0"/>
    <n v="0"/>
    <n v="0"/>
    <n v="0"/>
    <n v="0"/>
    <n v="0"/>
    <n v="7946.26"/>
    <n v="0"/>
    <n v="0"/>
    <n v="0"/>
    <n v="0"/>
    <n v="0"/>
    <n v="0"/>
    <n v="0"/>
    <n v="0"/>
    <n v="0"/>
    <n v="0"/>
    <n v="0"/>
    <n v="0"/>
    <n v="0"/>
    <n v="0"/>
    <n v="0"/>
    <n v="7946.26"/>
    <n v="0"/>
    <n v="0"/>
    <n v="7946.26"/>
    <n v="0"/>
    <n v="0"/>
    <n v="0"/>
    <n v="809.4"/>
    <n v="3"/>
    <n v="7133.86"/>
    <n v="7133.86"/>
    <n v="3500"/>
    <n v="3633.86"/>
    <n v="258.39"/>
    <n v="687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75.47"/>
    <n v="1"/>
    <n v="6875.47"/>
    <n v="3957.26"/>
    <n v="2918.21"/>
    <n v="0"/>
    <n v="0"/>
    <n v="0"/>
    <n v="0"/>
    <n v="0"/>
    <n v="0"/>
    <n v="0"/>
    <n v="30654"/>
    <n v="56664.9"/>
    <n v="0"/>
    <n v="0"/>
    <n v="73.64"/>
    <n v="0"/>
    <n v="0"/>
    <s v=""/>
    <s v=""/>
    <s v="201509"/>
    <s v="CNY"/>
    <n v="42272"/>
    <n v="0.1"/>
    <n v="0"/>
    <n v="404.8"/>
    <n v="0"/>
    <n v="1062.4100000000001"/>
    <n v="0"/>
    <n v="0"/>
    <n v="0"/>
    <n v="0"/>
    <n v="0"/>
    <n v="50.6"/>
    <n v="0"/>
    <n v="303.5"/>
    <n v="0"/>
    <n v="25.3"/>
    <n v="0"/>
    <n v="0"/>
    <n v="0"/>
    <n v="354"/>
    <n v="0"/>
    <n v="35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78"/>
    <s v="汪涛"/>
    <s v="SC"/>
    <s v="妮维雅（上海）有限公司"/>
    <s v="生产部"/>
    <s v="灌包装领班"/>
    <s v="10"/>
    <x v="6"/>
    <s v="342401198910096131"/>
    <s v="0"/>
    <s v="SC"/>
    <n v="42248"/>
    <m/>
    <s v="招商银行上海虹桥支行"/>
    <s v="6226091210864108"/>
    <s v="汪涛"/>
    <n v="21"/>
    <n v="21"/>
    <n v="3400"/>
    <n v="2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"/>
    <n v="0"/>
    <n v="0"/>
    <n v="0"/>
    <n v="0"/>
    <n v="0"/>
    <n v="0"/>
    <n v="0"/>
    <n v="0"/>
    <n v="0"/>
    <n v="0"/>
    <n v="0"/>
    <n v="0"/>
    <n v="0"/>
    <n v="0"/>
    <n v="0"/>
    <n v="3684"/>
    <n v="0"/>
    <n v="0"/>
    <n v="0"/>
    <n v="0"/>
    <n v="0"/>
    <n v="0"/>
    <n v="0"/>
    <n v="0"/>
    <n v="0"/>
    <n v="0"/>
    <n v="0"/>
    <n v="0"/>
    <n v="0"/>
    <n v="0"/>
    <n v="0"/>
    <n v="3684"/>
    <n v="0"/>
    <n v="0"/>
    <n v="3684"/>
    <n v="0"/>
    <n v="0"/>
    <n v="0"/>
    <n v="595"/>
    <n v="3"/>
    <n v="3086"/>
    <n v="3086"/>
    <n v="3500"/>
    <n v="0"/>
    <n v="0"/>
    <n v="30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6"/>
    <n v="1"/>
    <n v="3086"/>
    <n v="0"/>
    <n v="3086"/>
    <n v="0"/>
    <n v="0"/>
    <n v="0"/>
    <n v="0"/>
    <n v="0"/>
    <n v="0"/>
    <n v="0"/>
    <n v="12925"/>
    <n v="22915.72"/>
    <n v="0"/>
    <n v="0"/>
    <n v="68"/>
    <n v="0"/>
    <n v="0"/>
    <s v=""/>
    <s v=""/>
    <s v="201509"/>
    <s v="CNY"/>
    <n v="42272"/>
    <n v="0"/>
    <n v="0"/>
    <n v="272"/>
    <n v="0"/>
    <n v="714"/>
    <n v="0"/>
    <n v="17"/>
    <n v="0"/>
    <n v="51"/>
    <n v="0"/>
    <n v="68"/>
    <n v="0"/>
    <n v="374"/>
    <n v="0"/>
    <n v="17"/>
    <n v="0"/>
    <n v="34"/>
    <n v="0"/>
    <n v="238"/>
    <n v="0"/>
    <n v="23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80"/>
    <s v="曹妮"/>
    <s v="SC"/>
    <s v="妮维雅（上海）有限公司"/>
    <s v="生产部"/>
    <s v="灌包装组长"/>
    <s v="12"/>
    <x v="6"/>
    <s v="612501198203045280"/>
    <s v="0"/>
    <s v="SC"/>
    <n v="41031"/>
    <m/>
    <s v="招商银行上海虹桥支行"/>
    <s v="6226091210864132"/>
    <s v="曹妮"/>
    <n v="21"/>
    <n v="21"/>
    <n v="2827"/>
    <n v="236"/>
    <n v="0"/>
    <n v="0"/>
    <n v="0"/>
    <n v="0"/>
    <n v="0"/>
    <n v="0"/>
    <n v="0"/>
    <n v="0"/>
    <n v="0"/>
    <n v="0"/>
    <n v="0"/>
    <n v="36"/>
    <n v="0"/>
    <n v="877.34"/>
    <n v="0"/>
    <n v="877.34"/>
    <n v="2095.88"/>
    <n v="0"/>
    <n v="0"/>
    <n v="0"/>
    <n v="236"/>
    <n v="236"/>
    <n v="0"/>
    <n v="0"/>
    <n v="0"/>
    <n v="0"/>
    <n v="0"/>
    <n v="0"/>
    <n v="0"/>
    <n v="0"/>
    <n v="23"/>
    <n v="0"/>
    <n v="0"/>
    <n v="0"/>
    <n v="0"/>
    <n v="0"/>
    <n v="0"/>
    <n v="6272.22"/>
    <n v="0"/>
    <n v="0"/>
    <n v="0"/>
    <n v="0"/>
    <n v="0"/>
    <n v="0"/>
    <n v="0"/>
    <n v="0"/>
    <n v="0"/>
    <n v="0"/>
    <n v="0"/>
    <n v="0"/>
    <n v="0"/>
    <n v="0"/>
    <n v="0"/>
    <n v="6272.22"/>
    <n v="0"/>
    <n v="0"/>
    <n v="6272.22"/>
    <n v="0"/>
    <n v="0"/>
    <n v="0"/>
    <n v="790.9"/>
    <n v="3"/>
    <n v="5478.32"/>
    <n v="5478.32"/>
    <n v="3500"/>
    <n v="1978.32"/>
    <n v="92.83"/>
    <n v="5385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85.49"/>
    <n v="1"/>
    <n v="5385.49"/>
    <n v="3209.22"/>
    <n v="2176.27"/>
    <n v="0"/>
    <n v="0"/>
    <n v="0"/>
    <n v="0"/>
    <n v="0"/>
    <n v="0"/>
    <n v="0"/>
    <n v="24207"/>
    <n v="46252.82"/>
    <n v="0"/>
    <n v="0"/>
    <n v="56.54"/>
    <n v="0"/>
    <n v="0"/>
    <s v=""/>
    <s v=""/>
    <s v="201509"/>
    <s v="CNY"/>
    <n v="42272"/>
    <n v="0.1"/>
    <n v="0"/>
    <n v="395.4"/>
    <n v="0"/>
    <n v="1037.8800000000001"/>
    <n v="0"/>
    <n v="0"/>
    <n v="0"/>
    <n v="0"/>
    <n v="0"/>
    <n v="49.5"/>
    <n v="0"/>
    <n v="296.5"/>
    <n v="0"/>
    <n v="24.71"/>
    <n v="0"/>
    <n v="0"/>
    <n v="0"/>
    <n v="346"/>
    <n v="0"/>
    <n v="34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81"/>
    <s v="杜大彬"/>
    <s v="SC"/>
    <s v="妮维雅（上海）有限公司"/>
    <s v="上海技术部"/>
    <s v="水处理工"/>
    <s v=""/>
    <x v="8"/>
    <s v="342423199101036131"/>
    <s v="0"/>
    <s v="SC"/>
    <n v="41031"/>
    <m/>
    <s v="招商银行上海虹桥支行"/>
    <s v="6226091211117043"/>
    <s v="杜大彬"/>
    <n v="21"/>
    <n v="21"/>
    <n v="2975"/>
    <n v="248"/>
    <n v="0"/>
    <n v="0"/>
    <n v="0"/>
    <n v="0"/>
    <n v="0"/>
    <n v="0"/>
    <n v="0"/>
    <n v="0"/>
    <n v="0"/>
    <n v="0"/>
    <n v="0"/>
    <n v="36"/>
    <n v="0"/>
    <n v="923.28"/>
    <n v="0"/>
    <n v="923.28"/>
    <n v="2090.19"/>
    <n v="0"/>
    <n v="0"/>
    <n v="0"/>
    <n v="248"/>
    <n v="248"/>
    <n v="0"/>
    <n v="0"/>
    <n v="0"/>
    <n v="0"/>
    <n v="0"/>
    <n v="0"/>
    <n v="0"/>
    <n v="0"/>
    <n v="23"/>
    <n v="0"/>
    <n v="0"/>
    <n v="0"/>
    <n v="0"/>
    <n v="0"/>
    <n v="0"/>
    <n v="6484.47"/>
    <n v="0"/>
    <n v="0"/>
    <n v="0"/>
    <n v="0"/>
    <n v="0"/>
    <n v="0"/>
    <n v="0"/>
    <n v="0"/>
    <n v="0"/>
    <n v="0"/>
    <n v="0"/>
    <n v="0"/>
    <n v="0"/>
    <n v="0"/>
    <n v="0"/>
    <n v="6484.47"/>
    <n v="0"/>
    <n v="0"/>
    <n v="6484.47"/>
    <n v="0"/>
    <n v="0"/>
    <n v="0"/>
    <n v="822.6"/>
    <n v="3"/>
    <n v="5658.87"/>
    <n v="5658.87"/>
    <n v="3500"/>
    <n v="2158.87"/>
    <n v="110.89"/>
    <n v="5547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47.98"/>
    <n v="1"/>
    <n v="5547.98"/>
    <n v="3261.47"/>
    <n v="2286.5100000000002"/>
    <n v="0"/>
    <n v="0"/>
    <n v="0"/>
    <n v="0"/>
    <n v="0"/>
    <n v="0"/>
    <n v="0"/>
    <n v="25569"/>
    <n v="46917.26"/>
    <n v="0"/>
    <n v="0"/>
    <n v="59.5"/>
    <n v="0"/>
    <n v="0"/>
    <s v=""/>
    <s v=""/>
    <s v="201509"/>
    <s v="CNY"/>
    <n v="42272"/>
    <n v="0.1"/>
    <n v="0"/>
    <n v="411.2"/>
    <n v="0"/>
    <n v="1079.23"/>
    <n v="0"/>
    <n v="0"/>
    <n v="0"/>
    <n v="0"/>
    <n v="0"/>
    <n v="51.4"/>
    <n v="0"/>
    <n v="308.39999999999998"/>
    <n v="0"/>
    <n v="25.7"/>
    <n v="0"/>
    <n v="0"/>
    <n v="0"/>
    <n v="360"/>
    <n v="0"/>
    <n v="360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882"/>
    <s v="曹延铎"/>
    <s v="SC"/>
    <s v="妮维雅（上海）有限公司"/>
    <s v="生产部"/>
    <s v="称量工"/>
    <s v="12"/>
    <x v="25"/>
    <s v="64040219861223161X"/>
    <s v="0"/>
    <s v="SC"/>
    <n v="41031"/>
    <m/>
    <s v="招商银行上海虹桥支行"/>
    <s v="6226091210864165"/>
    <s v="曹延铎"/>
    <n v="21"/>
    <n v="21"/>
    <n v="3236"/>
    <n v="270"/>
    <n v="0"/>
    <n v="0"/>
    <n v="0"/>
    <n v="0"/>
    <n v="0"/>
    <n v="0"/>
    <n v="0"/>
    <n v="0"/>
    <n v="0"/>
    <n v="0"/>
    <n v="0"/>
    <n v="36"/>
    <n v="0"/>
    <n v="1004.28"/>
    <n v="0"/>
    <n v="1004.28"/>
    <n v="3026.78"/>
    <n v="0"/>
    <n v="0"/>
    <n v="0"/>
    <n v="270"/>
    <n v="270"/>
    <n v="0"/>
    <n v="0"/>
    <n v="0"/>
    <n v="0"/>
    <n v="0"/>
    <n v="0"/>
    <n v="0"/>
    <n v="0"/>
    <n v="23"/>
    <n v="0"/>
    <n v="0"/>
    <n v="0"/>
    <n v="0"/>
    <n v="0"/>
    <n v="0"/>
    <n v="7807.06"/>
    <n v="0"/>
    <n v="0"/>
    <n v="0"/>
    <n v="0"/>
    <n v="0"/>
    <n v="0"/>
    <n v="0"/>
    <n v="0"/>
    <n v="0"/>
    <n v="0"/>
    <n v="0"/>
    <n v="0"/>
    <n v="0"/>
    <n v="0"/>
    <n v="0"/>
    <n v="7807.06"/>
    <n v="0"/>
    <n v="0"/>
    <n v="7807.06"/>
    <n v="0"/>
    <n v="0"/>
    <n v="0"/>
    <n v="869.1"/>
    <n v="3"/>
    <n v="6934.96"/>
    <n v="6934.96"/>
    <n v="3500"/>
    <n v="3434.96"/>
    <n v="238.5"/>
    <n v="669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96.46"/>
    <n v="1"/>
    <n v="6696.46"/>
    <n v="4301.0600000000004"/>
    <n v="2395.4"/>
    <n v="0"/>
    <n v="0"/>
    <n v="0"/>
    <n v="0"/>
    <n v="0"/>
    <n v="0"/>
    <n v="0"/>
    <n v="28089"/>
    <n v="51470.41"/>
    <n v="0"/>
    <n v="0"/>
    <n v="64.72"/>
    <n v="0"/>
    <n v="0"/>
    <s v=""/>
    <s v=""/>
    <s v="201509"/>
    <s v="CNY"/>
    <n v="42272"/>
    <n v="0.1"/>
    <n v="0"/>
    <n v="434.7"/>
    <n v="0"/>
    <n v="1140.8499999999999"/>
    <n v="0"/>
    <n v="0"/>
    <n v="0"/>
    <n v="0"/>
    <n v="0"/>
    <n v="54.4"/>
    <n v="0"/>
    <n v="326"/>
    <n v="0"/>
    <n v="27.16"/>
    <n v="0"/>
    <n v="0"/>
    <n v="0"/>
    <n v="380"/>
    <n v="0"/>
    <n v="38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84"/>
    <s v="刘伟"/>
    <s v="SC"/>
    <s v="妮维雅（上海）有限公司"/>
    <s v="生产部"/>
    <s v="称量工"/>
    <s v="12"/>
    <x v="25"/>
    <s v="320382198611152532"/>
    <s v="0"/>
    <s v="SC"/>
    <n v="41031"/>
    <m/>
    <s v="招商银行上海虹桥支行"/>
    <s v="6226091210864173"/>
    <s v="刘伟"/>
    <n v="21"/>
    <n v="21"/>
    <n v="2835"/>
    <n v="236"/>
    <n v="0"/>
    <n v="0"/>
    <n v="0"/>
    <n v="0"/>
    <n v="0"/>
    <n v="0"/>
    <n v="0"/>
    <n v="0"/>
    <n v="0"/>
    <n v="0"/>
    <n v="0"/>
    <n v="36"/>
    <n v="0"/>
    <n v="879.83"/>
    <n v="0"/>
    <n v="879.83"/>
    <n v="3030.52"/>
    <n v="0"/>
    <n v="0"/>
    <n v="0"/>
    <n v="217.01"/>
    <n v="236"/>
    <n v="0"/>
    <n v="0"/>
    <n v="0"/>
    <n v="0"/>
    <n v="0"/>
    <n v="0"/>
    <n v="0"/>
    <n v="0"/>
    <n v="23"/>
    <n v="0"/>
    <n v="0"/>
    <n v="0"/>
    <n v="0"/>
    <n v="0"/>
    <n v="0"/>
    <n v="7198.36"/>
    <n v="0"/>
    <n v="0"/>
    <n v="0"/>
    <n v="0"/>
    <n v="0"/>
    <n v="0"/>
    <n v="0"/>
    <n v="0"/>
    <n v="0"/>
    <n v="0"/>
    <n v="0"/>
    <n v="0"/>
    <n v="0"/>
    <n v="0"/>
    <n v="0"/>
    <n v="7198.36"/>
    <n v="0"/>
    <n v="0"/>
    <n v="7198.36"/>
    <n v="0"/>
    <n v="0"/>
    <n v="0"/>
    <n v="820.2"/>
    <n v="3"/>
    <n v="6375.16"/>
    <n v="6375.16"/>
    <n v="3500"/>
    <n v="2875.16"/>
    <n v="182.52"/>
    <n v="6192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92.64"/>
    <n v="1"/>
    <n v="6192.64"/>
    <n v="4127.3599999999997"/>
    <n v="2065.2800000000002"/>
    <n v="0"/>
    <n v="0"/>
    <n v="0"/>
    <n v="0"/>
    <n v="0"/>
    <n v="0"/>
    <n v="0"/>
    <n v="24696"/>
    <n v="40773.33"/>
    <n v="0"/>
    <n v="0"/>
    <n v="56.7"/>
    <n v="0"/>
    <n v="0"/>
    <s v=""/>
    <s v=""/>
    <s v="201509"/>
    <s v="CNY"/>
    <n v="42272"/>
    <n v="0.1"/>
    <n v="0"/>
    <n v="409.9"/>
    <n v="0"/>
    <n v="1075.8699999999999"/>
    <n v="0"/>
    <n v="0"/>
    <n v="0"/>
    <n v="0"/>
    <n v="0"/>
    <n v="51.3"/>
    <n v="0"/>
    <n v="307.39999999999998"/>
    <n v="0"/>
    <n v="25.62"/>
    <n v="0"/>
    <n v="0"/>
    <n v="0"/>
    <n v="359"/>
    <n v="0"/>
    <n v="359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85"/>
    <s v="赵新海"/>
    <s v="SC"/>
    <s v="妮维雅（上海）有限公司"/>
    <s v="上海制造部物料管理部"/>
    <s v="上海物料管理部仓库保管员"/>
    <s v="12"/>
    <x v="3"/>
    <s v="320723197809193839"/>
    <s v="0"/>
    <s v="SC"/>
    <n v="41031"/>
    <m/>
    <s v="招商银行上海虹桥支行"/>
    <s v="6226091210864603"/>
    <s v="赵新海"/>
    <n v="21"/>
    <n v="21"/>
    <n v="2843"/>
    <n v="237"/>
    <n v="0"/>
    <n v="0"/>
    <n v="0"/>
    <n v="0"/>
    <n v="0"/>
    <n v="0"/>
    <n v="0"/>
    <n v="0"/>
    <n v="0"/>
    <n v="0"/>
    <n v="0"/>
    <n v="36"/>
    <n v="0"/>
    <n v="882.31"/>
    <n v="0"/>
    <n v="882.31"/>
    <n v="2034.22"/>
    <n v="0"/>
    <n v="0"/>
    <n v="0"/>
    <n v="237"/>
    <n v="237"/>
    <n v="200"/>
    <n v="0"/>
    <n v="0"/>
    <n v="0"/>
    <n v="0"/>
    <n v="0"/>
    <n v="0"/>
    <n v="0"/>
    <n v="23"/>
    <n v="0"/>
    <n v="0"/>
    <n v="0"/>
    <n v="0"/>
    <n v="0"/>
    <n v="0"/>
    <n v="6433.53"/>
    <n v="0"/>
    <n v="0"/>
    <n v="0"/>
    <n v="0"/>
    <n v="0"/>
    <n v="0"/>
    <n v="0"/>
    <n v="0"/>
    <n v="0"/>
    <n v="0"/>
    <n v="0"/>
    <n v="0"/>
    <n v="0"/>
    <n v="0"/>
    <n v="0"/>
    <n v="6433.53"/>
    <n v="0"/>
    <n v="0"/>
    <n v="6433.53"/>
    <n v="0"/>
    <n v="0"/>
    <n v="0"/>
    <n v="784.3"/>
    <n v="3"/>
    <n v="5646.23"/>
    <n v="5646.23"/>
    <n v="3500"/>
    <n v="2146.23"/>
    <n v="109.62"/>
    <n v="553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36.61"/>
    <n v="1"/>
    <n v="5536.61"/>
    <n v="3153.53"/>
    <n v="2383.08"/>
    <n v="0"/>
    <n v="0"/>
    <n v="0"/>
    <n v="0"/>
    <n v="0"/>
    <n v="0"/>
    <n v="0"/>
    <n v="24549"/>
    <n v="45168.78"/>
    <n v="0"/>
    <n v="0"/>
    <n v="56.86"/>
    <n v="0"/>
    <n v="0"/>
    <s v=""/>
    <s v=""/>
    <s v="201509"/>
    <s v="CNY"/>
    <n v="42272"/>
    <n v="0.1"/>
    <n v="0"/>
    <n v="392.2"/>
    <n v="0"/>
    <n v="1029.27"/>
    <n v="0"/>
    <n v="0"/>
    <n v="0"/>
    <n v="0"/>
    <n v="0"/>
    <n v="49.1"/>
    <n v="0"/>
    <n v="294.10000000000002"/>
    <n v="0"/>
    <n v="24.51"/>
    <n v="0"/>
    <n v="0"/>
    <n v="0"/>
    <n v="343"/>
    <n v="0"/>
    <n v="343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1886"/>
    <s v="蒋广云"/>
    <s v="SC"/>
    <s v="妮维雅（上海）有限公司"/>
    <s v="生产部"/>
    <s v="配制工"/>
    <s v="13"/>
    <x v="25"/>
    <s v="320902198903028016"/>
    <s v="0"/>
    <s v="SC"/>
    <n v="41031"/>
    <m/>
    <s v="招商银行上海虹桥支行"/>
    <s v="6226091211117068"/>
    <s v="蒋广云"/>
    <n v="21"/>
    <n v="21"/>
    <n v="2934"/>
    <n v="245"/>
    <n v="0"/>
    <n v="0"/>
    <n v="0"/>
    <n v="0"/>
    <n v="0"/>
    <n v="0"/>
    <n v="0"/>
    <n v="0"/>
    <n v="0"/>
    <n v="0"/>
    <n v="0"/>
    <n v="36"/>
    <n v="0"/>
    <n v="910.55"/>
    <n v="0"/>
    <n v="910.55"/>
    <n v="3161.64"/>
    <n v="0"/>
    <n v="0"/>
    <n v="0"/>
    <n v="245"/>
    <n v="245"/>
    <n v="0"/>
    <n v="0"/>
    <n v="0"/>
    <n v="0"/>
    <n v="0"/>
    <n v="0"/>
    <n v="0"/>
    <n v="0"/>
    <n v="23"/>
    <n v="0"/>
    <n v="0"/>
    <n v="0"/>
    <n v="0"/>
    <n v="0"/>
    <n v="0"/>
    <n v="7496.19"/>
    <n v="0"/>
    <n v="0"/>
    <n v="0"/>
    <n v="0"/>
    <n v="0"/>
    <n v="0"/>
    <n v="0"/>
    <n v="0"/>
    <n v="0"/>
    <n v="0"/>
    <n v="0"/>
    <n v="0"/>
    <n v="0"/>
    <n v="0"/>
    <n v="0"/>
    <n v="7496.19"/>
    <n v="0"/>
    <n v="0"/>
    <n v="7496.19"/>
    <n v="0"/>
    <n v="0"/>
    <n v="0"/>
    <n v="738.2"/>
    <n v="3"/>
    <n v="6754.99"/>
    <n v="6754.99"/>
    <n v="3500"/>
    <n v="3254.99"/>
    <n v="220.5"/>
    <n v="6534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4.49"/>
    <n v="1"/>
    <n v="6534.49"/>
    <n v="4317.1899999999996"/>
    <n v="2217.3000000000002"/>
    <n v="0"/>
    <n v="0"/>
    <n v="0"/>
    <n v="0"/>
    <n v="0"/>
    <n v="0"/>
    <n v="0"/>
    <n v="25425"/>
    <n v="49153.84"/>
    <n v="0"/>
    <n v="0"/>
    <n v="58.68"/>
    <n v="0"/>
    <n v="0"/>
    <s v=""/>
    <s v=""/>
    <s v="201509"/>
    <s v="CNY"/>
    <n v="42272"/>
    <n v="0.1"/>
    <n v="0"/>
    <n v="369"/>
    <n v="0"/>
    <n v="968.58"/>
    <n v="0"/>
    <n v="0"/>
    <n v="0"/>
    <n v="0"/>
    <n v="0"/>
    <n v="46.2"/>
    <n v="0"/>
    <n v="276.7"/>
    <n v="0"/>
    <n v="23.06"/>
    <n v="0"/>
    <n v="0"/>
    <n v="0"/>
    <n v="323"/>
    <n v="0"/>
    <n v="32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890"/>
    <s v="雷霞 (Sharon Lei)"/>
    <s v="DC"/>
    <s v="妮维雅（上海）有限公司"/>
    <s v="计划部"/>
    <s v="DRP副经理"/>
    <s v="17"/>
    <x v="9"/>
    <s v="452122198603080026"/>
    <s v="0"/>
    <s v="DC"/>
    <n v="41043"/>
    <m/>
    <s v="招商银行上海虹桥支行"/>
    <s v="6226091211115302"/>
    <s v="雷霞"/>
    <n v="21"/>
    <n v="21"/>
    <n v="1805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058"/>
    <n v="0"/>
    <n v="0"/>
    <n v="0"/>
    <n v="0"/>
    <n v="0"/>
    <n v="0"/>
    <n v="0"/>
    <n v="0"/>
    <n v="0"/>
    <n v="0"/>
    <n v="0"/>
    <n v="0"/>
    <n v="0"/>
    <n v="0"/>
    <n v="0"/>
    <n v="18058"/>
    <n v="0"/>
    <n v="0"/>
    <n v="18058"/>
    <n v="0"/>
    <n v="0"/>
    <n v="0"/>
    <n v="2862.2"/>
    <n v="10"/>
    <n v="15185.8"/>
    <n v="15185.8"/>
    <n v="3500"/>
    <n v="11685.8"/>
    <n v="1916.45"/>
    <n v="13269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69.35"/>
    <n v="1"/>
    <n v="13269.35"/>
    <n v="0"/>
    <n v="13269.35"/>
    <n v="0"/>
    <n v="0"/>
    <n v="0"/>
    <n v="0"/>
    <n v="0"/>
    <n v="0"/>
    <n v="0"/>
    <n v="155082"/>
    <n v="133033.16"/>
    <n v="0"/>
    <n v="0"/>
    <n v="361.1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1891"/>
    <s v="范敏 (Anita Fan)"/>
    <s v="DC"/>
    <s v="妮维雅（上海）有限公司"/>
    <s v="计划部"/>
    <s v="计划员-VAS"/>
    <s v="10"/>
    <x v="9"/>
    <s v="622827198505200401"/>
    <s v="0"/>
    <s v="DC"/>
    <n v="41043"/>
    <m/>
    <s v="招商银行上海虹桥支行"/>
    <s v="6226091211115328"/>
    <s v="范敏"/>
    <n v="21"/>
    <n v="21"/>
    <n v="852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29"/>
    <n v="0"/>
    <n v="0"/>
    <n v="0"/>
    <n v="0"/>
    <n v="0"/>
    <n v="0"/>
    <n v="0"/>
    <n v="0"/>
    <n v="0"/>
    <n v="0"/>
    <n v="0"/>
    <n v="0"/>
    <n v="0"/>
    <n v="0"/>
    <n v="0"/>
    <n v="8529"/>
    <n v="0"/>
    <n v="0"/>
    <n v="8529"/>
    <n v="0"/>
    <n v="0"/>
    <n v="0"/>
    <n v="1692.4"/>
    <n v="5"/>
    <n v="6831.6"/>
    <n v="6831.6"/>
    <n v="3500"/>
    <n v="3331.6"/>
    <n v="228.16"/>
    <n v="660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03.44"/>
    <n v="1"/>
    <n v="6603.44"/>
    <n v="0"/>
    <n v="6603.44"/>
    <n v="0"/>
    <n v="0"/>
    <n v="0"/>
    <n v="0"/>
    <n v="0"/>
    <n v="0"/>
    <n v="0"/>
    <n v="73248"/>
    <n v="61106.66"/>
    <n v="0"/>
    <n v="0"/>
    <n v="170.58"/>
    <n v="0"/>
    <n v="0"/>
    <s v=""/>
    <s v=""/>
    <s v="201509"/>
    <s v="CNY"/>
    <n v="42272"/>
    <n v="0.1"/>
    <n v="0"/>
    <n v="773.6"/>
    <n v="0"/>
    <n v="2030.55"/>
    <n v="0"/>
    <n v="48.4"/>
    <n v="0"/>
    <n v="145.04"/>
    <n v="0"/>
    <n v="193.4"/>
    <n v="0"/>
    <n v="1063.6199999999999"/>
    <n v="0"/>
    <n v="48.35"/>
    <n v="0"/>
    <n v="96.69"/>
    <n v="0"/>
    <n v="677"/>
    <n v="0"/>
    <n v="677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1893"/>
    <s v="李瑞 (Larry Li)"/>
    <s v="DC"/>
    <s v="妮维雅（上海）有限公司"/>
    <s v="北京省区"/>
    <s v="北京省区销售主任"/>
    <s v=""/>
    <x v="33"/>
    <s v="110101198307024036"/>
    <s v="0"/>
    <s v="DC"/>
    <n v="41031"/>
    <m/>
    <s v="招商银行上海虹桥支行"/>
    <s v="6226091211112036"/>
    <s v="李瑞"/>
    <n v="21"/>
    <n v="21"/>
    <n v="704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4.2"/>
    <n v="0"/>
    <n v="0"/>
    <n v="0"/>
    <n v="704.2"/>
    <n v="0"/>
    <n v="0"/>
    <n v="23"/>
    <n v="0"/>
    <n v="0"/>
    <n v="0"/>
    <n v="0"/>
    <n v="0"/>
    <n v="0"/>
    <n v="7745.2"/>
    <n v="0"/>
    <n v="0"/>
    <n v="0"/>
    <n v="0"/>
    <n v="0"/>
    <n v="0"/>
    <n v="0"/>
    <n v="0"/>
    <n v="0"/>
    <n v="0"/>
    <n v="0"/>
    <n v="0"/>
    <n v="0"/>
    <n v="0"/>
    <n v="0"/>
    <n v="7745.2"/>
    <n v="0"/>
    <n v="0"/>
    <n v="7745.2"/>
    <n v="0"/>
    <n v="0"/>
    <n v="0"/>
    <n v="2376.58"/>
    <n v="5"/>
    <n v="5363.62"/>
    <n v="5363.62"/>
    <n v="3500"/>
    <n v="1863.62"/>
    <n v="81.36"/>
    <n v="5282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82.26"/>
    <n v="1"/>
    <n v="5282.26"/>
    <n v="0"/>
    <n v="5282.26"/>
    <n v="0"/>
    <n v="0"/>
    <n v="0"/>
    <n v="0"/>
    <n v="0"/>
    <n v="0"/>
    <n v="0"/>
    <n v="60633"/>
    <n v="55575.14"/>
    <n v="0"/>
    <n v="0"/>
    <n v="140.82"/>
    <n v="0"/>
    <n v="0"/>
    <s v=""/>
    <s v=""/>
    <s v="201509"/>
    <s v="CNY"/>
    <n v="42272"/>
    <n v="0.1"/>
    <n v="0"/>
    <n v="855.36"/>
    <n v="0"/>
    <n v="2138.4"/>
    <n v="0"/>
    <n v="21.38"/>
    <n v="0"/>
    <n v="106.92"/>
    <n v="0"/>
    <n v="213.84"/>
    <n v="0"/>
    <n v="1069.2"/>
    <n v="0"/>
    <n v="53.46"/>
    <n v="0"/>
    <n v="85.54"/>
    <n v="0"/>
    <n v="1283"/>
    <n v="0"/>
    <n v="1283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899"/>
    <s v="李振宇"/>
    <s v="DC"/>
    <s v="妮维雅（上海）有限公司"/>
    <s v="安徽省区"/>
    <s v="安徽省区地区销售主任"/>
    <s v=""/>
    <x v="27"/>
    <s v="342501198209041533"/>
    <s v="0"/>
    <s v="DC"/>
    <n v="41031"/>
    <m/>
    <s v="招商银行上海虹桥支行"/>
    <s v="6226091211113257"/>
    <s v="李振宇"/>
    <n v="21"/>
    <n v="21"/>
    <n v="523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61.61"/>
    <n v="0"/>
    <n v="0"/>
    <n v="0"/>
    <n v="2761.61"/>
    <n v="0"/>
    <n v="0"/>
    <n v="23"/>
    <n v="0"/>
    <n v="0"/>
    <n v="0"/>
    <n v="0"/>
    <n v="0"/>
    <n v="0"/>
    <n v="7995.61"/>
    <n v="0"/>
    <n v="0"/>
    <n v="0"/>
    <n v="0"/>
    <n v="0"/>
    <n v="0"/>
    <n v="0"/>
    <n v="0"/>
    <n v="0"/>
    <n v="0"/>
    <n v="0"/>
    <n v="0"/>
    <n v="0"/>
    <n v="0"/>
    <n v="0"/>
    <n v="7995.61"/>
    <n v="0"/>
    <n v="0"/>
    <n v="7995.61"/>
    <n v="0"/>
    <n v="0"/>
    <n v="0"/>
    <n v="1616.11"/>
    <n v="5"/>
    <n v="6374.5"/>
    <n v="6374.5"/>
    <n v="3500"/>
    <n v="2874.5"/>
    <n v="182.45"/>
    <n v="6192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92.05"/>
    <n v="1"/>
    <n v="6192.05"/>
    <n v="0"/>
    <n v="6192.05"/>
    <n v="0"/>
    <n v="0"/>
    <n v="0"/>
    <n v="0"/>
    <n v="0"/>
    <n v="0"/>
    <n v="0"/>
    <n v="40833"/>
    <n v="48796.04"/>
    <n v="0"/>
    <n v="0"/>
    <n v="104.68"/>
    <n v="0"/>
    <n v="0"/>
    <s v=""/>
    <s v=""/>
    <s v="201509"/>
    <s v="CNY"/>
    <n v="42272"/>
    <n v="0.1"/>
    <n v="0"/>
    <n v="574.55999999999995"/>
    <n v="0"/>
    <n v="1436.4"/>
    <n v="0"/>
    <n v="35.909999999999997"/>
    <n v="0"/>
    <n v="107.73"/>
    <n v="0"/>
    <n v="143.63999999999999"/>
    <n v="0"/>
    <n v="502.74"/>
    <n v="0"/>
    <n v="35.909999999999997"/>
    <n v="0"/>
    <n v="71.819999999999993"/>
    <n v="0"/>
    <n v="862"/>
    <n v="0"/>
    <n v="862"/>
    <n v="0"/>
    <n v="0"/>
    <n v="0"/>
    <n v="15"/>
    <n v="0"/>
    <n v="0"/>
    <n v="0"/>
    <n v="0"/>
    <n v="0"/>
    <s v="SC"/>
    <s v="上海"/>
    <s v="D00056"/>
    <s v="中区销售部"/>
    <s v="340100"/>
    <s v="合肥市"/>
  </r>
  <r>
    <s v="N01900"/>
    <s v="魏风霞"/>
    <s v="DC"/>
    <s v="妮维雅（上海）有限公司"/>
    <s v="甘青省区"/>
    <s v="甘青省区地区销售主任"/>
    <s v=""/>
    <x v="83"/>
    <s v="630104198207160541"/>
    <s v="0"/>
    <s v="DC"/>
    <n v="41031"/>
    <n v="42277"/>
    <s v="招商银行上海虹桥支行"/>
    <s v="6226091211118512"/>
    <s v="魏风霞"/>
    <n v="21"/>
    <n v="21"/>
    <n v="564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4.6"/>
    <n v="0"/>
    <n v="0"/>
    <n v="0"/>
    <n v="564.6"/>
    <n v="0"/>
    <n v="0"/>
    <n v="23"/>
    <n v="0"/>
    <n v="0"/>
    <n v="0"/>
    <n v="0"/>
    <n v="0"/>
    <n v="0"/>
    <n v="6210.6"/>
    <n v="0"/>
    <n v="0"/>
    <n v="0"/>
    <n v="0"/>
    <n v="0"/>
    <n v="0"/>
    <n v="0"/>
    <n v="0"/>
    <n v="0"/>
    <n v="0"/>
    <n v="0"/>
    <n v="0"/>
    <n v="0"/>
    <n v="0"/>
    <n v="0"/>
    <n v="6210.6"/>
    <n v="0"/>
    <n v="0"/>
    <n v="6210.6"/>
    <n v="0"/>
    <n v="0"/>
    <n v="0"/>
    <n v="2139.4299999999998"/>
    <n v="5"/>
    <n v="4066.17"/>
    <n v="4066.17"/>
    <n v="3500"/>
    <n v="566.16999999999996"/>
    <n v="16.989999999999998"/>
    <n v="4049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9.18"/>
    <n v="1"/>
    <n v="4049.18"/>
    <n v="0"/>
    <n v="4049.18"/>
    <n v="0"/>
    <n v="0"/>
    <n v="0"/>
    <n v="0"/>
    <n v="0"/>
    <n v="0"/>
    <n v="0"/>
    <n v="45189"/>
    <n v="50625.33"/>
    <n v="0"/>
    <n v="0"/>
    <n v="112.92"/>
    <n v="0"/>
    <n v="0"/>
    <s v="Y"/>
    <s v=""/>
    <s v="201509"/>
    <s v="CNY"/>
    <n v="42272"/>
    <n v="0.03"/>
    <n v="0"/>
    <n v="669.28"/>
    <n v="0"/>
    <n v="1673.2"/>
    <n v="0"/>
    <n v="41.83"/>
    <n v="0"/>
    <n v="125.49"/>
    <n v="0"/>
    <n v="167.32"/>
    <n v="0"/>
    <n v="501.96"/>
    <n v="0"/>
    <n v="41.83"/>
    <n v="0"/>
    <n v="75.290000000000006"/>
    <n v="0"/>
    <n v="837"/>
    <n v="424"/>
    <n v="837"/>
    <n v="424"/>
    <n v="0"/>
    <n v="0"/>
    <n v="0"/>
    <n v="0"/>
    <n v="0"/>
    <n v="0"/>
    <n v="0"/>
    <n v="0"/>
    <s v="SC"/>
    <s v="上海"/>
    <s v="D00044"/>
    <s v="西区销售部"/>
    <s v="630100"/>
    <s v="西宁市"/>
  </r>
  <r>
    <s v="N01901"/>
    <s v="雷艳杰"/>
    <s v="DC"/>
    <s v="妮维雅（上海）有限公司"/>
    <s v="北京省区"/>
    <s v="北京省区销售代表-特"/>
    <s v=""/>
    <x v="33"/>
    <s v="130684198709111329"/>
    <s v="0"/>
    <s v="DC"/>
    <n v="41031"/>
    <m/>
    <s v="招商银行上海虹桥支行"/>
    <s v="6226091211112051"/>
    <s v="雷艳杰"/>
    <n v="21"/>
    <n v="21"/>
    <n v="433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0.33"/>
    <n v="0"/>
    <n v="0"/>
    <n v="0"/>
    <n v="1940.33"/>
    <n v="0"/>
    <n v="0"/>
    <n v="23"/>
    <n v="0"/>
    <n v="0"/>
    <n v="0"/>
    <n v="0"/>
    <n v="0"/>
    <n v="0"/>
    <n v="6275.33"/>
    <n v="0"/>
    <n v="0"/>
    <n v="0"/>
    <n v="0"/>
    <n v="0"/>
    <n v="0"/>
    <n v="0"/>
    <n v="0"/>
    <n v="0"/>
    <n v="0"/>
    <n v="0"/>
    <n v="0"/>
    <n v="0"/>
    <n v="0"/>
    <n v="0"/>
    <n v="6275.33"/>
    <n v="0"/>
    <n v="0"/>
    <n v="6275.33"/>
    <n v="0"/>
    <n v="0"/>
    <n v="0"/>
    <n v="1443.6"/>
    <n v="3"/>
    <n v="4828.7299999999996"/>
    <n v="4828.7299999999996"/>
    <n v="3500"/>
    <n v="1328.73"/>
    <n v="39.86"/>
    <n v="4788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88.87"/>
    <n v="1"/>
    <n v="4788.87"/>
    <n v="0"/>
    <n v="4788.87"/>
    <n v="0"/>
    <n v="0"/>
    <n v="0"/>
    <n v="0"/>
    <n v="0"/>
    <n v="0"/>
    <n v="0"/>
    <n v="37272"/>
    <n v="37633.54"/>
    <n v="0"/>
    <n v="0"/>
    <n v="86.7"/>
    <n v="0"/>
    <n v="0"/>
    <s v=""/>
    <s v=""/>
    <s v="201509"/>
    <s v="CNY"/>
    <n v="42272"/>
    <n v="0.03"/>
    <n v="0"/>
    <n v="523.67999999999995"/>
    <n v="0"/>
    <n v="1309.2"/>
    <n v="0"/>
    <n v="0"/>
    <n v="0"/>
    <n v="65.459999999999994"/>
    <n v="0"/>
    <n v="130.91999999999999"/>
    <n v="0"/>
    <n v="654.6"/>
    <n v="0"/>
    <n v="32.729999999999997"/>
    <n v="0"/>
    <n v="52.37"/>
    <n v="0"/>
    <n v="786"/>
    <n v="0"/>
    <n v="786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907"/>
    <s v="张逸闻 (Even Zhang)"/>
    <s v="DC"/>
    <s v="妮维雅（上海）有限公司"/>
    <s v="护肤市场部"/>
    <s v="高级品牌经理-季节性品类"/>
    <s v=""/>
    <x v="84"/>
    <s v="31010419821011682X"/>
    <s v="0"/>
    <s v="DC"/>
    <n v="41061"/>
    <m/>
    <s v="招商银行上海虹桥支行"/>
    <s v="6226091211115773"/>
    <s v="张逸闻"/>
    <n v="21"/>
    <n v="21"/>
    <n v="2710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7101"/>
    <n v="0"/>
    <n v="0"/>
    <n v="0"/>
    <n v="0"/>
    <n v="0"/>
    <n v="0"/>
    <n v="0"/>
    <n v="0"/>
    <n v="0"/>
    <n v="0"/>
    <n v="0"/>
    <n v="0"/>
    <n v="0"/>
    <n v="0"/>
    <n v="0"/>
    <n v="27101"/>
    <n v="0"/>
    <n v="0"/>
    <n v="27101"/>
    <n v="0"/>
    <n v="0"/>
    <n v="0"/>
    <n v="2862.2"/>
    <n v="10"/>
    <n v="24228.799999999999"/>
    <n v="24228.799999999999"/>
    <n v="3500"/>
    <n v="20728.8"/>
    <n v="4177.2"/>
    <n v="20051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51.599999999999"/>
    <n v="1"/>
    <n v="20051.599999999999"/>
    <n v="0"/>
    <n v="20051.599999999999"/>
    <n v="0"/>
    <n v="0"/>
    <n v="0"/>
    <n v="0"/>
    <n v="0"/>
    <n v="0"/>
    <n v="0"/>
    <n v="230832"/>
    <n v="211342.21"/>
    <n v="50000"/>
    <n v="10000"/>
    <n v="542.0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911"/>
    <s v="李雁萍 (Elaine Li)"/>
    <s v="RGN"/>
    <s v="妮维雅（上海）有限公司"/>
    <s v="Far East"/>
    <s v="Executive Assistant-RM"/>
    <s v="16"/>
    <x v="60"/>
    <s v="310103197510052425"/>
    <s v="0"/>
    <s v="REGIONAL"/>
    <n v="41050"/>
    <m/>
    <s v="招商银行上海虹桥支行"/>
    <s v="6226091211114628"/>
    <s v="李雁萍"/>
    <n v="21"/>
    <n v="21"/>
    <n v="3475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4755"/>
    <n v="0"/>
    <n v="0"/>
    <n v="0"/>
    <n v="0"/>
    <n v="0"/>
    <n v="0"/>
    <n v="0"/>
    <n v="0"/>
    <n v="0"/>
    <n v="0"/>
    <n v="0"/>
    <n v="0"/>
    <n v="0"/>
    <n v="0"/>
    <n v="0"/>
    <n v="34755"/>
    <n v="0"/>
    <n v="0"/>
    <n v="34755"/>
    <n v="0"/>
    <n v="0"/>
    <n v="0"/>
    <n v="2862.2"/>
    <n v="10"/>
    <n v="31882.799999999999"/>
    <n v="31882.799999999999"/>
    <n v="3500"/>
    <n v="28382.799999999999"/>
    <n v="6090.7"/>
    <n v="2579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92.1"/>
    <n v="1"/>
    <n v="25792.1"/>
    <n v="0"/>
    <n v="25792.1"/>
    <n v="0"/>
    <n v="0"/>
    <n v="0"/>
    <n v="0"/>
    <n v="0"/>
    <n v="0"/>
    <n v="0"/>
    <n v="301971"/>
    <n v="249614.06"/>
    <n v="0"/>
    <n v="0"/>
    <n v="695.1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23"/>
    <s v="FAR EAST"/>
    <s v="310000"/>
    <s v="上海市"/>
  </r>
  <r>
    <s v="N01914"/>
    <s v="肖平 (Jacky Xiao)"/>
    <s v="SC"/>
    <s v="妮维雅（上海）有限公司"/>
    <s v="制造部供应计划部"/>
    <s v="中国区制造部高级物料管理经理"/>
    <s v=""/>
    <x v="56"/>
    <s v="362430198212245713"/>
    <s v="0"/>
    <s v="SC"/>
    <n v="41085"/>
    <m/>
    <s v="招商银行上海虹桥支行"/>
    <s v="6226091211117209"/>
    <s v="肖平"/>
    <n v="21"/>
    <n v="21"/>
    <n v="3451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4513"/>
    <n v="0"/>
    <n v="0"/>
    <n v="0"/>
    <n v="0"/>
    <n v="0"/>
    <n v="0"/>
    <n v="0"/>
    <n v="0"/>
    <n v="0"/>
    <n v="0"/>
    <n v="0"/>
    <n v="0"/>
    <n v="0"/>
    <n v="0"/>
    <n v="0"/>
    <n v="34513"/>
    <n v="0"/>
    <n v="0"/>
    <n v="34513"/>
    <n v="0"/>
    <n v="0"/>
    <n v="0"/>
    <n v="2862.2"/>
    <n v="10"/>
    <n v="31640.799999999999"/>
    <n v="31640.799999999999"/>
    <n v="3500"/>
    <n v="28140.799999999999"/>
    <n v="6030.2"/>
    <n v="2561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10.6"/>
    <n v="1"/>
    <n v="25610.6"/>
    <n v="0"/>
    <n v="25610.6"/>
    <n v="0"/>
    <n v="0"/>
    <n v="0"/>
    <n v="0"/>
    <n v="0"/>
    <n v="0"/>
    <n v="0"/>
    <n v="292413"/>
    <n v="217527.96"/>
    <n v="0"/>
    <n v="0"/>
    <n v="690.2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15"/>
    <s v="制造部供应计划部"/>
    <s v="310100"/>
    <s v="上海市青浦区"/>
  </r>
  <r>
    <s v="N01917"/>
    <s v="韩峻 (Daniel Han)"/>
    <s v="OTH1"/>
    <s v="妮维雅（上海）有限公司"/>
    <s v="渠道发展部"/>
    <s v="渠道发展销售总监"/>
    <s v="20"/>
    <x v="85"/>
    <s v="310102197406162417"/>
    <s v="0"/>
    <s v="OTHERS总监以外"/>
    <n v="41071"/>
    <m/>
    <s v="招商银行上海虹桥支行"/>
    <s v="6226091211116177"/>
    <s v="韩峻"/>
    <n v="21"/>
    <n v="21"/>
    <n v="10945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9452"/>
    <n v="0"/>
    <n v="0"/>
    <n v="0"/>
    <n v="0"/>
    <n v="0"/>
    <n v="0"/>
    <n v="0"/>
    <n v="0"/>
    <n v="0"/>
    <n v="0"/>
    <n v="0"/>
    <n v="0"/>
    <n v="0"/>
    <n v="0"/>
    <n v="0"/>
    <n v="109452"/>
    <n v="-4915"/>
    <n v="0"/>
    <n v="104537"/>
    <n v="0"/>
    <n v="0"/>
    <n v="0"/>
    <n v="2862.2"/>
    <n v="10"/>
    <n v="101664.8"/>
    <n v="101664.8"/>
    <n v="3500"/>
    <n v="98164.800000000003"/>
    <n v="30669.16"/>
    <n v="70995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995.64"/>
    <n v="1"/>
    <n v="70995.64"/>
    <n v="0"/>
    <n v="70995.64"/>
    <n v="0"/>
    <n v="0"/>
    <n v="0"/>
    <n v="0"/>
    <n v="0"/>
    <n v="0"/>
    <n v="0"/>
    <n v="969432"/>
    <n v="828973.45"/>
    <n v="100000"/>
    <n v="30000"/>
    <n v="2189.04"/>
    <n v="0"/>
    <n v="0"/>
    <s v=""/>
    <s v=""/>
    <s v="201509"/>
    <s v="CNY"/>
    <n v="42272"/>
    <n v="0.4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1"/>
    <s v="渠道发展部"/>
    <s v="310000"/>
    <s v="上海市"/>
  </r>
  <r>
    <s v="N01919"/>
    <s v="孙金军"/>
    <s v="DC"/>
    <s v="妮维雅（上海）有限公司"/>
    <s v="苏南省区"/>
    <s v="苏南省区销售代表"/>
    <s v=""/>
    <x v="10"/>
    <s v="320682198405242293"/>
    <s v="0"/>
    <s v="DC"/>
    <n v="41061"/>
    <m/>
    <s v="招商银行上海虹桥支行"/>
    <s v="6226091211113935"/>
    <s v="孙金军"/>
    <n v="21"/>
    <n v="21"/>
    <n v="4566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6.96"/>
    <n v="0"/>
    <n v="0"/>
    <n v="0"/>
    <n v="2556.96"/>
    <n v="0"/>
    <n v="0"/>
    <n v="23"/>
    <n v="0"/>
    <n v="0"/>
    <n v="0"/>
    <n v="0"/>
    <n v="0"/>
    <n v="0"/>
    <n v="7122.96"/>
    <n v="0"/>
    <n v="0"/>
    <n v="0"/>
    <n v="0"/>
    <n v="0"/>
    <n v="0"/>
    <n v="0"/>
    <n v="0"/>
    <n v="0"/>
    <n v="0"/>
    <n v="0"/>
    <n v="0"/>
    <n v="0"/>
    <n v="0"/>
    <n v="0"/>
    <n v="7122.96"/>
    <n v="0"/>
    <n v="0"/>
    <n v="7122.96"/>
    <n v="0"/>
    <n v="0"/>
    <n v="0"/>
    <n v="1268.2"/>
    <n v="3"/>
    <n v="5851.76"/>
    <n v="5851.76"/>
    <n v="3500"/>
    <n v="2351.7600000000002"/>
    <n v="130.18"/>
    <n v="5721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1.58"/>
    <n v="1"/>
    <n v="5721.58"/>
    <n v="0"/>
    <n v="5721.58"/>
    <n v="0"/>
    <n v="0"/>
    <n v="0"/>
    <n v="0"/>
    <n v="0"/>
    <n v="0"/>
    <n v="0"/>
    <n v="39177"/>
    <n v="42545.08"/>
    <n v="0"/>
    <n v="0"/>
    <n v="91.32"/>
    <n v="0"/>
    <n v="0"/>
    <s v=""/>
    <s v=""/>
    <s v="201509"/>
    <s v="CNY"/>
    <n v="42272"/>
    <n v="0.1"/>
    <n v="0"/>
    <n v="544.20000000000005"/>
    <n v="0"/>
    <n v="1360.4"/>
    <n v="0"/>
    <n v="34"/>
    <n v="0"/>
    <n v="102"/>
    <n v="0"/>
    <n v="136"/>
    <n v="0"/>
    <n v="544.20000000000005"/>
    <n v="0"/>
    <n v="197.3"/>
    <n v="0"/>
    <n v="34"/>
    <n v="0"/>
    <n v="544"/>
    <n v="0"/>
    <n v="544"/>
    <n v="0"/>
    <n v="10"/>
    <n v="0"/>
    <n v="0"/>
    <n v="0"/>
    <n v="0"/>
    <n v="0"/>
    <n v="0"/>
    <n v="0"/>
    <s v="SC"/>
    <s v="上海"/>
    <s v="D00029"/>
    <s v="苏南省区"/>
    <s v="320600"/>
    <s v="南通市"/>
  </r>
  <r>
    <s v="N01925"/>
    <s v="丁琳璐 (Sandy Ding)"/>
    <s v="SC"/>
    <s v="妮维雅（上海）有限公司"/>
    <s v="生产部"/>
    <s v="高级工艺工程师－F&amp;P"/>
    <s v="16"/>
    <x v="7"/>
    <s v="332526198511200721"/>
    <s v="0"/>
    <s v="SC"/>
    <n v="41092"/>
    <m/>
    <s v="招商银行上海虹桥支行"/>
    <s v="6226091210864207"/>
    <s v="丁琳璐"/>
    <n v="21"/>
    <n v="21"/>
    <n v="1493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932"/>
    <n v="0"/>
    <n v="0"/>
    <n v="0"/>
    <n v="0"/>
    <n v="0"/>
    <n v="0"/>
    <n v="0"/>
    <n v="0"/>
    <n v="0"/>
    <n v="0"/>
    <n v="0"/>
    <n v="0"/>
    <n v="0"/>
    <n v="0"/>
    <n v="0"/>
    <n v="14932"/>
    <n v="0"/>
    <n v="0"/>
    <n v="14932"/>
    <n v="0"/>
    <n v="0"/>
    <n v="0"/>
    <n v="2687.2"/>
    <n v="7"/>
    <n v="12237.8"/>
    <n v="12237.8"/>
    <n v="3500"/>
    <n v="8737.7999999999993"/>
    <n v="1192.56"/>
    <n v="11045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45.24"/>
    <n v="1"/>
    <n v="11045.24"/>
    <n v="0"/>
    <n v="11045.24"/>
    <n v="0"/>
    <n v="0"/>
    <n v="0"/>
    <n v="0"/>
    <n v="0"/>
    <n v="0"/>
    <n v="0"/>
    <n v="127986"/>
    <n v="95947.56"/>
    <n v="0"/>
    <n v="0"/>
    <n v="298.64"/>
    <n v="0"/>
    <n v="0"/>
    <s v=""/>
    <s v=""/>
    <s v="201509"/>
    <s v="CNY"/>
    <n v="42272"/>
    <n v="0.2"/>
    <n v="0"/>
    <n v="1228.3"/>
    <n v="0"/>
    <n v="3224.05"/>
    <n v="0"/>
    <n v="76.8"/>
    <n v="0"/>
    <n v="230.29"/>
    <n v="0"/>
    <n v="307.10000000000002"/>
    <n v="0"/>
    <n v="1688.79"/>
    <n v="0"/>
    <n v="76.760000000000005"/>
    <n v="0"/>
    <n v="153.53"/>
    <n v="0"/>
    <n v="1075"/>
    <n v="0"/>
    <n v="10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926"/>
    <s v="李丰 (Kiko Li)"/>
    <s v="DC"/>
    <s v="妮维雅（上海）有限公司"/>
    <s v="上海省区"/>
    <s v="上海区区域零售经理"/>
    <s v=""/>
    <x v="21"/>
    <s v="310101198411301061"/>
    <s v="0"/>
    <s v="DC"/>
    <n v="41064"/>
    <m/>
    <s v="招商银行上海虹桥支行"/>
    <s v="6226091211116821"/>
    <s v="李丰"/>
    <n v="21"/>
    <n v="21"/>
    <n v="895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951"/>
    <n v="0"/>
    <n v="0"/>
    <n v="0"/>
    <n v="0"/>
    <n v="0"/>
    <n v="0"/>
    <n v="31"/>
    <n v="0"/>
    <n v="0"/>
    <n v="0"/>
    <n v="0"/>
    <n v="0"/>
    <n v="0"/>
    <n v="6473.8"/>
    <n v="6473.8"/>
    <n v="2477.1999999999998"/>
    <n v="0"/>
    <n v="0"/>
    <n v="2477.1999999999998"/>
    <n v="0"/>
    <n v="0"/>
    <n v="0"/>
    <n v="2477.1999999999998"/>
    <n v="0"/>
    <n v="0"/>
    <n v="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77262"/>
    <n v="38261.01"/>
    <n v="0"/>
    <n v="0"/>
    <n v="0"/>
    <n v="0"/>
    <n v="0"/>
    <s v=""/>
    <s v=""/>
    <s v="201509"/>
    <s v="CNY"/>
    <n v="42272"/>
    <n v="0"/>
    <n v="0"/>
    <n v="1132.3"/>
    <n v="0"/>
    <n v="2972.07"/>
    <n v="0"/>
    <n v="70.8"/>
    <n v="0"/>
    <n v="212.29"/>
    <n v="0"/>
    <n v="283.10000000000002"/>
    <n v="0"/>
    <n v="1556.8"/>
    <n v="0"/>
    <n v="70.760000000000005"/>
    <n v="0"/>
    <n v="141.53"/>
    <n v="0"/>
    <n v="991"/>
    <n v="0"/>
    <n v="991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929"/>
    <s v="江迎 (Giona Jiang)"/>
    <s v="DC"/>
    <s v="妮维雅（上海）有限公司"/>
    <s v="护肤市场部"/>
    <s v="品牌经理-NM Moisturizer"/>
    <s v=""/>
    <x v="86"/>
    <s v="310109198808143525"/>
    <s v="0"/>
    <s v="DC"/>
    <n v="41092"/>
    <m/>
    <s v="招商银行上海虹桥支行"/>
    <s v="6226091211115781"/>
    <s v="江迎"/>
    <n v="21"/>
    <n v="21"/>
    <n v="16071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6071"/>
    <n v="0"/>
    <n v="0"/>
    <n v="0"/>
    <n v="0"/>
    <n v="0"/>
    <n v="0"/>
    <n v="0"/>
    <n v="0"/>
    <n v="0"/>
    <n v="0"/>
    <n v="0"/>
    <n v="0"/>
    <n v="0"/>
    <n v="0"/>
    <n v="0"/>
    <n v="16071"/>
    <n v="0"/>
    <n v="0"/>
    <n v="16071"/>
    <n v="0"/>
    <n v="0"/>
    <n v="0"/>
    <n v="2430.3000000000002"/>
    <n v="10"/>
    <n v="13630.7"/>
    <n v="13630.7"/>
    <n v="3500"/>
    <n v="10130.700000000001"/>
    <n v="1527.68"/>
    <n v="12103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03.02"/>
    <n v="1"/>
    <n v="12103.02"/>
    <n v="0"/>
    <n v="12103.02"/>
    <n v="0"/>
    <n v="0"/>
    <n v="0"/>
    <n v="0"/>
    <n v="0"/>
    <n v="0"/>
    <n v="0"/>
    <n v="134634"/>
    <n v="106659.9"/>
    <n v="0"/>
    <n v="0"/>
    <n v="321.42"/>
    <n v="0"/>
    <n v="0"/>
    <s v=""/>
    <s v=""/>
    <s v="201509"/>
    <s v="CNY"/>
    <n v="42272"/>
    <n v="0.25"/>
    <n v="0"/>
    <n v="1111"/>
    <n v="0"/>
    <n v="2916.33"/>
    <n v="0"/>
    <n v="69.5"/>
    <n v="0"/>
    <n v="208.31"/>
    <n v="0"/>
    <n v="277.8"/>
    <n v="0"/>
    <n v="1527.6"/>
    <n v="0"/>
    <n v="69.44"/>
    <n v="0"/>
    <n v="138.87"/>
    <n v="0"/>
    <n v="972"/>
    <n v="0"/>
    <n v="972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933"/>
    <s v="付晶 (Jane Fu)"/>
    <s v="DC"/>
    <s v="妮维雅（上海）有限公司"/>
    <s v="护发市场部"/>
    <s v="助理品牌经理－SLEK HC"/>
    <s v=""/>
    <x v="87"/>
    <s v="511621198911220023"/>
    <s v="0"/>
    <s v="DC"/>
    <n v="41092"/>
    <m/>
    <s v="招商银行上海虹桥支行"/>
    <s v="6226091211114966"/>
    <s v="付晶"/>
    <n v="21"/>
    <n v="21"/>
    <n v="13797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797"/>
    <n v="0"/>
    <n v="0"/>
    <n v="0"/>
    <n v="0"/>
    <n v="0"/>
    <n v="0"/>
    <n v="0"/>
    <n v="0"/>
    <n v="0"/>
    <n v="0"/>
    <n v="0"/>
    <n v="0"/>
    <n v="0"/>
    <n v="0"/>
    <n v="0"/>
    <n v="13797"/>
    <n v="0"/>
    <n v="0"/>
    <n v="13797"/>
    <n v="0"/>
    <n v="0"/>
    <n v="0"/>
    <n v="2317.1999999999998"/>
    <n v="7"/>
    <n v="11472.8"/>
    <n v="11472.8"/>
    <n v="3500"/>
    <n v="7972.8"/>
    <n v="1039.56"/>
    <n v="1043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33.24"/>
    <n v="1"/>
    <n v="10433.24"/>
    <n v="0"/>
    <n v="10433.24"/>
    <n v="0"/>
    <n v="0"/>
    <n v="0"/>
    <n v="0"/>
    <n v="0"/>
    <n v="0"/>
    <n v="0"/>
    <n v="115062"/>
    <n v="107054.04"/>
    <n v="20000"/>
    <n v="2000"/>
    <n v="275.94"/>
    <n v="0"/>
    <n v="0"/>
    <s v=""/>
    <s v=""/>
    <s v="201509"/>
    <s v="CNY"/>
    <n v="42272"/>
    <n v="0.2"/>
    <n v="0"/>
    <n v="1059.2"/>
    <n v="0"/>
    <n v="2780.23"/>
    <n v="0"/>
    <n v="66.2"/>
    <n v="0"/>
    <n v="198.59"/>
    <n v="0"/>
    <n v="264.8"/>
    <n v="0"/>
    <n v="1456.31"/>
    <n v="0"/>
    <n v="66.2"/>
    <n v="0"/>
    <n v="132.38999999999999"/>
    <n v="0"/>
    <n v="927"/>
    <n v="0"/>
    <n v="927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1934"/>
    <s v="韩娴 (Iris Han)"/>
    <s v="DC"/>
    <s v="妮维雅（上海）有限公司"/>
    <s v="市场财务控制部"/>
    <s v="市场控制主管"/>
    <s v="16"/>
    <x v="88"/>
    <s v="31010419891126442X"/>
    <s v="0"/>
    <s v="DC"/>
    <n v="41092"/>
    <m/>
    <s v="招商银行上海虹桥支行"/>
    <s v="6226091211115799"/>
    <s v="韩娴"/>
    <n v="21"/>
    <n v="21"/>
    <n v="1319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190"/>
    <n v="0"/>
    <n v="0"/>
    <n v="0"/>
    <n v="0"/>
    <n v="0"/>
    <n v="0"/>
    <n v="0"/>
    <n v="0"/>
    <n v="0"/>
    <n v="0"/>
    <n v="0"/>
    <n v="0"/>
    <n v="0"/>
    <n v="0"/>
    <n v="0"/>
    <n v="13190"/>
    <n v="0"/>
    <n v="0"/>
    <n v="13190"/>
    <n v="0"/>
    <n v="0"/>
    <n v="0"/>
    <n v="2317.1999999999998"/>
    <n v="7"/>
    <n v="10865.8"/>
    <n v="10865.8"/>
    <n v="3500"/>
    <n v="7365.8"/>
    <n v="918.16"/>
    <n v="9947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47.64"/>
    <n v="1"/>
    <n v="9947.64"/>
    <n v="0"/>
    <n v="9947.64"/>
    <n v="0"/>
    <n v="0"/>
    <n v="0"/>
    <n v="0"/>
    <n v="0"/>
    <n v="0"/>
    <n v="0"/>
    <n v="111420"/>
    <n v="78384.240000000005"/>
    <n v="20000"/>
    <n v="2000"/>
    <n v="263.8"/>
    <n v="0"/>
    <n v="0"/>
    <s v=""/>
    <s v=""/>
    <s v="201509"/>
    <s v="CNY"/>
    <n v="42272"/>
    <n v="0.2"/>
    <n v="0"/>
    <n v="1059.2"/>
    <n v="0"/>
    <n v="2780.23"/>
    <n v="0"/>
    <n v="66.2"/>
    <n v="0"/>
    <n v="198.59"/>
    <n v="0"/>
    <n v="264.8"/>
    <n v="0"/>
    <n v="1456.31"/>
    <n v="0"/>
    <n v="66.2"/>
    <n v="0"/>
    <n v="132.38999999999999"/>
    <n v="0"/>
    <n v="927"/>
    <n v="0"/>
    <n v="927"/>
    <n v="0"/>
    <n v="0"/>
    <n v="0"/>
    <n v="0"/>
    <n v="0"/>
    <n v="0"/>
    <n v="0"/>
    <n v="0"/>
    <n v="0"/>
    <s v="SC"/>
    <s v="上海"/>
    <s v="D00070"/>
    <s v="财务控制部"/>
    <s v="310000"/>
    <s v="上海市"/>
  </r>
  <r>
    <s v="N01935"/>
    <s v="何洁云 (Crystal He)"/>
    <s v="DC"/>
    <s v="妮维雅（上海）有限公司"/>
    <s v="Visage,Sun&amp;Lip"/>
    <s v="Reg.Asst.Brand Manager.-Lip"/>
    <s v="17"/>
    <x v="53"/>
    <s v="44018219890601394X"/>
    <s v="0"/>
    <s v="DC"/>
    <n v="41092"/>
    <m/>
    <s v="招商银行上海虹桥支行"/>
    <s v="6226091211116417"/>
    <s v="何洁云"/>
    <n v="21"/>
    <n v="21"/>
    <n v="1322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222"/>
    <n v="0"/>
    <n v="0"/>
    <n v="0"/>
    <n v="0"/>
    <n v="0"/>
    <n v="0"/>
    <n v="0"/>
    <n v="0"/>
    <n v="0"/>
    <n v="0"/>
    <n v="0"/>
    <n v="0"/>
    <n v="0"/>
    <n v="0"/>
    <n v="0"/>
    <n v="13222"/>
    <n v="0"/>
    <n v="0"/>
    <n v="13222"/>
    <n v="0"/>
    <n v="0"/>
    <n v="0"/>
    <n v="2093.4"/>
    <n v="7"/>
    <n v="11121.6"/>
    <n v="11121.6"/>
    <n v="3500"/>
    <n v="7621.6"/>
    <n v="969.32"/>
    <n v="10152.2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2.280000000001"/>
    <n v="1"/>
    <n v="10152.280000000001"/>
    <n v="0"/>
    <n v="10152.280000000001"/>
    <n v="0"/>
    <n v="0"/>
    <n v="0"/>
    <n v="0"/>
    <n v="0"/>
    <n v="0"/>
    <n v="0"/>
    <n v="111612"/>
    <n v="108340.17"/>
    <n v="20000"/>
    <n v="4000"/>
    <n v="264.44"/>
    <n v="0"/>
    <n v="0"/>
    <s v=""/>
    <s v=""/>
    <s v="201509"/>
    <s v="CNY"/>
    <n v="42272"/>
    <n v="0.2"/>
    <n v="0"/>
    <n v="1046.5"/>
    <n v="0"/>
    <n v="2747.03"/>
    <n v="0"/>
    <n v="0"/>
    <n v="0"/>
    <n v="0"/>
    <n v="0"/>
    <n v="130.9"/>
    <n v="0"/>
    <n v="784.9"/>
    <n v="0"/>
    <n v="65.41"/>
    <n v="0"/>
    <n v="0"/>
    <n v="0"/>
    <n v="916"/>
    <n v="0"/>
    <n v="916"/>
    <n v="0"/>
    <n v="0"/>
    <n v="0"/>
    <n v="0"/>
    <n v="0"/>
    <n v="0"/>
    <n v="0"/>
    <n v="0"/>
    <n v="0"/>
    <s v="SC"/>
    <s v="上海"/>
    <s v="D00189"/>
    <s v=""/>
    <s v="310000"/>
    <s v="上海市"/>
  </r>
  <r>
    <s v="N01936"/>
    <s v="季怡 (Eve Ji)"/>
    <s v="DC"/>
    <s v="妮维雅（上海）有限公司"/>
    <s v="浙江省区"/>
    <s v="浙江省区地区销售经理"/>
    <s v=""/>
    <x v="35"/>
    <s v="310115199001012948"/>
    <s v="0"/>
    <s v="DC"/>
    <n v="41092"/>
    <n v="42236"/>
    <s v="招商银行上海虹桥支行"/>
    <s v="6226091211115179"/>
    <s v="季怡"/>
    <n v="0"/>
    <n v="0"/>
    <n v="0"/>
    <n v="0"/>
    <n v="0"/>
    <n v="0.16700000000000001"/>
    <n v="0"/>
    <n v="0"/>
    <n v="0"/>
    <n v="0"/>
    <n v="0"/>
    <n v="1699"/>
    <n v="0"/>
    <n v="0"/>
    <n v="0"/>
    <n v="0"/>
    <n v="0"/>
    <n v="0"/>
    <n v="0"/>
    <n v="0"/>
    <n v="0"/>
    <n v="0"/>
    <n v="0"/>
    <n v="0"/>
    <n v="0"/>
    <n v="0"/>
    <n v="0"/>
    <n v="679.73"/>
    <n v="0"/>
    <n v="0"/>
    <n v="0"/>
    <n v="679.73"/>
    <n v="0"/>
    <n v="0"/>
    <n v="23"/>
    <n v="0"/>
    <n v="0"/>
    <n v="0"/>
    <n v="0"/>
    <n v="0"/>
    <n v="0"/>
    <n v="679.73"/>
    <n v="0"/>
    <n v="0"/>
    <n v="0"/>
    <n v="0"/>
    <n v="0"/>
    <n v="0"/>
    <n v="0"/>
    <n v="0"/>
    <n v="0"/>
    <n v="0"/>
    <n v="0"/>
    <n v="0"/>
    <n v="0"/>
    <n v="0"/>
    <n v="0"/>
    <n v="679.73"/>
    <n v="0"/>
    <n v="0"/>
    <n v="679.73"/>
    <n v="0"/>
    <n v="0"/>
    <n v="0"/>
    <n v="0"/>
    <n v="0"/>
    <n v="679.73"/>
    <n v="679.73"/>
    <n v="3500"/>
    <n v="0"/>
    <n v="0"/>
    <n v="679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9.73"/>
    <n v="1"/>
    <n v="679.73"/>
    <n v="0"/>
    <n v="679.73"/>
    <n v="0"/>
    <n v="0"/>
    <n v="0"/>
    <n v="0"/>
    <n v="0"/>
    <n v="0"/>
    <n v="0"/>
    <n v="86661"/>
    <n v="106531.91"/>
    <n v="20000"/>
    <n v="2000"/>
    <n v="0"/>
    <n v="0"/>
    <n v="0"/>
    <s v=""/>
    <s v=""/>
    <s v="201509"/>
    <s v="CNY"/>
    <n v="42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76"/>
    <s v="东区销售部"/>
    <s v="330500"/>
    <s v="湖州市"/>
  </r>
  <r>
    <s v="N01937"/>
    <s v="王旭峰 (Xufeng Wang)"/>
    <s v="OTH2"/>
    <s v="妮维雅（上海）有限公司"/>
    <s v="人力资源部"/>
    <s v="人力资源副经理-人事费用控制"/>
    <s v=""/>
    <x v="12"/>
    <s v="310106199007140012"/>
    <s v="0"/>
    <s v="OTHERS总监"/>
    <n v="41092"/>
    <m/>
    <s v="招商银行上海虹桥支行"/>
    <s v="6226091211115989"/>
    <s v="王旭峰"/>
    <n v="21"/>
    <n v="21"/>
    <n v="15078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078"/>
    <n v="0"/>
    <n v="0"/>
    <n v="0"/>
    <n v="0"/>
    <n v="0"/>
    <n v="0"/>
    <n v="0"/>
    <n v="0"/>
    <n v="0"/>
    <n v="0"/>
    <n v="0"/>
    <n v="0"/>
    <n v="0"/>
    <n v="0"/>
    <n v="0"/>
    <n v="15078"/>
    <n v="0"/>
    <n v="0"/>
    <n v="15078"/>
    <n v="0"/>
    <n v="0"/>
    <n v="0"/>
    <n v="2298.1999999999998"/>
    <n v="10"/>
    <n v="12769.8"/>
    <n v="12769.8"/>
    <n v="3500"/>
    <n v="9269.7999999999993"/>
    <n v="1312.45"/>
    <n v="11457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57.35"/>
    <n v="1"/>
    <n v="11457.35"/>
    <n v="0"/>
    <n v="11457.35"/>
    <n v="0"/>
    <n v="0"/>
    <n v="0"/>
    <n v="0"/>
    <n v="0"/>
    <n v="0"/>
    <n v="0"/>
    <n v="115260"/>
    <n v="111651.26"/>
    <n v="20000"/>
    <n v="4000"/>
    <n v="301.56"/>
    <n v="0"/>
    <n v="0"/>
    <s v=""/>
    <s v=""/>
    <s v="201509"/>
    <s v="CNY"/>
    <n v="42272"/>
    <n v="0.25"/>
    <n v="0"/>
    <n v="1050.8"/>
    <n v="0"/>
    <n v="2758.1"/>
    <n v="0"/>
    <n v="65.7"/>
    <n v="0"/>
    <n v="197.01"/>
    <n v="0"/>
    <n v="262.7"/>
    <n v="0"/>
    <n v="1444.72"/>
    <n v="0"/>
    <n v="65.67"/>
    <n v="0"/>
    <n v="131.34"/>
    <n v="0"/>
    <n v="919"/>
    <n v="0"/>
    <n v="91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1938"/>
    <s v="宗宇 (Howie Zong)"/>
    <s v="DC"/>
    <s v="妮维雅（上海）有限公司"/>
    <s v="媒体部"/>
    <s v="Senior Media Manager"/>
    <s v="10"/>
    <x v="65"/>
    <s v="320402197810183111"/>
    <s v="0"/>
    <s v="DC"/>
    <n v="41099"/>
    <m/>
    <s v="招商银行上海虹桥支行"/>
    <s v="6226091211115807"/>
    <s v="宗宇"/>
    <n v="21"/>
    <n v="21"/>
    <n v="46449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6449"/>
    <n v="0"/>
    <n v="0"/>
    <n v="0"/>
    <n v="0"/>
    <n v="0"/>
    <n v="0"/>
    <n v="0"/>
    <n v="0"/>
    <n v="0"/>
    <n v="0"/>
    <n v="0"/>
    <n v="0"/>
    <n v="0"/>
    <n v="0"/>
    <n v="0"/>
    <n v="46449"/>
    <n v="0"/>
    <n v="0"/>
    <n v="46449"/>
    <n v="0"/>
    <n v="0"/>
    <n v="0"/>
    <n v="2862.2"/>
    <n v="10"/>
    <n v="43576.800000000003"/>
    <n v="43576.800000000003"/>
    <n v="3500"/>
    <n v="40076.800000000003"/>
    <n v="9268.0400000000009"/>
    <n v="34308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308.76"/>
    <n v="1"/>
    <n v="34308.76"/>
    <n v="0"/>
    <n v="34308.76"/>
    <n v="0"/>
    <n v="0"/>
    <n v="0"/>
    <n v="0"/>
    <n v="0"/>
    <n v="0"/>
    <n v="0"/>
    <n v="394697"/>
    <n v="308775.13"/>
    <n v="0"/>
    <n v="0"/>
    <n v="928.98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1"/>
    <s v="媒体部"/>
    <s v="310000"/>
    <s v="上海市"/>
  </r>
  <r>
    <s v="N01939"/>
    <s v="朱雯雯"/>
    <s v="SC"/>
    <s v="妮维雅（上海）有限公司"/>
    <s v="生产部"/>
    <s v="生产文员"/>
    <s v="10"/>
    <x v="7"/>
    <s v="310229198801103046"/>
    <s v="0"/>
    <s v="SC"/>
    <n v="41092"/>
    <m/>
    <s v="招商银行上海虹桥支行"/>
    <s v="6226091210864215"/>
    <s v="朱雯雯"/>
    <n v="21"/>
    <n v="21"/>
    <n v="3206"/>
    <n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"/>
    <n v="267"/>
    <n v="0"/>
    <n v="0"/>
    <n v="0"/>
    <n v="0"/>
    <n v="0"/>
    <n v="0"/>
    <n v="0"/>
    <n v="0"/>
    <n v="23"/>
    <n v="0"/>
    <n v="0"/>
    <n v="0"/>
    <n v="0"/>
    <n v="0"/>
    <n v="0"/>
    <n v="3740"/>
    <n v="0"/>
    <n v="0"/>
    <n v="0"/>
    <n v="0"/>
    <n v="0"/>
    <n v="0"/>
    <n v="0"/>
    <n v="0"/>
    <n v="0"/>
    <n v="0"/>
    <n v="0"/>
    <n v="0"/>
    <n v="0"/>
    <n v="0"/>
    <n v="0"/>
    <n v="3740"/>
    <n v="0"/>
    <n v="0"/>
    <n v="3740"/>
    <n v="0"/>
    <n v="0"/>
    <n v="0"/>
    <n v="594.5"/>
    <n v="3"/>
    <n v="3142.5"/>
    <n v="3142.5"/>
    <n v="3500"/>
    <n v="0"/>
    <n v="0"/>
    <n v="314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42.5"/>
    <n v="1"/>
    <n v="3142.5"/>
    <n v="267"/>
    <n v="2875.5"/>
    <n v="0"/>
    <n v="0"/>
    <n v="0"/>
    <n v="0"/>
    <n v="0"/>
    <n v="0"/>
    <n v="0"/>
    <n v="27666"/>
    <n v="27235.9"/>
    <n v="0"/>
    <n v="0"/>
    <n v="64.12"/>
    <n v="0"/>
    <n v="0"/>
    <s v=""/>
    <s v=""/>
    <s v="201509"/>
    <s v="CNY"/>
    <n v="42272"/>
    <n v="0"/>
    <n v="0"/>
    <n v="271.60000000000002"/>
    <n v="0"/>
    <n v="712.82"/>
    <n v="0"/>
    <n v="17"/>
    <n v="0"/>
    <n v="50.92"/>
    <n v="0"/>
    <n v="67.900000000000006"/>
    <n v="0"/>
    <n v="373.38"/>
    <n v="0"/>
    <n v="16.97"/>
    <n v="0"/>
    <n v="33.94"/>
    <n v="0"/>
    <n v="238"/>
    <n v="0"/>
    <n v="23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945"/>
    <s v="杨薇华"/>
    <s v="DC"/>
    <s v="妮维雅（上海）有限公司"/>
    <s v="北京省区"/>
    <s v="北京省区销售代表"/>
    <s v=""/>
    <x v="33"/>
    <s v="110101197709294042"/>
    <s v="0"/>
    <s v="DC"/>
    <n v="41092"/>
    <m/>
    <s v="招商银行上海虹桥支行"/>
    <s v="6226091211112085"/>
    <s v="杨薇华"/>
    <n v="21"/>
    <n v="21"/>
    <n v="483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.6"/>
    <n v="0"/>
    <n v="0"/>
    <n v="0"/>
    <n v="483.6"/>
    <n v="0"/>
    <n v="0"/>
    <n v="23"/>
    <n v="0"/>
    <n v="0"/>
    <n v="0"/>
    <n v="0"/>
    <n v="0"/>
    <n v="0"/>
    <n v="5320.6"/>
    <n v="0"/>
    <n v="0"/>
    <n v="0"/>
    <n v="0"/>
    <n v="0"/>
    <n v="0"/>
    <n v="0"/>
    <n v="0"/>
    <n v="0"/>
    <n v="0"/>
    <n v="0"/>
    <n v="0"/>
    <n v="0"/>
    <n v="0"/>
    <n v="0"/>
    <n v="5320.6"/>
    <n v="0"/>
    <n v="0"/>
    <n v="5320.6"/>
    <n v="0"/>
    <n v="0"/>
    <n v="0"/>
    <n v="1706.44"/>
    <n v="3"/>
    <n v="3611.16"/>
    <n v="3611.16"/>
    <n v="3500"/>
    <n v="111.16"/>
    <n v="3.33"/>
    <n v="360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7.83"/>
    <n v="1"/>
    <n v="3607.83"/>
    <n v="0"/>
    <n v="3607.83"/>
    <n v="0"/>
    <n v="0"/>
    <n v="0"/>
    <n v="0"/>
    <n v="0"/>
    <n v="0"/>
    <n v="0"/>
    <n v="41793"/>
    <n v="39991.78"/>
    <n v="0"/>
    <n v="0"/>
    <n v="96.74"/>
    <n v="0"/>
    <n v="0"/>
    <s v=""/>
    <s v=""/>
    <s v="201509"/>
    <s v="CNY"/>
    <n v="42272"/>
    <n v="0.03"/>
    <n v="0"/>
    <n v="613.67999999999995"/>
    <n v="0"/>
    <n v="1534.2"/>
    <n v="0"/>
    <n v="15.34"/>
    <n v="0"/>
    <n v="76.709999999999994"/>
    <n v="0"/>
    <n v="153.41999999999999"/>
    <n v="0"/>
    <n v="767.1"/>
    <n v="0"/>
    <n v="38.36"/>
    <n v="0"/>
    <n v="61.37"/>
    <n v="0"/>
    <n v="921"/>
    <n v="0"/>
    <n v="921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946"/>
    <s v="王霄凌"/>
    <s v="DC"/>
    <s v="妮维雅（上海）有限公司"/>
    <s v="北京省区"/>
    <s v="北京省区销售代表"/>
    <s v=""/>
    <x v="33"/>
    <s v="110111197208025541"/>
    <s v="0"/>
    <s v="DC"/>
    <n v="41092"/>
    <m/>
    <s v="招商银行上海虹桥支行"/>
    <s v="6226091211112093"/>
    <s v="王霄凌"/>
    <n v="21"/>
    <n v="21"/>
    <n v="4204"/>
    <n v="0"/>
    <n v="0"/>
    <n v="0.2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4.56"/>
    <n v="0"/>
    <n v="0"/>
    <n v="0"/>
    <n v="2454.56"/>
    <n v="0"/>
    <n v="0"/>
    <n v="23"/>
    <n v="0"/>
    <n v="0"/>
    <n v="0"/>
    <n v="0"/>
    <n v="0"/>
    <n v="0"/>
    <n v="6658.56"/>
    <n v="0"/>
    <n v="0"/>
    <n v="0"/>
    <n v="0"/>
    <n v="0"/>
    <n v="0"/>
    <n v="0"/>
    <n v="0"/>
    <n v="0"/>
    <n v="0"/>
    <n v="0"/>
    <n v="0"/>
    <n v="0"/>
    <n v="0"/>
    <n v="0"/>
    <n v="6658.56"/>
    <n v="0"/>
    <n v="0"/>
    <n v="6658.56"/>
    <n v="0"/>
    <n v="0"/>
    <n v="0"/>
    <n v="1640.45"/>
    <n v="3"/>
    <n v="5015.1099999999997"/>
    <n v="5015.1099999999997"/>
    <n v="3500"/>
    <n v="1515.11"/>
    <n v="46.51"/>
    <n v="4968.6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68.6000000000004"/>
    <n v="1"/>
    <n v="4968.6000000000004"/>
    <n v="0"/>
    <n v="4968.6000000000004"/>
    <n v="0"/>
    <n v="0"/>
    <n v="0"/>
    <n v="0"/>
    <n v="0"/>
    <n v="0"/>
    <n v="0"/>
    <n v="37836"/>
    <n v="36075.449999999997"/>
    <n v="0"/>
    <n v="0"/>
    <n v="84.08"/>
    <n v="0"/>
    <n v="0"/>
    <s v=""/>
    <s v=""/>
    <s v="201509"/>
    <s v="CNY"/>
    <n v="42272"/>
    <n v="0.1"/>
    <n v="0"/>
    <n v="590.16"/>
    <n v="0"/>
    <n v="1475.4"/>
    <n v="0"/>
    <n v="14.75"/>
    <n v="0"/>
    <n v="73.77"/>
    <n v="0"/>
    <n v="147.54"/>
    <n v="0"/>
    <n v="737.7"/>
    <n v="0"/>
    <n v="36.89"/>
    <n v="0"/>
    <n v="59.02"/>
    <n v="0"/>
    <n v="885"/>
    <n v="0"/>
    <n v="885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947"/>
    <s v="谭艳梅"/>
    <s v="DC"/>
    <s v="妮维雅（上海）有限公司"/>
    <s v="北京省区"/>
    <s v="北京省区销售代表"/>
    <s v=""/>
    <x v="33"/>
    <s v="510902198210065960"/>
    <s v="0"/>
    <s v="DC"/>
    <n v="41092"/>
    <m/>
    <s v="招商银行上海虹桥支行"/>
    <s v="6226091211112101"/>
    <s v="谭艳梅"/>
    <n v="21"/>
    <n v="21"/>
    <n v="433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3"/>
    <n v="0"/>
    <n v="0"/>
    <n v="0"/>
    <n v="403"/>
    <n v="0"/>
    <n v="0"/>
    <n v="23"/>
    <n v="0"/>
    <n v="0"/>
    <n v="0"/>
    <n v="0"/>
    <n v="0"/>
    <n v="0"/>
    <n v="4741"/>
    <n v="0"/>
    <n v="0"/>
    <n v="0"/>
    <n v="0"/>
    <n v="0"/>
    <n v="0"/>
    <n v="0"/>
    <n v="0"/>
    <n v="0"/>
    <n v="0"/>
    <n v="0"/>
    <n v="0"/>
    <n v="0"/>
    <n v="0"/>
    <n v="0"/>
    <n v="4741"/>
    <n v="0"/>
    <n v="0"/>
    <n v="4741"/>
    <n v="0"/>
    <n v="0"/>
    <n v="0"/>
    <n v="1478.5"/>
    <n v="3"/>
    <n v="3259.5"/>
    <n v="3259.5"/>
    <n v="3500"/>
    <n v="0"/>
    <n v="0"/>
    <n v="325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59.5"/>
    <n v="1"/>
    <n v="3259.5"/>
    <n v="0"/>
    <n v="3259.5"/>
    <n v="0"/>
    <n v="0"/>
    <n v="0"/>
    <n v="0"/>
    <n v="0"/>
    <n v="0"/>
    <n v="0"/>
    <n v="37005"/>
    <n v="40717.160000000003"/>
    <n v="0"/>
    <n v="0"/>
    <n v="86.76"/>
    <n v="0"/>
    <n v="0"/>
    <s v=""/>
    <s v=""/>
    <s v="201509"/>
    <s v="CNY"/>
    <n v="42272"/>
    <n v="0"/>
    <n v="0"/>
    <n v="536.4"/>
    <n v="0"/>
    <n v="1341"/>
    <n v="0"/>
    <n v="0"/>
    <n v="0"/>
    <n v="67.05"/>
    <n v="0"/>
    <n v="134.1"/>
    <n v="0"/>
    <n v="670.5"/>
    <n v="0"/>
    <n v="33.53"/>
    <n v="0"/>
    <n v="53.64"/>
    <n v="0"/>
    <n v="805"/>
    <n v="0"/>
    <n v="805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950"/>
    <s v="赵峰"/>
    <s v="DC"/>
    <s v="妮维雅（上海）有限公司"/>
    <s v="鲁西省区"/>
    <s v="鲁西省区销售主任"/>
    <s v=""/>
    <x v="30"/>
    <s v="370103198601271012"/>
    <s v="0"/>
    <s v="DC"/>
    <n v="41085"/>
    <m/>
    <s v="招商银行上海虹桥支行"/>
    <s v="6226091211113372"/>
    <s v="赵峰"/>
    <n v="21"/>
    <n v="21"/>
    <n v="532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3.17"/>
    <n v="0"/>
    <n v="0"/>
    <n v="0"/>
    <n v="2543.17"/>
    <n v="0"/>
    <n v="0"/>
    <n v="23"/>
    <n v="0"/>
    <n v="0"/>
    <n v="0"/>
    <n v="0"/>
    <n v="0"/>
    <n v="0"/>
    <n v="7870.17"/>
    <n v="0"/>
    <n v="0"/>
    <n v="0"/>
    <n v="0"/>
    <n v="0"/>
    <n v="0"/>
    <n v="0"/>
    <n v="0"/>
    <n v="0"/>
    <n v="0"/>
    <n v="0"/>
    <n v="0"/>
    <n v="0"/>
    <n v="0"/>
    <n v="0"/>
    <n v="7870.17"/>
    <n v="0"/>
    <n v="0"/>
    <n v="7870.17"/>
    <n v="0"/>
    <n v="0"/>
    <n v="0"/>
    <n v="1398.25"/>
    <n v="5"/>
    <n v="6466.92"/>
    <n v="6466.92"/>
    <n v="3500"/>
    <n v="2966.92"/>
    <n v="191.69"/>
    <n v="627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75.23"/>
    <n v="1"/>
    <n v="6275.23"/>
    <n v="0"/>
    <n v="6275.23"/>
    <n v="0"/>
    <n v="0"/>
    <n v="0"/>
    <n v="0"/>
    <n v="0"/>
    <n v="0"/>
    <n v="0"/>
    <n v="43170"/>
    <n v="54711.28"/>
    <n v="0"/>
    <n v="0"/>
    <n v="106.54"/>
    <n v="0"/>
    <n v="0"/>
    <s v=""/>
    <s v=""/>
    <s v="201509"/>
    <s v="CNY"/>
    <n v="42272"/>
    <n v="0.1"/>
    <n v="0"/>
    <n v="639.20000000000005"/>
    <n v="0"/>
    <n v="1438.2"/>
    <n v="0"/>
    <n v="39.950000000000003"/>
    <n v="0"/>
    <n v="79.900000000000006"/>
    <n v="0"/>
    <n v="159.80000000000001"/>
    <n v="0"/>
    <n v="719.1"/>
    <n v="0"/>
    <n v="39.950000000000003"/>
    <n v="0"/>
    <n v="79.900000000000006"/>
    <n v="0"/>
    <n v="559.29999999999995"/>
    <n v="0"/>
    <n v="559.29999999999995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1953"/>
    <s v="周渝 (Jim Zhou)"/>
    <s v="DC"/>
    <s v="妮维雅（上海）有限公司"/>
    <s v="湖南省区"/>
    <s v="湖南省区销售代表"/>
    <s v="10"/>
    <x v="69"/>
    <s v="430102198508280539"/>
    <s v="0"/>
    <s v="DC"/>
    <n v="41092"/>
    <m/>
    <s v="招商银行上海虹桥支行"/>
    <s v="6226091211112291"/>
    <s v="周渝"/>
    <n v="21"/>
    <n v="21"/>
    <n v="377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0.89"/>
    <n v="0"/>
    <n v="0"/>
    <n v="0"/>
    <n v="1690.89"/>
    <n v="0"/>
    <n v="0"/>
    <n v="23"/>
    <n v="0"/>
    <n v="0"/>
    <n v="0"/>
    <n v="0"/>
    <n v="0"/>
    <n v="0"/>
    <n v="5468.89"/>
    <n v="0"/>
    <n v="0"/>
    <n v="0"/>
    <n v="0"/>
    <n v="0"/>
    <n v="0"/>
    <n v="0"/>
    <n v="0"/>
    <n v="0"/>
    <n v="0"/>
    <n v="0"/>
    <n v="0"/>
    <n v="0"/>
    <n v="0"/>
    <n v="0"/>
    <n v="5468.89"/>
    <n v="0"/>
    <n v="0"/>
    <n v="5468.89"/>
    <n v="0"/>
    <n v="0"/>
    <n v="0"/>
    <n v="911.52"/>
    <n v="3"/>
    <n v="4554.37"/>
    <n v="4554.37"/>
    <n v="3500"/>
    <n v="1054.3699999999999"/>
    <n v="31.63"/>
    <n v="4522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2.74"/>
    <n v="1"/>
    <n v="4522.74"/>
    <n v="0"/>
    <n v="4522.74"/>
    <n v="0"/>
    <n v="0"/>
    <n v="0"/>
    <n v="0"/>
    <n v="0"/>
    <n v="0"/>
    <n v="0"/>
    <n v="31668"/>
    <n v="37981.69"/>
    <n v="0"/>
    <n v="0"/>
    <n v="75.56"/>
    <n v="0"/>
    <n v="0"/>
    <s v=""/>
    <s v=""/>
    <s v="201509"/>
    <s v="CNY"/>
    <n v="42272"/>
    <n v="0.03"/>
    <n v="0"/>
    <n v="386.56"/>
    <n v="0"/>
    <n v="966.4"/>
    <n v="0"/>
    <n v="48.32"/>
    <n v="0"/>
    <n v="96.64"/>
    <n v="0"/>
    <n v="96.64"/>
    <n v="0"/>
    <n v="386.56"/>
    <n v="0"/>
    <n v="24.16"/>
    <n v="0"/>
    <n v="33.82"/>
    <n v="0"/>
    <n v="338"/>
    <n v="42"/>
    <n v="338"/>
    <n v="42"/>
    <n v="0"/>
    <n v="0"/>
    <n v="0"/>
    <n v="0"/>
    <n v="0"/>
    <n v="0"/>
    <n v="0"/>
    <n v="0"/>
    <s v="SC"/>
    <s v="上海"/>
    <s v="D00059"/>
    <s v="中区销售部"/>
    <s v="430100"/>
    <s v="长沙市"/>
  </r>
  <r>
    <s v="N01958"/>
    <s v="张英"/>
    <s v="DC"/>
    <s v="妮维雅（上海）有限公司"/>
    <s v="四川省区"/>
    <s v="四川省区渠道销售主任"/>
    <s v=""/>
    <x v="32"/>
    <s v="510181198110070924"/>
    <s v="0"/>
    <s v="DC"/>
    <n v="41122"/>
    <m/>
    <s v="招商银行上海虹桥支行"/>
    <s v="6226091211112523"/>
    <s v="张英"/>
    <n v="21"/>
    <n v="21"/>
    <n v="6967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967"/>
    <n v="0"/>
    <n v="0"/>
    <n v="0"/>
    <n v="0"/>
    <n v="0"/>
    <n v="0"/>
    <n v="0"/>
    <n v="0"/>
    <n v="0"/>
    <n v="0"/>
    <n v="0"/>
    <n v="0"/>
    <n v="0"/>
    <n v="0"/>
    <n v="0"/>
    <n v="6967"/>
    <n v="0"/>
    <n v="0"/>
    <n v="6967"/>
    <n v="0"/>
    <n v="0"/>
    <n v="0"/>
    <n v="1841.11"/>
    <n v="5"/>
    <n v="5120.8900000000003"/>
    <n v="5120.8900000000003"/>
    <n v="3500"/>
    <n v="1620.89"/>
    <n v="57.09"/>
    <n v="506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63.8"/>
    <n v="1"/>
    <n v="5063.8"/>
    <n v="0"/>
    <n v="5063.8"/>
    <n v="0"/>
    <n v="0"/>
    <n v="0"/>
    <n v="0"/>
    <n v="0"/>
    <n v="0"/>
    <n v="0"/>
    <n v="59823"/>
    <n v="37956.160000000003"/>
    <n v="0"/>
    <n v="0"/>
    <n v="139.34"/>
    <n v="0"/>
    <n v="0"/>
    <s v=""/>
    <s v=""/>
    <s v="201509"/>
    <s v="CNY"/>
    <n v="42272"/>
    <n v="0.1"/>
    <n v="0"/>
    <n v="841.68"/>
    <n v="0"/>
    <n v="2104.1999999999998"/>
    <n v="0"/>
    <n v="52.61"/>
    <n v="0"/>
    <n v="157.82"/>
    <n v="0"/>
    <n v="210.42"/>
    <n v="0"/>
    <n v="789.08"/>
    <n v="0"/>
    <n v="63.13"/>
    <n v="0"/>
    <n v="63.13"/>
    <n v="0"/>
    <n v="736.4"/>
    <n v="0"/>
    <n v="736.4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1960"/>
    <s v="郑志峰 (Dreamy Zheng)"/>
    <s v="DC"/>
    <s v="妮维雅（上海）有限公司"/>
    <s v="上海省区"/>
    <s v="上海省区销售代表"/>
    <s v=""/>
    <x v="31"/>
    <s v="31010519890701503X"/>
    <s v="0"/>
    <s v="DC"/>
    <n v="41103"/>
    <m/>
    <s v="招商银行上海虹桥支行"/>
    <s v="6226091211116862"/>
    <s v="郑志峰"/>
    <n v="21"/>
    <n v="21"/>
    <n v="438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5.23"/>
    <n v="0"/>
    <n v="0"/>
    <n v="0"/>
    <n v="2105.23"/>
    <n v="0"/>
    <n v="0"/>
    <n v="23"/>
    <n v="0"/>
    <n v="0"/>
    <n v="0"/>
    <n v="0"/>
    <n v="0"/>
    <n v="0"/>
    <n v="6490.23"/>
    <n v="0"/>
    <n v="0"/>
    <n v="0"/>
    <n v="0"/>
    <n v="0"/>
    <n v="0"/>
    <n v="0"/>
    <n v="0"/>
    <n v="0"/>
    <n v="0"/>
    <n v="0"/>
    <n v="0"/>
    <n v="0"/>
    <n v="0"/>
    <n v="0"/>
    <n v="6490.23"/>
    <n v="0"/>
    <n v="0"/>
    <n v="6490.23"/>
    <n v="0"/>
    <n v="0"/>
    <n v="0"/>
    <n v="1217.5"/>
    <n v="3"/>
    <n v="5269.73"/>
    <n v="5269.73"/>
    <n v="3500"/>
    <n v="1769.73"/>
    <n v="71.97"/>
    <n v="5197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7.76"/>
    <n v="1"/>
    <n v="5197.76"/>
    <n v="0"/>
    <n v="5197.76"/>
    <n v="0"/>
    <n v="0"/>
    <n v="0"/>
    <n v="0"/>
    <n v="0"/>
    <n v="0"/>
    <n v="0"/>
    <n v="37167"/>
    <n v="43521.8"/>
    <n v="0"/>
    <n v="0"/>
    <n v="87.7"/>
    <n v="0"/>
    <n v="0"/>
    <s v=""/>
    <s v=""/>
    <s v="201509"/>
    <s v="CNY"/>
    <n v="42272"/>
    <n v="0.1"/>
    <n v="0"/>
    <n v="556.5"/>
    <n v="0"/>
    <n v="1460.7"/>
    <n v="0"/>
    <n v="34.799999999999997"/>
    <n v="0"/>
    <n v="104.34"/>
    <n v="0"/>
    <n v="139.19999999999999"/>
    <n v="0"/>
    <n v="765.13"/>
    <n v="0"/>
    <n v="34.78"/>
    <n v="0"/>
    <n v="69.56"/>
    <n v="0"/>
    <n v="487"/>
    <n v="0"/>
    <n v="487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1961"/>
    <s v="马卫刚 (Pony Ma)"/>
    <s v="RGN"/>
    <s v="妮维雅（上海）有限公司"/>
    <s v="IIM&amp;Tech&amp;QA"/>
    <s v="Reg.Process Development Mgr."/>
    <s v="18"/>
    <x v="89"/>
    <s v="410304197807192016"/>
    <s v="0"/>
    <s v="REGIONAL"/>
    <n v="41115"/>
    <m/>
    <s v="招商银行上海虹桥支行"/>
    <s v="6226091211114636"/>
    <s v="马卫刚"/>
    <n v="21"/>
    <n v="21"/>
    <n v="4877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8775"/>
    <n v="0"/>
    <n v="0"/>
    <n v="0"/>
    <n v="0"/>
    <n v="0"/>
    <n v="0"/>
    <n v="0"/>
    <n v="0"/>
    <n v="0"/>
    <n v="0"/>
    <n v="0"/>
    <n v="0"/>
    <n v="0"/>
    <n v="0"/>
    <n v="0"/>
    <n v="48775"/>
    <n v="0"/>
    <n v="0"/>
    <n v="48775"/>
    <n v="0"/>
    <n v="0"/>
    <n v="0"/>
    <n v="2862.2"/>
    <n v="10"/>
    <n v="45902.8"/>
    <n v="45902.8"/>
    <n v="3500"/>
    <n v="42402.8"/>
    <n v="9965.84"/>
    <n v="35936.9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36.959999999999"/>
    <n v="1"/>
    <n v="35936.959999999999"/>
    <n v="0"/>
    <n v="35936.959999999999"/>
    <n v="0"/>
    <n v="0"/>
    <n v="0"/>
    <n v="0"/>
    <n v="0"/>
    <n v="0"/>
    <n v="0"/>
    <n v="432006"/>
    <n v="319194.21000000002"/>
    <n v="0"/>
    <n v="0"/>
    <n v="975.5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4"/>
    <s v="远东区供应链管理部"/>
    <s v="310000"/>
    <s v="上海市"/>
  </r>
  <r>
    <s v="N01963"/>
    <s v="安彦"/>
    <s v="DC"/>
    <s v="妮维雅（上海）有限公司"/>
    <s v="粤西省区"/>
    <s v="粤西省区销售代表"/>
    <s v="10"/>
    <x v="26"/>
    <s v="140225198602052832"/>
    <s v="0"/>
    <s v="DC"/>
    <n v="41103"/>
    <m/>
    <s v="招商银行上海虹桥支行"/>
    <s v="6226091211117563"/>
    <s v="安彦"/>
    <n v="21"/>
    <n v="21"/>
    <n v="4992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29.75"/>
    <n v="0"/>
    <n v="0"/>
    <n v="0"/>
    <n v="2629.75"/>
    <n v="0"/>
    <n v="0"/>
    <n v="23"/>
    <n v="0"/>
    <n v="0"/>
    <n v="0"/>
    <n v="0"/>
    <n v="0"/>
    <n v="0"/>
    <n v="7621.75"/>
    <n v="0"/>
    <n v="0"/>
    <n v="0"/>
    <n v="0"/>
    <n v="0"/>
    <n v="0"/>
    <n v="0"/>
    <n v="0"/>
    <n v="0"/>
    <n v="0"/>
    <n v="0"/>
    <n v="0"/>
    <n v="0"/>
    <n v="0"/>
    <n v="0"/>
    <n v="7621.75"/>
    <n v="1500"/>
    <n v="0"/>
    <n v="9121.75"/>
    <n v="0"/>
    <n v="0"/>
    <n v="0"/>
    <n v="1016.56"/>
    <n v="3"/>
    <n v="8102.19"/>
    <n v="8102.19"/>
    <n v="3500"/>
    <n v="4602.1899999999996"/>
    <n v="365.44"/>
    <n v="7736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36.75"/>
    <n v="1"/>
    <n v="7736.75"/>
    <n v="0"/>
    <n v="7736.75"/>
    <n v="0"/>
    <n v="0"/>
    <n v="0"/>
    <n v="0"/>
    <n v="0"/>
    <n v="0"/>
    <n v="0"/>
    <n v="42792"/>
    <n v="56644.18"/>
    <n v="0"/>
    <n v="0"/>
    <n v="99.84"/>
    <n v="0"/>
    <n v="0"/>
    <s v=""/>
    <s v=""/>
    <s v="201509"/>
    <s v="CNY"/>
    <n v="42272"/>
    <n v="0.2"/>
    <n v="0"/>
    <n v="524.88"/>
    <n v="0"/>
    <n v="852.93"/>
    <n v="0"/>
    <n v="20.3"/>
    <n v="0"/>
    <n v="40.6"/>
    <n v="0"/>
    <n v="12.11"/>
    <n v="0"/>
    <n v="36.32"/>
    <n v="0"/>
    <n v="26.24"/>
    <n v="0"/>
    <n v="65.61"/>
    <n v="0"/>
    <n v="459.27"/>
    <n v="0"/>
    <n v="459.27"/>
    <n v="0"/>
    <n v="0"/>
    <n v="0"/>
    <n v="0"/>
    <n v="0"/>
    <n v="0"/>
    <n v="0"/>
    <n v="0"/>
    <n v="0"/>
    <s v="SC"/>
    <s v="上海"/>
    <s v="D00035"/>
    <s v="南区销售部"/>
    <s v="440300"/>
    <s v="深圳市"/>
  </r>
  <r>
    <s v="N01967"/>
    <s v="徐卫东"/>
    <s v="DC"/>
    <s v="妮维雅（上海）有限公司"/>
    <s v="安徽省区"/>
    <s v="安徽省区地区销售主任"/>
    <s v=""/>
    <x v="27"/>
    <s v="340303198501241233"/>
    <s v="0"/>
    <s v="DC"/>
    <n v="41122"/>
    <m/>
    <s v="招商银行上海虹桥支行"/>
    <s v="6226091211111855"/>
    <s v="徐卫东"/>
    <n v="21"/>
    <n v="21"/>
    <n v="5020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9.79"/>
    <n v="0"/>
    <n v="0"/>
    <n v="0"/>
    <n v="2449.79"/>
    <n v="0"/>
    <n v="0"/>
    <n v="23"/>
    <n v="0"/>
    <n v="0"/>
    <n v="0"/>
    <n v="0"/>
    <n v="0"/>
    <n v="0"/>
    <n v="7469.79"/>
    <n v="0"/>
    <n v="0"/>
    <n v="0"/>
    <n v="0"/>
    <n v="0"/>
    <n v="0"/>
    <n v="0"/>
    <n v="0"/>
    <n v="0"/>
    <n v="0"/>
    <n v="0"/>
    <n v="0"/>
    <n v="0"/>
    <n v="0"/>
    <n v="0"/>
    <n v="7469.79"/>
    <n v="0"/>
    <n v="0"/>
    <n v="7469.79"/>
    <n v="0"/>
    <n v="0"/>
    <n v="0"/>
    <n v="1580.42"/>
    <n v="5"/>
    <n v="5884.37"/>
    <n v="5884.37"/>
    <n v="3500"/>
    <n v="2384.37"/>
    <n v="133.44"/>
    <n v="5750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50.93"/>
    <n v="1"/>
    <n v="5750.93"/>
    <n v="0"/>
    <n v="5750.93"/>
    <n v="0"/>
    <n v="0"/>
    <n v="0"/>
    <n v="0"/>
    <n v="0"/>
    <n v="0"/>
    <n v="0"/>
    <n v="37788"/>
    <n v="44125.02"/>
    <n v="0"/>
    <n v="0"/>
    <n v="100.4"/>
    <n v="0"/>
    <n v="0"/>
    <s v=""/>
    <s v=""/>
    <s v="201509"/>
    <s v="CNY"/>
    <n v="42272"/>
    <n v="0.1"/>
    <n v="0"/>
    <n v="561.84"/>
    <n v="0"/>
    <n v="1404.6"/>
    <n v="0"/>
    <n v="35.119999999999997"/>
    <n v="0"/>
    <n v="105.35"/>
    <n v="0"/>
    <n v="140.46"/>
    <n v="0"/>
    <n v="491.61"/>
    <n v="0"/>
    <n v="35.119999999999997"/>
    <n v="0"/>
    <n v="70.23"/>
    <n v="0"/>
    <n v="843"/>
    <n v="0"/>
    <n v="843"/>
    <n v="0"/>
    <n v="0"/>
    <n v="0"/>
    <n v="15"/>
    <n v="0"/>
    <n v="0"/>
    <n v="0"/>
    <n v="0"/>
    <n v="0"/>
    <s v="SC"/>
    <s v="上海"/>
    <s v="D00056"/>
    <s v="中区销售部"/>
    <s v="340300"/>
    <s v="蚌埠市"/>
  </r>
  <r>
    <s v="N01968"/>
    <s v="岳荣升"/>
    <s v="DC"/>
    <s v="妮维雅（上海）有限公司"/>
    <s v="粤西省区"/>
    <s v="粤西省区地区销售代表"/>
    <s v=""/>
    <x v="26"/>
    <s v="32083019850801145X"/>
    <s v="0"/>
    <s v="DC"/>
    <n v="41122"/>
    <m/>
    <s v="招商银行上海虹桥支行"/>
    <s v="6226091211113299"/>
    <s v="岳荣升"/>
    <n v="21"/>
    <n v="21"/>
    <n v="450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2.67"/>
    <n v="0"/>
    <n v="0"/>
    <n v="0"/>
    <n v="2372.67"/>
    <n v="0"/>
    <n v="0"/>
    <n v="23"/>
    <n v="0"/>
    <n v="0"/>
    <n v="0"/>
    <n v="0"/>
    <n v="0"/>
    <n v="0"/>
    <n v="6877.67"/>
    <n v="0"/>
    <n v="0"/>
    <n v="0"/>
    <n v="0"/>
    <n v="0"/>
    <n v="0"/>
    <n v="0"/>
    <n v="0"/>
    <n v="0"/>
    <n v="0"/>
    <n v="0"/>
    <n v="0"/>
    <n v="0"/>
    <n v="0"/>
    <n v="0"/>
    <n v="6877.67"/>
    <n v="0"/>
    <n v="0"/>
    <n v="6877.67"/>
    <n v="0"/>
    <n v="0"/>
    <n v="0"/>
    <n v="1010.41"/>
    <n v="3"/>
    <n v="5864.26"/>
    <n v="5864.26"/>
    <n v="3500"/>
    <n v="2364.2600000000002"/>
    <n v="131.43"/>
    <n v="573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2.83"/>
    <n v="1"/>
    <n v="5732.83"/>
    <n v="0"/>
    <n v="5732.83"/>
    <n v="0"/>
    <n v="0"/>
    <n v="0"/>
    <n v="0"/>
    <n v="0"/>
    <n v="0"/>
    <n v="0"/>
    <n v="36030"/>
    <n v="50424.07"/>
    <n v="0"/>
    <n v="0"/>
    <n v="90.1"/>
    <n v="0"/>
    <n v="0"/>
    <s v=""/>
    <s v=""/>
    <s v="201509"/>
    <s v="CNY"/>
    <n v="42272"/>
    <n v="0.1"/>
    <n v="0"/>
    <n v="521.6"/>
    <n v="0"/>
    <n v="847.6"/>
    <n v="0"/>
    <n v="20.3"/>
    <n v="0"/>
    <n v="40.6"/>
    <n v="0"/>
    <n v="12.11"/>
    <n v="0"/>
    <n v="36.32"/>
    <n v="0"/>
    <n v="26.08"/>
    <n v="0"/>
    <n v="65.2"/>
    <n v="0"/>
    <n v="456.4"/>
    <n v="0"/>
    <n v="456.4"/>
    <n v="0"/>
    <n v="0"/>
    <n v="0"/>
    <n v="0"/>
    <n v="0"/>
    <n v="0"/>
    <n v="0"/>
    <n v="0"/>
    <n v="0"/>
    <s v="SC"/>
    <s v="上海"/>
    <s v="D00035"/>
    <s v="南区销售部"/>
    <s v="440300"/>
    <s v="深圳市"/>
  </r>
  <r>
    <s v="N01969"/>
    <s v="周齐齐"/>
    <s v="DC"/>
    <s v="妮维雅（上海）有限公司"/>
    <s v="粤西省区"/>
    <s v="粤西省区销售代表"/>
    <s v="10"/>
    <x v="26"/>
    <s v="341224198603248716"/>
    <s v="0"/>
    <s v="DC"/>
    <n v="41122"/>
    <m/>
    <s v="招商银行上海虹桥支行"/>
    <s v="6226091211117571"/>
    <s v="周齐齐"/>
    <n v="21"/>
    <n v="21"/>
    <n v="485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7.0500000000002"/>
    <n v="0"/>
    <n v="0"/>
    <n v="0"/>
    <n v="2557.0500000000002"/>
    <n v="0"/>
    <n v="0"/>
    <n v="23"/>
    <n v="0"/>
    <n v="0"/>
    <n v="0"/>
    <n v="0"/>
    <n v="0"/>
    <n v="0"/>
    <n v="7412.05"/>
    <n v="0"/>
    <n v="0"/>
    <n v="0"/>
    <n v="0"/>
    <n v="0"/>
    <n v="0"/>
    <n v="0"/>
    <n v="0"/>
    <n v="0"/>
    <n v="0"/>
    <n v="0"/>
    <n v="0"/>
    <n v="0"/>
    <n v="0"/>
    <n v="0"/>
    <n v="7412.05"/>
    <n v="0"/>
    <n v="0"/>
    <n v="7412.05"/>
    <n v="0"/>
    <n v="0"/>
    <n v="0"/>
    <n v="969.01"/>
    <n v="3"/>
    <n v="6440.04"/>
    <n v="6440.04"/>
    <n v="3500"/>
    <n v="2940.04"/>
    <n v="189"/>
    <n v="625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51.04"/>
    <n v="1"/>
    <n v="6251.04"/>
    <n v="0"/>
    <n v="6251.04"/>
    <n v="0"/>
    <n v="0"/>
    <n v="0"/>
    <n v="0"/>
    <n v="0"/>
    <n v="0"/>
    <n v="0"/>
    <n v="41187"/>
    <n v="52412.35"/>
    <n v="0"/>
    <n v="0"/>
    <n v="97.1"/>
    <n v="0"/>
    <n v="0"/>
    <s v=""/>
    <s v=""/>
    <s v="201509"/>
    <s v="CNY"/>
    <n v="42272"/>
    <n v="0.1"/>
    <n v="0"/>
    <n v="499.52"/>
    <n v="0"/>
    <n v="811.72"/>
    <n v="0"/>
    <n v="20.3"/>
    <n v="0"/>
    <n v="40.6"/>
    <n v="0"/>
    <n v="12.11"/>
    <n v="0"/>
    <n v="36.32"/>
    <n v="0"/>
    <n v="24.98"/>
    <n v="0"/>
    <n v="62.44"/>
    <n v="0"/>
    <n v="437.08"/>
    <n v="0"/>
    <n v="437.08"/>
    <n v="0"/>
    <n v="0"/>
    <n v="0"/>
    <n v="0"/>
    <n v="0"/>
    <n v="0"/>
    <n v="0"/>
    <n v="0"/>
    <n v="0"/>
    <s v="SC"/>
    <s v="上海"/>
    <s v="D00035"/>
    <s v="南区销售部"/>
    <s v="440300"/>
    <s v="深圳市"/>
  </r>
  <r>
    <s v="N01972"/>
    <s v="周兴中"/>
    <s v="DC"/>
    <s v="妮维雅（上海）有限公司"/>
    <s v="重点客户部-欧尚/大润发"/>
    <s v="重点客户销售经理-SC大润发"/>
    <s v=""/>
    <x v="51"/>
    <s v="310103198406206011"/>
    <s v="0"/>
    <s v="DC"/>
    <n v="41141"/>
    <m/>
    <s v="招商银行上海虹桥支行"/>
    <s v="6226091211116185"/>
    <s v="周兴中"/>
    <n v="21"/>
    <n v="21"/>
    <n v="1297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86.5"/>
    <n v="0"/>
    <n v="0"/>
    <n v="0"/>
    <n v="5086.5"/>
    <n v="0"/>
    <n v="0"/>
    <n v="23"/>
    <n v="0"/>
    <n v="0"/>
    <n v="0"/>
    <n v="0"/>
    <n v="0"/>
    <n v="0"/>
    <n v="18057.5"/>
    <n v="0"/>
    <n v="0"/>
    <n v="0"/>
    <n v="0"/>
    <n v="0"/>
    <n v="0"/>
    <n v="0"/>
    <n v="0"/>
    <n v="0"/>
    <n v="0"/>
    <n v="0"/>
    <n v="0"/>
    <n v="0"/>
    <n v="0"/>
    <n v="0"/>
    <n v="18057.5"/>
    <n v="0"/>
    <n v="0"/>
    <n v="18057.5"/>
    <n v="0"/>
    <n v="0"/>
    <n v="0"/>
    <n v="2862.2"/>
    <n v="7"/>
    <n v="15188.3"/>
    <n v="15188.3"/>
    <n v="3500"/>
    <n v="11688.3"/>
    <n v="1917.08"/>
    <n v="13271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71.22"/>
    <n v="1"/>
    <n v="13271.22"/>
    <n v="0"/>
    <n v="13271.22"/>
    <n v="0"/>
    <n v="0"/>
    <n v="0"/>
    <n v="0"/>
    <n v="0"/>
    <n v="0"/>
    <n v="0"/>
    <n v="107571"/>
    <n v="106591.75"/>
    <n v="0"/>
    <n v="0"/>
    <n v="259.4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0"/>
    <s v="渠道发展部"/>
    <s v="310000"/>
    <s v="上海市"/>
  </r>
  <r>
    <s v="N01975"/>
    <s v="舒心 (Vicky Shu)"/>
    <s v="DC"/>
    <s v="妮维雅（上海）有限公司"/>
    <s v="护肤市场部"/>
    <s v="市场部-护肤行政助理"/>
    <s v="15"/>
    <x v="79"/>
    <s v="370883198701310429"/>
    <s v="0"/>
    <s v="DC"/>
    <n v="41134"/>
    <m/>
    <s v="招商银行上海虹桥支行"/>
    <s v="6226091211115823"/>
    <s v="舒心"/>
    <n v="21"/>
    <n v="21"/>
    <n v="733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334"/>
    <n v="0"/>
    <n v="0"/>
    <n v="0"/>
    <n v="0"/>
    <n v="0"/>
    <n v="0"/>
    <n v="0"/>
    <n v="0"/>
    <n v="0"/>
    <n v="0"/>
    <n v="0"/>
    <n v="0"/>
    <n v="0"/>
    <n v="0"/>
    <n v="0"/>
    <n v="7334"/>
    <n v="0"/>
    <n v="0"/>
    <n v="7334"/>
    <n v="0"/>
    <n v="0"/>
    <n v="0"/>
    <n v="1227.5"/>
    <n v="5"/>
    <n v="6101.5"/>
    <n v="6101.5"/>
    <n v="3500"/>
    <n v="2601.5"/>
    <n v="155.15"/>
    <n v="594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46.35"/>
    <n v="1"/>
    <n v="5946.35"/>
    <n v="0"/>
    <n v="5946.35"/>
    <n v="0"/>
    <n v="0"/>
    <n v="0"/>
    <n v="0"/>
    <n v="0"/>
    <n v="0"/>
    <n v="0"/>
    <n v="62466"/>
    <n v="51548.04"/>
    <n v="0"/>
    <n v="0"/>
    <n v="146.68"/>
    <n v="0"/>
    <n v="0"/>
    <s v=""/>
    <s v=""/>
    <s v="201509"/>
    <s v="CNY"/>
    <n v="42272"/>
    <n v="0.1"/>
    <n v="0"/>
    <n v="561.1"/>
    <n v="0"/>
    <n v="1472.79"/>
    <n v="0"/>
    <n v="35.1"/>
    <n v="0"/>
    <n v="105.2"/>
    <n v="0"/>
    <n v="140.30000000000001"/>
    <n v="0"/>
    <n v="771.46"/>
    <n v="0"/>
    <n v="35.07"/>
    <n v="0"/>
    <n v="70.13"/>
    <n v="0"/>
    <n v="491"/>
    <n v="0"/>
    <n v="491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1978"/>
    <s v="胡荣达 (Jerry Hu)"/>
    <s v="SC"/>
    <s v="妮维雅（上海）有限公司"/>
    <s v="上海技术部"/>
    <s v="高级电气工程师"/>
    <s v="16"/>
    <x v="8"/>
    <s v="340123198202157095"/>
    <s v="0"/>
    <s v="SC"/>
    <n v="41136"/>
    <m/>
    <s v="招商银行上海虹桥支行"/>
    <s v="6226091210863571"/>
    <s v="胡荣达"/>
    <n v="21"/>
    <n v="21"/>
    <n v="1489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896"/>
    <n v="0"/>
    <n v="0"/>
    <n v="0"/>
    <n v="0"/>
    <n v="0"/>
    <n v="0"/>
    <n v="0"/>
    <n v="0"/>
    <n v="0"/>
    <n v="0"/>
    <n v="0"/>
    <n v="0"/>
    <n v="0"/>
    <n v="0"/>
    <n v="0"/>
    <n v="14896"/>
    <n v="0"/>
    <n v="0"/>
    <n v="14896"/>
    <n v="0"/>
    <n v="0"/>
    <n v="0"/>
    <n v="2592"/>
    <n v="7"/>
    <n v="12297"/>
    <n v="12297"/>
    <n v="3500"/>
    <n v="8797"/>
    <n v="1204.4000000000001"/>
    <n v="110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92.6"/>
    <n v="1"/>
    <n v="11092.6"/>
    <n v="0"/>
    <n v="11092.6"/>
    <n v="0"/>
    <n v="0"/>
    <n v="0"/>
    <n v="0"/>
    <n v="0"/>
    <n v="0"/>
    <n v="0"/>
    <n v="126876"/>
    <n v="95627.4"/>
    <n v="0"/>
    <n v="0"/>
    <n v="297.92"/>
    <n v="0"/>
    <n v="0"/>
    <s v=""/>
    <s v=""/>
    <s v="201509"/>
    <s v="CNY"/>
    <n v="42272"/>
    <n v="0.2"/>
    <n v="0"/>
    <n v="1184.7"/>
    <n v="0"/>
    <n v="3109.64"/>
    <n v="0"/>
    <n v="74.099999999999994"/>
    <n v="0"/>
    <n v="222.12"/>
    <n v="0"/>
    <n v="296.2"/>
    <n v="0"/>
    <n v="1628.86"/>
    <n v="0"/>
    <n v="74.040000000000006"/>
    <n v="0"/>
    <n v="148.08000000000001"/>
    <n v="0"/>
    <n v="1037"/>
    <n v="0"/>
    <n v="1037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1981"/>
    <s v="张跃 (Dick Zhang)"/>
    <s v="DC"/>
    <s v="妮维雅（上海）有限公司"/>
    <s v="北京省区"/>
    <s v="北京省区销售代表"/>
    <s v=""/>
    <x v="33"/>
    <s v="110105198508221816"/>
    <s v="0"/>
    <s v="DC"/>
    <n v="41145"/>
    <m/>
    <s v="招商银行上海虹桥支行"/>
    <s v="6226091211112119"/>
    <s v="张跃"/>
    <n v="21"/>
    <n v="21"/>
    <n v="507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2"/>
    <n v="0"/>
    <n v="0"/>
    <n v="0"/>
    <n v="362"/>
    <n v="0"/>
    <n v="0"/>
    <n v="23"/>
    <n v="0"/>
    <n v="0"/>
    <n v="0"/>
    <n v="0"/>
    <n v="0"/>
    <n v="0"/>
    <n v="5433"/>
    <n v="0"/>
    <n v="0"/>
    <n v="0"/>
    <n v="0"/>
    <n v="0"/>
    <n v="0"/>
    <n v="0"/>
    <n v="0"/>
    <n v="0"/>
    <n v="0"/>
    <n v="0"/>
    <n v="0"/>
    <n v="0"/>
    <n v="0"/>
    <n v="0"/>
    <n v="5433"/>
    <n v="0"/>
    <n v="0"/>
    <n v="5433"/>
    <n v="0"/>
    <n v="0"/>
    <n v="0"/>
    <n v="1777.08"/>
    <n v="5"/>
    <n v="3650.92"/>
    <n v="3650.92"/>
    <n v="3500"/>
    <n v="150.91999999999999"/>
    <n v="4.53"/>
    <n v="3646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6.39"/>
    <n v="1"/>
    <n v="3646.39"/>
    <n v="0"/>
    <n v="3646.39"/>
    <n v="0"/>
    <n v="0"/>
    <n v="0"/>
    <n v="0"/>
    <n v="0"/>
    <n v="0"/>
    <n v="0"/>
    <n v="44037"/>
    <n v="41710.42"/>
    <n v="0"/>
    <n v="0"/>
    <n v="101.42"/>
    <n v="0"/>
    <n v="0"/>
    <s v=""/>
    <s v=""/>
    <s v="201509"/>
    <s v="CNY"/>
    <n v="42272"/>
    <n v="0.03"/>
    <n v="0"/>
    <n v="639.28"/>
    <n v="0"/>
    <n v="1598.2"/>
    <n v="0"/>
    <n v="15.98"/>
    <n v="0"/>
    <n v="79.91"/>
    <n v="0"/>
    <n v="159.82"/>
    <n v="0"/>
    <n v="799.1"/>
    <n v="0"/>
    <n v="39.96"/>
    <n v="0"/>
    <n v="63.93"/>
    <n v="0"/>
    <n v="959"/>
    <n v="0"/>
    <n v="959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1985"/>
    <s v="程洁 (Jay Cheng)"/>
    <s v="DC"/>
    <s v="妮维雅（上海）有限公司"/>
    <s v="上海总部IT"/>
    <s v="上海系统管理员"/>
    <s v="10"/>
    <x v="14"/>
    <s v="310229198802262217"/>
    <s v="0"/>
    <s v="DC"/>
    <n v="41155"/>
    <m/>
    <s v="招商银行上海虹桥支行"/>
    <s v="6226091211114339"/>
    <s v="程洁"/>
    <n v="21"/>
    <n v="21"/>
    <n v="808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82"/>
    <n v="0"/>
    <n v="0"/>
    <n v="0"/>
    <n v="0"/>
    <n v="0"/>
    <n v="0"/>
    <n v="0"/>
    <n v="0"/>
    <n v="0"/>
    <n v="0"/>
    <n v="0"/>
    <n v="0"/>
    <n v="0"/>
    <n v="0"/>
    <n v="0"/>
    <n v="8082"/>
    <n v="0"/>
    <n v="0"/>
    <n v="8082"/>
    <n v="0"/>
    <n v="0"/>
    <n v="0"/>
    <n v="1487.8"/>
    <n v="5"/>
    <n v="6589.2"/>
    <n v="6589.2"/>
    <n v="3500"/>
    <n v="3089.2"/>
    <n v="203.92"/>
    <n v="6385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85.28"/>
    <n v="1"/>
    <n v="6385.28"/>
    <n v="0"/>
    <n v="6385.28"/>
    <n v="0"/>
    <n v="0"/>
    <n v="0"/>
    <n v="0"/>
    <n v="0"/>
    <n v="0"/>
    <n v="0"/>
    <n v="71151"/>
    <n v="56589.75"/>
    <n v="0"/>
    <n v="0"/>
    <n v="161.63999999999999"/>
    <n v="0"/>
    <n v="0"/>
    <s v=""/>
    <s v=""/>
    <s v="201509"/>
    <s v="CNY"/>
    <n v="42272"/>
    <n v="0.1"/>
    <n v="0"/>
    <n v="680.1"/>
    <n v="0"/>
    <n v="1785.13"/>
    <n v="0"/>
    <n v="42.6"/>
    <n v="0"/>
    <n v="127.51"/>
    <n v="0"/>
    <n v="170.1"/>
    <n v="0"/>
    <n v="935.07"/>
    <n v="0"/>
    <n v="42.5"/>
    <n v="0"/>
    <n v="85.01"/>
    <n v="0"/>
    <n v="595"/>
    <n v="0"/>
    <n v="595"/>
    <n v="0"/>
    <n v="0"/>
    <n v="0"/>
    <n v="0"/>
    <n v="0"/>
    <n v="0"/>
    <n v="0"/>
    <n v="0"/>
    <n v="0"/>
    <s v="SC"/>
    <s v="上海"/>
    <s v="D00219"/>
    <s v=""/>
    <s v="310000"/>
    <s v="上海市"/>
  </r>
  <r>
    <s v="N01993"/>
    <s v="王恒"/>
    <s v="SC"/>
    <s v="妮维雅（上海）有限公司"/>
    <s v="生产部"/>
    <s v="灌包装领班"/>
    <s v=""/>
    <x v="6"/>
    <s v="51102319900215107X"/>
    <s v="0"/>
    <s v="SC"/>
    <n v="41155"/>
    <m/>
    <s v="招商银行上海虹桥支行"/>
    <s v="6226091211117159"/>
    <s v="王恒"/>
    <n v="21"/>
    <n v="21"/>
    <n v="3163"/>
    <n v="264"/>
    <n v="0"/>
    <n v="0"/>
    <n v="0"/>
    <n v="0"/>
    <n v="0"/>
    <n v="0"/>
    <n v="0"/>
    <n v="0"/>
    <n v="0"/>
    <n v="0"/>
    <n v="0"/>
    <n v="36"/>
    <n v="0"/>
    <n v="981.62"/>
    <n v="0"/>
    <n v="981.62"/>
    <n v="2017.78"/>
    <n v="0"/>
    <n v="0"/>
    <n v="0"/>
    <n v="264"/>
    <n v="264"/>
    <n v="0"/>
    <n v="0"/>
    <n v="0"/>
    <n v="0"/>
    <n v="0"/>
    <n v="0"/>
    <n v="0"/>
    <n v="0"/>
    <n v="23"/>
    <n v="0"/>
    <n v="0"/>
    <n v="0"/>
    <n v="0"/>
    <n v="0"/>
    <n v="0"/>
    <n v="6690.4"/>
    <n v="0"/>
    <n v="0"/>
    <n v="0"/>
    <n v="0"/>
    <n v="0"/>
    <n v="0"/>
    <n v="0"/>
    <n v="0"/>
    <n v="0"/>
    <n v="0"/>
    <n v="0"/>
    <n v="0"/>
    <n v="0"/>
    <n v="0"/>
    <n v="0"/>
    <n v="6690.4"/>
    <n v="0"/>
    <n v="0"/>
    <n v="6690.4"/>
    <n v="0"/>
    <n v="0"/>
    <n v="0"/>
    <n v="763.1"/>
    <n v="3"/>
    <n v="5924.3"/>
    <n v="5924.3"/>
    <n v="3500"/>
    <n v="2424.3000000000002"/>
    <n v="137.43"/>
    <n v="5786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86.87"/>
    <n v="1"/>
    <n v="5786.87"/>
    <n v="3263.4"/>
    <n v="2523.4699999999998"/>
    <n v="0"/>
    <n v="0"/>
    <n v="0"/>
    <n v="0"/>
    <n v="0"/>
    <n v="0"/>
    <n v="0"/>
    <n v="25200"/>
    <n v="48255.68"/>
    <n v="0"/>
    <n v="0"/>
    <n v="63.26"/>
    <n v="0"/>
    <n v="0"/>
    <s v=""/>
    <s v=""/>
    <s v="201509"/>
    <s v="CNY"/>
    <n v="42272"/>
    <n v="0.1"/>
    <n v="0"/>
    <n v="381.4"/>
    <n v="0"/>
    <n v="1001.11"/>
    <n v="0"/>
    <n v="0"/>
    <n v="0"/>
    <n v="0"/>
    <n v="0"/>
    <n v="47.7"/>
    <n v="0"/>
    <n v="286"/>
    <n v="0"/>
    <n v="23.84"/>
    <n v="0"/>
    <n v="0"/>
    <n v="0"/>
    <n v="334"/>
    <n v="0"/>
    <n v="33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994"/>
    <s v="石水华"/>
    <s v="SC"/>
    <s v="妮维雅（上海）有限公司"/>
    <s v="生产部"/>
    <s v="灌包装组长"/>
    <s v="12"/>
    <x v="6"/>
    <s v="340826199012251859"/>
    <s v="0"/>
    <s v="SC"/>
    <n v="41155"/>
    <m/>
    <s v="招商银行上海虹桥支行"/>
    <s v="6226091211117167"/>
    <s v="石水华"/>
    <n v="21"/>
    <n v="21"/>
    <n v="2775"/>
    <n v="231"/>
    <n v="0"/>
    <n v="0"/>
    <n v="0"/>
    <n v="0"/>
    <n v="0"/>
    <n v="0"/>
    <n v="0"/>
    <n v="0"/>
    <n v="0"/>
    <n v="0"/>
    <n v="0"/>
    <n v="36"/>
    <n v="0"/>
    <n v="861.21"/>
    <n v="0"/>
    <n v="861.21"/>
    <n v="2200.86"/>
    <n v="0"/>
    <n v="0"/>
    <n v="0"/>
    <n v="231"/>
    <n v="231"/>
    <n v="0"/>
    <n v="0"/>
    <n v="0"/>
    <n v="0"/>
    <n v="0"/>
    <n v="0"/>
    <n v="0"/>
    <n v="0"/>
    <n v="23"/>
    <n v="0"/>
    <n v="0"/>
    <n v="0"/>
    <n v="0"/>
    <n v="0"/>
    <n v="0"/>
    <n v="6299.07"/>
    <n v="0"/>
    <n v="0"/>
    <n v="0"/>
    <n v="0"/>
    <n v="0"/>
    <n v="0"/>
    <n v="0"/>
    <n v="0"/>
    <n v="0"/>
    <n v="0"/>
    <n v="0"/>
    <n v="0"/>
    <n v="0"/>
    <n v="0"/>
    <n v="0"/>
    <n v="6299.07"/>
    <n v="0"/>
    <n v="0"/>
    <n v="6299.07"/>
    <n v="0"/>
    <n v="0"/>
    <n v="0"/>
    <n v="795.2"/>
    <n v="3"/>
    <n v="5500.87"/>
    <n v="5500.87"/>
    <n v="3500"/>
    <n v="2000.87"/>
    <n v="95.09"/>
    <n v="5405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05.78"/>
    <n v="1"/>
    <n v="5405.78"/>
    <n v="3293.07"/>
    <n v="2112.71"/>
    <n v="0"/>
    <n v="0"/>
    <n v="0"/>
    <n v="0"/>
    <n v="0"/>
    <n v="0"/>
    <n v="0"/>
    <n v="24018"/>
    <n v="46241.62"/>
    <n v="0"/>
    <n v="0"/>
    <n v="55.5"/>
    <n v="0"/>
    <n v="0"/>
    <s v=""/>
    <s v=""/>
    <s v="201509"/>
    <s v="CNY"/>
    <n v="42272"/>
    <n v="0.1"/>
    <n v="0"/>
    <n v="397.5"/>
    <n v="0"/>
    <n v="1043.3"/>
    <n v="0"/>
    <n v="0"/>
    <n v="0"/>
    <n v="0"/>
    <n v="0"/>
    <n v="49.7"/>
    <n v="0"/>
    <n v="298.10000000000002"/>
    <n v="0"/>
    <n v="24.84"/>
    <n v="0"/>
    <n v="0"/>
    <n v="0"/>
    <n v="348"/>
    <n v="0"/>
    <n v="34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995"/>
    <s v="张杰"/>
    <s v="SC"/>
    <s v="妮维雅（上海）有限公司"/>
    <s v="生产部"/>
    <s v="灌包装领班"/>
    <s v="13"/>
    <x v="6"/>
    <s v="340321198701197321"/>
    <s v="0"/>
    <s v="SC"/>
    <n v="41155"/>
    <m/>
    <s v="招商银行上海虹桥支行"/>
    <s v="6226091210864306"/>
    <s v="张杰"/>
    <n v="21"/>
    <n v="21"/>
    <n v="3462"/>
    <n v="289"/>
    <n v="0"/>
    <n v="0"/>
    <n v="0"/>
    <n v="0"/>
    <n v="0"/>
    <n v="0"/>
    <n v="0"/>
    <n v="0"/>
    <n v="0"/>
    <n v="0"/>
    <n v="0"/>
    <n v="36"/>
    <n v="0"/>
    <n v="1074.4100000000001"/>
    <n v="0"/>
    <n v="1074.4100000000001"/>
    <n v="2581.58"/>
    <n v="0"/>
    <n v="0"/>
    <n v="0"/>
    <n v="289"/>
    <n v="289"/>
    <n v="0"/>
    <n v="0"/>
    <n v="0"/>
    <n v="0"/>
    <n v="0"/>
    <n v="0"/>
    <n v="0"/>
    <n v="0"/>
    <n v="23"/>
    <n v="0"/>
    <n v="0"/>
    <n v="0"/>
    <n v="0"/>
    <n v="0"/>
    <n v="0"/>
    <n v="7695.99"/>
    <n v="0"/>
    <n v="0"/>
    <n v="0"/>
    <n v="0"/>
    <n v="0"/>
    <n v="0"/>
    <n v="0"/>
    <n v="0"/>
    <n v="0"/>
    <n v="0"/>
    <n v="0"/>
    <n v="0"/>
    <n v="0"/>
    <n v="0"/>
    <n v="0"/>
    <n v="7695.99"/>
    <n v="0"/>
    <n v="0"/>
    <n v="7695.99"/>
    <n v="0"/>
    <n v="0"/>
    <n v="0"/>
    <n v="1003.8"/>
    <n v="3"/>
    <n v="6689.19"/>
    <n v="6689.19"/>
    <n v="3500"/>
    <n v="3189.19"/>
    <n v="213.92"/>
    <n v="6475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5.27"/>
    <n v="1"/>
    <n v="6475.27"/>
    <n v="3944.99"/>
    <n v="2530.2800000000002"/>
    <n v="0"/>
    <n v="0"/>
    <n v="0"/>
    <n v="0"/>
    <n v="0"/>
    <n v="0"/>
    <n v="0"/>
    <n v="30000"/>
    <n v="56443.57"/>
    <n v="0"/>
    <n v="0"/>
    <n v="69.239999999999995"/>
    <n v="0"/>
    <n v="0"/>
    <s v=""/>
    <s v=""/>
    <s v="201509"/>
    <s v="CNY"/>
    <n v="42272"/>
    <n v="0.1"/>
    <n v="0"/>
    <n v="502"/>
    <n v="0"/>
    <n v="1317.62"/>
    <n v="0"/>
    <n v="0"/>
    <n v="0"/>
    <n v="0"/>
    <n v="0"/>
    <n v="62.8"/>
    <n v="0"/>
    <n v="376.5"/>
    <n v="0"/>
    <n v="31.37"/>
    <n v="0"/>
    <n v="0"/>
    <n v="0"/>
    <n v="439"/>
    <n v="0"/>
    <n v="439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1996"/>
    <s v="祝九先"/>
    <s v="SC"/>
    <s v="妮维雅（上海）有限公司"/>
    <s v="生产部"/>
    <s v="灌包装组长"/>
    <s v="12"/>
    <x v="6"/>
    <s v="360421198702073223"/>
    <s v="0"/>
    <s v="SC"/>
    <n v="41155"/>
    <m/>
    <s v="招商银行上海虹桥支行"/>
    <s v="6226091210864322"/>
    <s v="祝九先"/>
    <n v="21"/>
    <n v="21"/>
    <n v="2754"/>
    <n v="230"/>
    <n v="0"/>
    <n v="0"/>
    <n v="0"/>
    <n v="0"/>
    <n v="0"/>
    <n v="0"/>
    <n v="0"/>
    <n v="0"/>
    <n v="0"/>
    <n v="0"/>
    <n v="0"/>
    <n v="36"/>
    <n v="0"/>
    <n v="854.69"/>
    <n v="0"/>
    <n v="854.69"/>
    <n v="1994.28"/>
    <n v="0"/>
    <n v="0"/>
    <n v="0"/>
    <n v="345"/>
    <n v="230"/>
    <n v="0"/>
    <n v="0"/>
    <n v="0"/>
    <n v="0"/>
    <n v="0"/>
    <n v="0"/>
    <n v="0"/>
    <n v="0"/>
    <n v="23"/>
    <n v="0"/>
    <n v="0"/>
    <n v="0"/>
    <n v="0"/>
    <n v="0"/>
    <n v="0"/>
    <n v="6177.97"/>
    <n v="0"/>
    <n v="0"/>
    <n v="0"/>
    <n v="0"/>
    <n v="0"/>
    <n v="0"/>
    <n v="0"/>
    <n v="0"/>
    <n v="0"/>
    <n v="0"/>
    <n v="0"/>
    <n v="0"/>
    <n v="0"/>
    <n v="0"/>
    <n v="0"/>
    <n v="6177.97"/>
    <n v="0"/>
    <n v="0"/>
    <n v="6177.97"/>
    <n v="0"/>
    <n v="0"/>
    <n v="0"/>
    <n v="816.4"/>
    <n v="3"/>
    <n v="5358.57"/>
    <n v="5358.57"/>
    <n v="3500"/>
    <n v="1858.57"/>
    <n v="80.86"/>
    <n v="5277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77.71"/>
    <n v="1"/>
    <n v="5277.71"/>
    <n v="3193.97"/>
    <n v="2083.7399999999998"/>
    <n v="0"/>
    <n v="0"/>
    <n v="0"/>
    <n v="0"/>
    <n v="0"/>
    <n v="0"/>
    <n v="0"/>
    <n v="23766"/>
    <n v="42657.13"/>
    <n v="0"/>
    <n v="0"/>
    <n v="55.08"/>
    <n v="0"/>
    <n v="0"/>
    <s v=""/>
    <s v=""/>
    <s v="201509"/>
    <s v="CNY"/>
    <n v="42272"/>
    <n v="0.1"/>
    <n v="0"/>
    <n v="408.3"/>
    <n v="0"/>
    <n v="1071.6500000000001"/>
    <n v="0"/>
    <n v="0"/>
    <n v="0"/>
    <n v="0"/>
    <n v="0"/>
    <n v="51.1"/>
    <n v="0"/>
    <n v="306.2"/>
    <n v="0"/>
    <n v="25.52"/>
    <n v="0"/>
    <n v="0"/>
    <n v="0"/>
    <n v="357"/>
    <n v="0"/>
    <n v="35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06"/>
    <s v="张迎春"/>
    <s v="DC"/>
    <s v="妮维雅（上海）有限公司"/>
    <s v="四川省区"/>
    <s v="四川省区高级地区销售代表"/>
    <s v=""/>
    <x v="32"/>
    <s v="511302198605096110"/>
    <s v="0"/>
    <s v="DC"/>
    <n v="41155"/>
    <m/>
    <s v="招商银行上海虹桥支行"/>
    <s v="6226091211113711"/>
    <s v="张迎春"/>
    <n v="21"/>
    <n v="21"/>
    <n v="5863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00.33"/>
    <n v="0"/>
    <n v="0"/>
    <n v="0"/>
    <n v="3100.33"/>
    <n v="0"/>
    <n v="0"/>
    <n v="23"/>
    <n v="0"/>
    <n v="0"/>
    <n v="0"/>
    <n v="0"/>
    <n v="0"/>
    <n v="0"/>
    <n v="8963.33"/>
    <n v="0"/>
    <n v="0"/>
    <n v="0"/>
    <n v="0"/>
    <n v="0"/>
    <n v="0"/>
    <n v="0"/>
    <n v="0"/>
    <n v="0"/>
    <n v="0"/>
    <n v="0"/>
    <n v="0"/>
    <n v="0"/>
    <n v="0"/>
    <n v="0"/>
    <n v="8963.33"/>
    <n v="0"/>
    <n v="0"/>
    <n v="8963.33"/>
    <n v="0"/>
    <n v="0"/>
    <n v="0"/>
    <n v="1425.66"/>
    <n v="5"/>
    <n v="7532.67"/>
    <n v="7532.67"/>
    <n v="3500"/>
    <n v="4032.67"/>
    <n v="298.27"/>
    <n v="7234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34.4"/>
    <n v="1"/>
    <n v="7234.4"/>
    <n v="0"/>
    <n v="7234.4"/>
    <n v="0"/>
    <n v="0"/>
    <n v="0"/>
    <n v="0"/>
    <n v="0"/>
    <n v="0"/>
    <n v="0"/>
    <n v="48306"/>
    <n v="53321.83"/>
    <n v="0"/>
    <n v="0"/>
    <n v="117.26"/>
    <n v="0"/>
    <n v="0"/>
    <s v=""/>
    <s v=""/>
    <s v="201509"/>
    <s v="CNY"/>
    <n v="42272"/>
    <n v="0.1"/>
    <n v="0"/>
    <n v="631.36"/>
    <n v="0"/>
    <n v="1578.4"/>
    <n v="0"/>
    <n v="39.46"/>
    <n v="0"/>
    <n v="118.38"/>
    <n v="0"/>
    <n v="157.84"/>
    <n v="0"/>
    <n v="552.44000000000005"/>
    <n v="0"/>
    <n v="55.24"/>
    <n v="0"/>
    <n v="47.35"/>
    <n v="0"/>
    <n v="597"/>
    <n v="0"/>
    <n v="597"/>
    <n v="0"/>
    <n v="0"/>
    <n v="0"/>
    <n v="0"/>
    <n v="0"/>
    <n v="0"/>
    <n v="0"/>
    <n v="0"/>
    <n v="0"/>
    <s v="SC"/>
    <s v="上海"/>
    <s v="D00039"/>
    <s v="西区销售部"/>
    <s v="510700"/>
    <s v="绵阳市"/>
  </r>
  <r>
    <s v="N02007"/>
    <s v="张雪"/>
    <s v="DC"/>
    <s v="妮维雅（上海）有限公司"/>
    <s v="北京省区"/>
    <s v="北京省区销售代表"/>
    <s v=""/>
    <x v="33"/>
    <s v="230225199001023821"/>
    <s v="0"/>
    <s v="DC"/>
    <n v="41155"/>
    <m/>
    <s v="招商银行上海虹桥支行"/>
    <s v="6226091211112127"/>
    <s v="张雪"/>
    <n v="21"/>
    <n v="21"/>
    <n v="4027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2.8"/>
    <n v="0"/>
    <n v="0"/>
    <n v="0"/>
    <n v="402.8"/>
    <n v="0"/>
    <n v="0"/>
    <n v="23"/>
    <n v="0"/>
    <n v="0"/>
    <n v="0"/>
    <n v="0"/>
    <n v="0"/>
    <n v="0"/>
    <n v="4429.8"/>
    <n v="0"/>
    <n v="0"/>
    <n v="0"/>
    <n v="0"/>
    <n v="0"/>
    <n v="0"/>
    <n v="0"/>
    <n v="0"/>
    <n v="0"/>
    <n v="0"/>
    <n v="0"/>
    <n v="0"/>
    <n v="0"/>
    <n v="0"/>
    <n v="0"/>
    <n v="4429.8"/>
    <n v="0"/>
    <n v="0"/>
    <n v="4429.8"/>
    <n v="0"/>
    <n v="0"/>
    <n v="0"/>
    <n v="1111.08"/>
    <n v="3"/>
    <n v="3315.72"/>
    <n v="3315.72"/>
    <n v="3500"/>
    <n v="0"/>
    <n v="0"/>
    <n v="331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15.72"/>
    <n v="1"/>
    <n v="3315.72"/>
    <n v="0"/>
    <n v="3315.72"/>
    <n v="0"/>
    <n v="0"/>
    <n v="0"/>
    <n v="0"/>
    <n v="0"/>
    <n v="0"/>
    <n v="0"/>
    <n v="38859"/>
    <n v="35027.03"/>
    <n v="0"/>
    <n v="0"/>
    <n v="80.540000000000006"/>
    <n v="0"/>
    <n v="0"/>
    <s v=""/>
    <s v=""/>
    <s v="201509"/>
    <s v="CNY"/>
    <n v="42272"/>
    <n v="0"/>
    <n v="0"/>
    <n v="399.28"/>
    <n v="0"/>
    <n v="998.2"/>
    <n v="0"/>
    <n v="9.98"/>
    <n v="0"/>
    <n v="49.91"/>
    <n v="0"/>
    <n v="99.82"/>
    <n v="0"/>
    <n v="499.1"/>
    <n v="0"/>
    <n v="24.96"/>
    <n v="0"/>
    <n v="39.93"/>
    <n v="0"/>
    <n v="599"/>
    <n v="0"/>
    <n v="599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2012"/>
    <s v="俞青 (Joyan Yu)"/>
    <s v="DC"/>
    <s v="妮维雅（上海）有限公司"/>
    <s v="护肤财会部"/>
    <s v="会计主管"/>
    <s v="16"/>
    <x v="1"/>
    <s v="310107198508290969"/>
    <s v="0"/>
    <s v="DC"/>
    <n v="41176"/>
    <m/>
    <s v="招商银行上海虹桥支行"/>
    <s v="6226091211114982"/>
    <s v="俞青"/>
    <n v="21"/>
    <n v="21"/>
    <n v="12572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572"/>
    <n v="0"/>
    <n v="0"/>
    <n v="0"/>
    <n v="0"/>
    <n v="0"/>
    <n v="0"/>
    <n v="0"/>
    <n v="0"/>
    <n v="0"/>
    <n v="0"/>
    <n v="0"/>
    <n v="0"/>
    <n v="0"/>
    <n v="0"/>
    <n v="0"/>
    <n v="12572"/>
    <n v="0"/>
    <n v="0"/>
    <n v="12572"/>
    <n v="0"/>
    <n v="0"/>
    <n v="0"/>
    <n v="2079.9"/>
    <n v="7"/>
    <n v="10485.1"/>
    <n v="10485.1"/>
    <n v="3500"/>
    <n v="6985.1"/>
    <n v="842.02"/>
    <n v="964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43.08"/>
    <n v="1"/>
    <n v="9643.08"/>
    <n v="0"/>
    <n v="9643.08"/>
    <n v="0"/>
    <n v="0"/>
    <n v="0"/>
    <n v="0"/>
    <n v="0"/>
    <n v="0"/>
    <n v="0"/>
    <n v="105444"/>
    <n v="82413"/>
    <n v="0"/>
    <n v="0"/>
    <n v="251.44"/>
    <n v="0"/>
    <n v="0"/>
    <s v=""/>
    <s v=""/>
    <s v="201509"/>
    <s v="CNY"/>
    <n v="42272"/>
    <n v="0.2"/>
    <n v="0"/>
    <n v="950.7"/>
    <n v="0"/>
    <n v="2495.54"/>
    <n v="0"/>
    <n v="59.5"/>
    <n v="0"/>
    <n v="178.25"/>
    <n v="0"/>
    <n v="237.7"/>
    <n v="0"/>
    <n v="1307.19"/>
    <n v="0"/>
    <n v="59.42"/>
    <n v="0"/>
    <n v="118.84"/>
    <n v="0"/>
    <n v="832"/>
    <n v="0"/>
    <n v="832"/>
    <n v="0"/>
    <n v="0"/>
    <n v="0"/>
    <n v="0"/>
    <n v="0"/>
    <n v="0"/>
    <n v="0"/>
    <n v="0"/>
    <n v="0"/>
    <s v="SC"/>
    <s v="上海"/>
    <s v="D00075"/>
    <s v="财会会计部"/>
    <s v="310000"/>
    <s v="上海市"/>
  </r>
  <r>
    <s v="N02014"/>
    <s v="张钧智 (Mars Zhang)"/>
    <s v="DC"/>
    <s v="妮维雅（上海）有限公司"/>
    <s v="鲁东省区"/>
    <s v="鲁东省区高级销售代表"/>
    <s v=""/>
    <x v="36"/>
    <s v="370202198405291138"/>
    <s v="0"/>
    <s v="DC"/>
    <n v="41176"/>
    <m/>
    <s v="招商银行上海虹桥支行"/>
    <s v="6226091211114107"/>
    <s v="张钧智"/>
    <n v="21"/>
    <n v="21"/>
    <n v="4542"/>
    <n v="0"/>
    <n v="0"/>
    <n v="0.167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5.46"/>
    <n v="0"/>
    <n v="0"/>
    <n v="0"/>
    <n v="1135.46"/>
    <n v="0"/>
    <n v="0"/>
    <n v="23"/>
    <n v="0"/>
    <n v="0"/>
    <n v="0"/>
    <n v="0"/>
    <n v="0"/>
    <n v="0"/>
    <n v="5677.46"/>
    <n v="0"/>
    <n v="0"/>
    <n v="0"/>
    <n v="0"/>
    <n v="0"/>
    <n v="0"/>
    <n v="0"/>
    <n v="0"/>
    <n v="0"/>
    <n v="0"/>
    <n v="0"/>
    <n v="0"/>
    <n v="0"/>
    <n v="0"/>
    <n v="0"/>
    <n v="5677.46"/>
    <n v="0"/>
    <n v="0"/>
    <n v="5677.46"/>
    <n v="0"/>
    <n v="0"/>
    <n v="0"/>
    <n v="1118.1600000000001"/>
    <n v="3"/>
    <n v="4556.3"/>
    <n v="4556.3"/>
    <n v="3500"/>
    <n v="1056.3"/>
    <n v="31.69"/>
    <n v="4524.60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4.6099999999997"/>
    <n v="1"/>
    <n v="4524.6099999999997"/>
    <n v="0"/>
    <n v="4524.6099999999997"/>
    <n v="0"/>
    <n v="0"/>
    <n v="0"/>
    <n v="0"/>
    <n v="0"/>
    <n v="0"/>
    <n v="0"/>
    <n v="37440"/>
    <n v="43306.76"/>
    <n v="0"/>
    <n v="0"/>
    <n v="90.84"/>
    <n v="0"/>
    <n v="0"/>
    <s v=""/>
    <s v=""/>
    <s v="201509"/>
    <s v="CNY"/>
    <n v="42272"/>
    <n v="0.03"/>
    <n v="0"/>
    <n v="511.36"/>
    <n v="0"/>
    <n v="1150.56"/>
    <n v="0"/>
    <n v="31.96"/>
    <n v="0"/>
    <n v="63.92"/>
    <n v="0"/>
    <n v="127.84"/>
    <n v="0"/>
    <n v="575.28"/>
    <n v="0"/>
    <n v="44.74"/>
    <n v="0"/>
    <n v="63.92"/>
    <n v="0"/>
    <n v="447"/>
    <n v="0"/>
    <n v="447"/>
    <n v="0"/>
    <n v="0"/>
    <n v="0"/>
    <n v="0"/>
    <n v="0"/>
    <n v="0"/>
    <n v="0"/>
    <n v="0"/>
    <n v="0"/>
    <s v="SC"/>
    <s v="上海"/>
    <s v="D00197"/>
    <s v="鲁东省区"/>
    <s v="370200"/>
    <s v="青岛市"/>
  </r>
  <r>
    <s v="N02016"/>
    <s v="何蓓元 (Gloria He)"/>
    <s v="DC"/>
    <s v="妮维雅（上海）有限公司"/>
    <s v="DC采购部"/>
    <s v="采购主管"/>
    <s v=""/>
    <x v="90"/>
    <s v="310106198406050861"/>
    <s v="0"/>
    <s v="DC"/>
    <n v="41193"/>
    <m/>
    <s v="招商银行上海虹桥支行"/>
    <s v="6226091211115096"/>
    <s v="何蓓元"/>
    <n v="21"/>
    <n v="21"/>
    <n v="1696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6967"/>
    <n v="0"/>
    <n v="0"/>
    <n v="0"/>
    <n v="0"/>
    <n v="0"/>
    <n v="0"/>
    <n v="0"/>
    <n v="0"/>
    <n v="0"/>
    <n v="0"/>
    <n v="0"/>
    <n v="0"/>
    <n v="0"/>
    <n v="0"/>
    <n v="0"/>
    <n v="16967"/>
    <n v="0"/>
    <n v="0"/>
    <n v="16967"/>
    <n v="0"/>
    <n v="0"/>
    <n v="0"/>
    <n v="2862.2"/>
    <n v="10"/>
    <n v="14094.8"/>
    <n v="14094.8"/>
    <n v="3500"/>
    <n v="10594.8"/>
    <n v="1643.7"/>
    <n v="1245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51.1"/>
    <n v="1"/>
    <n v="12451.1"/>
    <n v="0"/>
    <n v="12451.1"/>
    <n v="0"/>
    <n v="0"/>
    <n v="0"/>
    <n v="0"/>
    <n v="0"/>
    <n v="0"/>
    <n v="0"/>
    <n v="147258"/>
    <n v="110052.66"/>
    <n v="0"/>
    <n v="0"/>
    <n v="339.3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5"/>
    <s v="供应链部"/>
    <s v="310000"/>
    <s v="上海市"/>
  </r>
  <r>
    <s v="N02020"/>
    <s v="胡捷"/>
    <s v="DC"/>
    <s v="妮维雅（上海）有限公司"/>
    <s v="品类管理-护发"/>
    <s v="品类管理经理-美涛"/>
    <s v=""/>
    <x v="23"/>
    <s v="430381198807200822"/>
    <s v="0"/>
    <s v="DC"/>
    <n v="41197"/>
    <m/>
    <s v="招商银行上海虹桥支行"/>
    <s v="6226091211115997"/>
    <s v="胡捷"/>
    <n v="21"/>
    <n v="21"/>
    <n v="19596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9596"/>
    <n v="0"/>
    <n v="0"/>
    <n v="0"/>
    <n v="0"/>
    <n v="0"/>
    <n v="0"/>
    <n v="0"/>
    <n v="0"/>
    <n v="0"/>
    <n v="0"/>
    <n v="0"/>
    <n v="0"/>
    <n v="0"/>
    <n v="0"/>
    <n v="0"/>
    <n v="19596"/>
    <n v="0"/>
    <n v="0"/>
    <n v="19596"/>
    <n v="0"/>
    <n v="0"/>
    <n v="0"/>
    <n v="2862.2"/>
    <n v="10"/>
    <n v="16723.8"/>
    <n v="16723.8"/>
    <n v="3500"/>
    <n v="13223.8"/>
    <n v="2300.9499999999998"/>
    <n v="14422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22.85"/>
    <n v="1"/>
    <n v="14422.85"/>
    <n v="0"/>
    <n v="14422.85"/>
    <n v="0"/>
    <n v="0"/>
    <n v="0"/>
    <n v="0"/>
    <n v="0"/>
    <n v="0"/>
    <n v="0"/>
    <n v="156528"/>
    <n v="120210.15"/>
    <n v="0"/>
    <n v="0"/>
    <n v="391.9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52"/>
    <s v="通路行销部"/>
    <s v="310000"/>
    <s v="上海市"/>
  </r>
  <r>
    <s v="N02021"/>
    <s v="宋慧佳 (Vivian Song)"/>
    <s v="RGN"/>
    <s v="妮维雅（上海）有限公司"/>
    <s v="Controlling"/>
    <s v="Regional Business Analyst"/>
    <s v="16"/>
    <x v="66"/>
    <s v="310107198512233449"/>
    <s v="0"/>
    <s v="REGIONAL"/>
    <n v="41197"/>
    <m/>
    <s v="招商银行上海虹桥支行"/>
    <s v="6226091211114685"/>
    <s v="宋慧佳"/>
    <n v="21"/>
    <n v="21"/>
    <n v="1428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281"/>
    <n v="0"/>
    <n v="0"/>
    <n v="0"/>
    <n v="0"/>
    <n v="0"/>
    <n v="0"/>
    <n v="0"/>
    <n v="0"/>
    <n v="0"/>
    <n v="0"/>
    <n v="0"/>
    <n v="0"/>
    <n v="0"/>
    <n v="0"/>
    <n v="0"/>
    <n v="14281"/>
    <n v="0"/>
    <n v="0"/>
    <n v="14281"/>
    <n v="0"/>
    <n v="0"/>
    <n v="0"/>
    <n v="2762.4"/>
    <n v="7"/>
    <n v="11511.6"/>
    <n v="11511.6"/>
    <n v="3500"/>
    <n v="8011.6"/>
    <n v="1047.32"/>
    <n v="10464.2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64.280000000001"/>
    <n v="1"/>
    <n v="10464.280000000001"/>
    <n v="0"/>
    <n v="10464.280000000001"/>
    <n v="0"/>
    <n v="0"/>
    <n v="0"/>
    <n v="0"/>
    <n v="0"/>
    <n v="0"/>
    <n v="0"/>
    <n v="122646"/>
    <n v="91925.64"/>
    <n v="0"/>
    <n v="0"/>
    <n v="285.62"/>
    <n v="0"/>
    <n v="0"/>
    <s v=""/>
    <s v=""/>
    <s v="201509"/>
    <s v="CNY"/>
    <n v="42272"/>
    <n v="0.2"/>
    <n v="0"/>
    <n v="1262.7"/>
    <n v="0"/>
    <n v="3314.39"/>
    <n v="0"/>
    <n v="79"/>
    <n v="0"/>
    <n v="236.74"/>
    <n v="0"/>
    <n v="315.7"/>
    <n v="0"/>
    <n v="1736.11"/>
    <n v="0"/>
    <n v="78.91"/>
    <n v="0"/>
    <n v="157.83000000000001"/>
    <n v="0"/>
    <n v="1105"/>
    <n v="0"/>
    <n v="1105"/>
    <n v="0"/>
    <n v="0"/>
    <n v="0"/>
    <n v="0"/>
    <n v="0"/>
    <n v="0"/>
    <n v="0"/>
    <n v="0"/>
    <n v="0"/>
    <s v="SC"/>
    <s v="上海"/>
    <s v="D00117"/>
    <s v="远东区财务部"/>
    <s v="310000"/>
    <s v="上海市"/>
  </r>
  <r>
    <s v="N02022"/>
    <s v="郁颖 (Elayne Yu)"/>
    <s v="DC"/>
    <s v="妮维雅（上海）有限公司"/>
    <s v="护肤市场部"/>
    <s v="助理市场和渠道研究经理"/>
    <s v="10"/>
    <x v="91"/>
    <s v="310109198707100606"/>
    <s v="0"/>
    <s v="DC"/>
    <n v="41204"/>
    <m/>
    <s v="招商银行上海虹桥支行"/>
    <s v="6226091211115849"/>
    <s v="郁颖"/>
    <n v="21"/>
    <n v="21"/>
    <n v="13685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685"/>
    <n v="0"/>
    <n v="0"/>
    <n v="0"/>
    <n v="0"/>
    <n v="0"/>
    <n v="0"/>
    <n v="0"/>
    <n v="0"/>
    <n v="0"/>
    <n v="0"/>
    <n v="0"/>
    <n v="0"/>
    <n v="0"/>
    <n v="0"/>
    <n v="0"/>
    <n v="13685"/>
    <n v="0"/>
    <n v="0"/>
    <n v="13685"/>
    <n v="0"/>
    <n v="0"/>
    <n v="0"/>
    <n v="2242.4"/>
    <n v="7"/>
    <n v="11435.6"/>
    <n v="11435.6"/>
    <n v="3500"/>
    <n v="7935.6"/>
    <n v="1032.1199999999999"/>
    <n v="10403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03.48"/>
    <n v="1"/>
    <n v="10403.48"/>
    <n v="0"/>
    <n v="10403.48"/>
    <n v="0"/>
    <n v="0"/>
    <n v="0"/>
    <n v="0"/>
    <n v="0"/>
    <n v="0"/>
    <n v="0"/>
    <n v="120123"/>
    <n v="94129.08"/>
    <n v="0"/>
    <n v="0"/>
    <n v="273.7"/>
    <n v="0"/>
    <n v="0"/>
    <s v=""/>
    <s v=""/>
    <s v="201509"/>
    <s v="CNY"/>
    <n v="42272"/>
    <n v="0.2"/>
    <n v="0"/>
    <n v="1025"/>
    <n v="0"/>
    <n v="2690.48"/>
    <n v="0"/>
    <n v="64.099999999999994"/>
    <n v="0"/>
    <n v="192.18"/>
    <n v="0"/>
    <n v="256.3"/>
    <n v="0"/>
    <n v="1409.3"/>
    <n v="0"/>
    <n v="64.06"/>
    <n v="0"/>
    <n v="128.12"/>
    <n v="0"/>
    <n v="897"/>
    <n v="0"/>
    <n v="897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024"/>
    <s v="王智杰 (Baldo Wang)"/>
    <s v="SC"/>
    <s v="妮维雅（上海）有限公司"/>
    <s v="质量部"/>
    <s v="质量管理专员"/>
    <s v="10"/>
    <x v="2"/>
    <s v="310102198509091214"/>
    <s v="0"/>
    <s v="SC"/>
    <n v="41204"/>
    <m/>
    <s v="招商银行上海虹桥支行"/>
    <s v="6226091210864926"/>
    <s v="王智杰"/>
    <n v="21"/>
    <n v="21"/>
    <n v="822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223"/>
    <n v="0"/>
    <n v="0"/>
    <n v="0"/>
    <n v="0"/>
    <n v="0"/>
    <n v="0"/>
    <n v="0"/>
    <n v="0"/>
    <n v="0"/>
    <n v="0"/>
    <n v="0"/>
    <n v="0"/>
    <n v="0"/>
    <n v="0"/>
    <n v="0"/>
    <n v="8223"/>
    <n v="0"/>
    <n v="0"/>
    <n v="8223"/>
    <n v="0"/>
    <n v="0"/>
    <n v="0"/>
    <n v="1512.8"/>
    <n v="5"/>
    <n v="6705.2"/>
    <n v="6705.2"/>
    <n v="3500"/>
    <n v="3205.2"/>
    <n v="215.52"/>
    <n v="6489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89.68"/>
    <n v="1"/>
    <n v="6489.68"/>
    <n v="0"/>
    <n v="6489.68"/>
    <n v="0"/>
    <n v="0"/>
    <n v="0"/>
    <n v="0"/>
    <n v="0"/>
    <n v="0"/>
    <n v="0"/>
    <n v="71574"/>
    <n v="58005.09"/>
    <n v="0"/>
    <n v="0"/>
    <n v="164.46"/>
    <n v="0"/>
    <n v="0"/>
    <s v=""/>
    <s v=""/>
    <s v="201509"/>
    <s v="CNY"/>
    <n v="42272"/>
    <n v="0.1"/>
    <n v="0"/>
    <n v="691.6"/>
    <n v="0"/>
    <n v="1815.22"/>
    <n v="0"/>
    <n v="43.3"/>
    <n v="0"/>
    <n v="129.66"/>
    <n v="0"/>
    <n v="172.9"/>
    <n v="0"/>
    <n v="950.83"/>
    <n v="0"/>
    <n v="43.22"/>
    <n v="0"/>
    <n v="86.44"/>
    <n v="0"/>
    <n v="605"/>
    <n v="0"/>
    <n v="60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025"/>
    <s v="金卫星 (Kevin Jin)"/>
    <s v="RGN"/>
    <s v="妮维雅（上海）有限公司"/>
    <s v="IIM&amp;Tech&amp;QA"/>
    <s v="Reg.Quality Management Mgr."/>
    <s v="18"/>
    <x v="67"/>
    <s v="320525197901224118"/>
    <s v="0"/>
    <s v="REGIONAL"/>
    <n v="41225"/>
    <m/>
    <s v="招商银行上海虹桥支行"/>
    <s v="6226091211114693"/>
    <s v="金卫星"/>
    <n v="21"/>
    <n v="21"/>
    <n v="3437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4372"/>
    <n v="0"/>
    <n v="0"/>
    <n v="0"/>
    <n v="0"/>
    <n v="0"/>
    <n v="0"/>
    <n v="0"/>
    <n v="0"/>
    <n v="0"/>
    <n v="0"/>
    <n v="0"/>
    <n v="0"/>
    <n v="0"/>
    <n v="0"/>
    <n v="0"/>
    <n v="34372"/>
    <n v="0"/>
    <n v="0"/>
    <n v="34372"/>
    <n v="0"/>
    <n v="0"/>
    <n v="0"/>
    <n v="3274.5"/>
    <n v="10"/>
    <n v="31087.5"/>
    <n v="31087.5"/>
    <n v="3500"/>
    <n v="27587.5"/>
    <n v="5891.88"/>
    <n v="25195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95.62"/>
    <n v="1"/>
    <n v="25195.62"/>
    <n v="0"/>
    <n v="25195.62"/>
    <n v="0"/>
    <n v="0"/>
    <n v="0"/>
    <n v="0"/>
    <n v="0"/>
    <n v="0"/>
    <n v="0"/>
    <n v="301710"/>
    <n v="221365.08"/>
    <n v="0"/>
    <n v="0"/>
    <n v="687.44"/>
    <n v="20"/>
    <n v="0"/>
    <s v=""/>
    <s v=""/>
    <s v="201509"/>
    <s v="CNY"/>
    <n v="42272"/>
    <n v="0.25"/>
    <n v="0"/>
    <n v="1858.5"/>
    <n v="0"/>
    <n v="3540"/>
    <n v="0"/>
    <n v="0"/>
    <n v="0"/>
    <n v="0"/>
    <n v="0"/>
    <n v="0"/>
    <n v="0"/>
    <n v="0"/>
    <n v="0"/>
    <n v="0"/>
    <n v="0"/>
    <n v="0"/>
    <n v="0"/>
    <n v="1416"/>
    <n v="0"/>
    <n v="1416"/>
    <n v="0"/>
    <n v="0"/>
    <n v="0"/>
    <n v="0"/>
    <n v="0"/>
    <n v="0"/>
    <n v="0"/>
    <n v="0"/>
    <n v="20"/>
    <s v="SC"/>
    <s v="上海"/>
    <s v="D00134"/>
    <s v="远东区供应链管理部"/>
    <s v="310000"/>
    <s v="上海市"/>
  </r>
  <r>
    <s v="N02027"/>
    <s v="Bernd Wewer"/>
    <s v="RGN"/>
    <s v="妮维雅（上海）有限公司"/>
    <s v="Men,Deo,Hair&amp;Shower"/>
    <s v="Regional Marketing Manager-Men"/>
    <s v="19"/>
    <x v="53"/>
    <s v="C4JHRW6JF"/>
    <s v="2"/>
    <s v="REGIONAL"/>
    <n v="41214"/>
    <m/>
    <s v="招商银行上海虹桥支行"/>
    <s v="6226091211114701"/>
    <s v="BERND ULRICH WEWER"/>
    <n v="21"/>
    <n v="21"/>
    <n v="72464.91"/>
    <n v="0"/>
    <n v="0"/>
    <n v="0"/>
    <n v="0"/>
    <n v="0"/>
    <n v="3102.25"/>
    <n v="4009.92"/>
    <n v="0"/>
    <n v="0"/>
    <n v="0"/>
    <n v="7.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2464.91"/>
    <n v="0"/>
    <n v="0"/>
    <n v="0"/>
    <n v="0"/>
    <n v="0"/>
    <n v="0"/>
    <n v="0"/>
    <n v="0"/>
    <n v="0"/>
    <n v="0"/>
    <n v="0"/>
    <n v="0"/>
    <n v="0"/>
    <n v="0"/>
    <n v="0"/>
    <n v="72464.91"/>
    <n v="0"/>
    <n v="0"/>
    <n v="72464.91"/>
    <n v="0"/>
    <n v="0"/>
    <n v="0"/>
    <n v="0"/>
    <n v="0"/>
    <n v="72464.91"/>
    <n v="72464.91"/>
    <n v="4800"/>
    <n v="67664.91"/>
    <n v="18177.72"/>
    <n v="54287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79.47"/>
    <n v="1"/>
    <n v="23679.47"/>
    <n v="0"/>
    <n v="23679.47"/>
    <n v="0"/>
    <n v="0"/>
    <n v="0"/>
    <n v="0"/>
    <n v="0"/>
    <n v="0"/>
    <n v="0"/>
    <n v="640045.63"/>
    <n v="550034.55000000005"/>
    <n v="0"/>
    <n v="0"/>
    <n v="0"/>
    <n v="0"/>
    <n v="4009.92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7"/>
    <s v=""/>
    <s v="310000"/>
    <s v="上海市"/>
  </r>
  <r>
    <s v="N02029"/>
    <s v="高野 (Alice Gao)"/>
    <s v="DC"/>
    <s v="妮维雅（上海）有限公司"/>
    <s v="北一区销售部"/>
    <s v="北一区区域销售总监"/>
    <s v="10"/>
    <x v="41"/>
    <s v="210803197409201523"/>
    <s v="0"/>
    <s v="DC"/>
    <n v="41225"/>
    <m/>
    <s v="招商银行上海虹桥支行"/>
    <s v="6226091211112135"/>
    <s v="高野"/>
    <n v="21"/>
    <n v="21"/>
    <n v="54047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5.1"/>
    <n v="0"/>
    <n v="0"/>
    <n v="0"/>
    <n v="965.1"/>
    <n v="0"/>
    <n v="0"/>
    <n v="23"/>
    <n v="0"/>
    <n v="0"/>
    <n v="0"/>
    <n v="0"/>
    <n v="0"/>
    <n v="0"/>
    <n v="55012.1"/>
    <n v="0"/>
    <n v="0"/>
    <n v="0"/>
    <n v="0"/>
    <n v="0"/>
    <n v="0"/>
    <n v="0"/>
    <n v="0"/>
    <n v="0"/>
    <n v="0"/>
    <n v="0"/>
    <n v="0"/>
    <n v="0"/>
    <n v="0"/>
    <n v="0"/>
    <n v="55012.1"/>
    <n v="0"/>
    <n v="0"/>
    <n v="55012.1"/>
    <n v="0"/>
    <n v="0"/>
    <n v="0"/>
    <n v="4307.68"/>
    <n v="10"/>
    <n v="50694.42"/>
    <n v="50694.42"/>
    <n v="3500"/>
    <n v="47194.42"/>
    <n v="11403.33"/>
    <n v="39291.08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91.089999999997"/>
    <n v="1"/>
    <n v="39291.089999999997"/>
    <n v="0"/>
    <n v="39291.089999999997"/>
    <n v="0"/>
    <n v="0"/>
    <n v="0"/>
    <n v="0"/>
    <n v="0"/>
    <n v="0"/>
    <n v="0"/>
    <n v="459236"/>
    <n v="439887.93"/>
    <n v="0"/>
    <n v="0"/>
    <n v="1080.94"/>
    <n v="0"/>
    <n v="0"/>
    <s v=""/>
    <s v=""/>
    <s v="201509"/>
    <s v="CNY"/>
    <n v="42272"/>
    <n v="0.3"/>
    <n v="0"/>
    <n v="1551.12"/>
    <n v="0"/>
    <n v="3877.8"/>
    <n v="0"/>
    <n v="38.78"/>
    <n v="0"/>
    <n v="193.89"/>
    <n v="0"/>
    <n v="387.78"/>
    <n v="0"/>
    <n v="1938.9"/>
    <n v="0"/>
    <n v="96.95"/>
    <n v="0"/>
    <n v="155.11000000000001"/>
    <n v="0"/>
    <n v="2327"/>
    <n v="0"/>
    <n v="2327"/>
    <n v="0"/>
    <n v="3"/>
    <n v="0"/>
    <n v="0"/>
    <n v="0"/>
    <n v="0"/>
    <n v="0"/>
    <n v="0"/>
    <n v="0"/>
    <s v="SC"/>
    <s v="上海"/>
    <s v="D00045"/>
    <s v="北一区销售部"/>
    <s v="110000"/>
    <s v="北京市"/>
  </r>
  <r>
    <s v="N02033"/>
    <s v="黄晓琳 (Ean Huang)"/>
    <s v="DC"/>
    <s v="妮维雅（上海）有限公司"/>
    <s v="DC采购部"/>
    <s v="采购订单专员"/>
    <s v="14"/>
    <x v="90"/>
    <s v="310113198702062123"/>
    <s v="0"/>
    <s v="DC"/>
    <n v="41288"/>
    <m/>
    <s v="招商银行上海虹桥支行"/>
    <s v="6226091211115427"/>
    <s v="黄晓琳"/>
    <n v="21"/>
    <n v="21"/>
    <n v="490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904"/>
    <n v="0"/>
    <n v="0"/>
    <n v="0"/>
    <n v="0"/>
    <n v="0"/>
    <n v="0"/>
    <n v="0"/>
    <n v="0"/>
    <n v="0"/>
    <n v="0"/>
    <n v="0"/>
    <n v="0"/>
    <n v="0"/>
    <n v="0"/>
    <n v="0"/>
    <n v="4904"/>
    <n v="0"/>
    <n v="0"/>
    <n v="4904"/>
    <n v="0"/>
    <n v="0"/>
    <n v="0"/>
    <n v="885.6"/>
    <n v="3"/>
    <n v="4015.4"/>
    <n v="4015.4"/>
    <n v="3500"/>
    <n v="515.4"/>
    <n v="15.46"/>
    <n v="3999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9.94"/>
    <n v="1"/>
    <n v="3999.94"/>
    <n v="0"/>
    <n v="3999.94"/>
    <n v="0"/>
    <n v="0"/>
    <n v="0"/>
    <n v="0"/>
    <n v="0"/>
    <n v="0"/>
    <n v="0"/>
    <n v="42624"/>
    <n v="35289.99"/>
    <n v="0"/>
    <n v="0"/>
    <n v="98.08"/>
    <n v="0"/>
    <n v="0"/>
    <s v=""/>
    <s v=""/>
    <s v="201509"/>
    <s v="CNY"/>
    <n v="42272"/>
    <n v="0.03"/>
    <n v="0"/>
    <n v="404.9"/>
    <n v="0"/>
    <n v="1062.73"/>
    <n v="0"/>
    <n v="25.4"/>
    <n v="0"/>
    <n v="75.91"/>
    <n v="0"/>
    <n v="101.3"/>
    <n v="0"/>
    <n v="556.66999999999996"/>
    <n v="0"/>
    <n v="25.3"/>
    <n v="0"/>
    <n v="50.61"/>
    <n v="0"/>
    <n v="354"/>
    <n v="0"/>
    <n v="354"/>
    <n v="0"/>
    <n v="0"/>
    <n v="0"/>
    <n v="0"/>
    <n v="0"/>
    <n v="0"/>
    <n v="0"/>
    <n v="0"/>
    <n v="0"/>
    <s v="SC"/>
    <s v="上海"/>
    <s v="D00105"/>
    <s v="供应链部"/>
    <s v="310000"/>
    <s v="上海市"/>
  </r>
  <r>
    <s v="N02034"/>
    <s v="王慧琳 (Catherine Wang)"/>
    <s v="DC"/>
    <s v="妮维雅（上海）有限公司"/>
    <s v="销售部"/>
    <s v="客户行销助理"/>
    <s v=""/>
    <x v="85"/>
    <s v="31010719850301392X"/>
    <s v="0"/>
    <s v="DC"/>
    <n v="41281"/>
    <m/>
    <s v="招商银行上海虹桥支行"/>
    <s v="6226091211116201"/>
    <s v="王慧琳"/>
    <n v="21"/>
    <n v="21"/>
    <n v="502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024"/>
    <n v="0"/>
    <n v="0"/>
    <n v="0"/>
    <n v="0"/>
    <n v="0"/>
    <n v="0"/>
    <n v="0"/>
    <n v="0"/>
    <n v="0"/>
    <n v="0"/>
    <n v="0"/>
    <n v="0"/>
    <n v="0"/>
    <n v="0"/>
    <n v="0"/>
    <n v="5024"/>
    <n v="0"/>
    <n v="0"/>
    <n v="5024"/>
    <n v="0"/>
    <n v="0"/>
    <n v="0"/>
    <n v="865.3"/>
    <n v="5"/>
    <n v="4153.7"/>
    <n v="4153.7"/>
    <n v="3500"/>
    <n v="653.70000000000005"/>
    <n v="19.61"/>
    <n v="4134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4.09"/>
    <n v="1"/>
    <n v="4134.09"/>
    <n v="0"/>
    <n v="4134.09"/>
    <n v="0"/>
    <n v="0"/>
    <n v="0"/>
    <n v="0"/>
    <n v="0"/>
    <n v="0"/>
    <n v="0"/>
    <n v="43062"/>
    <n v="35796.33"/>
    <n v="0"/>
    <n v="0"/>
    <n v="100.48"/>
    <n v="0"/>
    <n v="0"/>
    <s v=""/>
    <s v=""/>
    <s v="201509"/>
    <s v="CNY"/>
    <n v="42272"/>
    <n v="0.03"/>
    <n v="0"/>
    <n v="395.6"/>
    <n v="0"/>
    <n v="1038.26"/>
    <n v="0"/>
    <n v="24.8"/>
    <n v="0"/>
    <n v="74.16"/>
    <n v="0"/>
    <n v="98.9"/>
    <n v="0"/>
    <n v="543.85"/>
    <n v="0"/>
    <n v="24.72"/>
    <n v="0"/>
    <n v="49.44"/>
    <n v="0"/>
    <n v="346"/>
    <n v="0"/>
    <n v="346"/>
    <n v="0"/>
    <n v="0"/>
    <n v="0"/>
    <n v="0"/>
    <n v="0"/>
    <n v="0"/>
    <n v="0"/>
    <n v="0"/>
    <n v="0"/>
    <s v="SC"/>
    <s v="上海"/>
    <s v="D00020"/>
    <s v="销售部"/>
    <s v="310000"/>
    <s v="上海市"/>
  </r>
  <r>
    <s v="N02038"/>
    <s v="陈佳芸 (Cherry Chen)"/>
    <s v="DC"/>
    <s v="妮维雅（上海）有限公司"/>
    <s v="护肤财会部"/>
    <s v="现金出纳"/>
    <s v="10"/>
    <x v="1"/>
    <s v="310115199111123825"/>
    <s v="0"/>
    <s v="DC"/>
    <n v="41285"/>
    <m/>
    <s v="招商银行上海虹桥支行"/>
    <s v="6226091211115005"/>
    <s v="陈佳芸"/>
    <n v="21"/>
    <n v="21"/>
    <n v="426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269"/>
    <n v="0"/>
    <n v="0"/>
    <n v="0"/>
    <n v="0"/>
    <n v="0"/>
    <n v="0"/>
    <n v="0"/>
    <n v="0"/>
    <n v="0"/>
    <n v="0"/>
    <n v="0"/>
    <n v="0"/>
    <n v="0"/>
    <n v="0"/>
    <n v="0"/>
    <n v="4269"/>
    <n v="0"/>
    <n v="0"/>
    <n v="4269"/>
    <n v="0"/>
    <n v="0"/>
    <n v="0"/>
    <n v="778.1"/>
    <n v="3"/>
    <n v="3487.9"/>
    <n v="3487.9"/>
    <n v="3500"/>
    <n v="0"/>
    <n v="0"/>
    <n v="348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7.9"/>
    <n v="1"/>
    <n v="3487.9"/>
    <n v="0"/>
    <n v="3487.9"/>
    <n v="0"/>
    <n v="0"/>
    <n v="0"/>
    <n v="0"/>
    <n v="0"/>
    <n v="0"/>
    <n v="0"/>
    <n v="36999"/>
    <n v="30692.37"/>
    <n v="0"/>
    <n v="0"/>
    <n v="85.38"/>
    <n v="0"/>
    <n v="0"/>
    <s v=""/>
    <s v=""/>
    <s v="201509"/>
    <s v="CNY"/>
    <n v="42272"/>
    <n v="0"/>
    <n v="0"/>
    <n v="355.8"/>
    <n v="0"/>
    <n v="933.95"/>
    <n v="0"/>
    <n v="22.3"/>
    <n v="0"/>
    <n v="66.709999999999994"/>
    <n v="0"/>
    <n v="89"/>
    <n v="0"/>
    <n v="489.21"/>
    <n v="0"/>
    <n v="22.24"/>
    <n v="0"/>
    <n v="44.47"/>
    <n v="0"/>
    <n v="311"/>
    <n v="0"/>
    <n v="311"/>
    <n v="0"/>
    <n v="0"/>
    <n v="0"/>
    <n v="0"/>
    <n v="0"/>
    <n v="0"/>
    <n v="0"/>
    <n v="0"/>
    <n v="0"/>
    <s v="SC"/>
    <s v="上海"/>
    <s v="D00075"/>
    <s v="财会会计部"/>
    <s v="310000"/>
    <s v="上海市"/>
  </r>
  <r>
    <s v="N02040"/>
    <s v="钱琬婷 (Rayee Qian)"/>
    <s v="RGN"/>
    <s v="妮维雅（上海）有限公司"/>
    <s v="薪酬福利部"/>
    <s v="Regional Assistant C&amp;B Manager"/>
    <s v=""/>
    <x v="12"/>
    <s v="310109198602041048"/>
    <s v="0"/>
    <s v="REGIONAL"/>
    <n v="41278"/>
    <m/>
    <s v="招商银行上海虹桥支行"/>
    <s v="6226091211115583"/>
    <s v="钱琬婷"/>
    <n v="21"/>
    <n v="21"/>
    <n v="17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7000"/>
    <n v="0"/>
    <n v="0"/>
    <n v="0"/>
    <n v="0"/>
    <n v="0"/>
    <n v="0"/>
    <n v="0"/>
    <n v="0"/>
    <n v="0"/>
    <n v="0"/>
    <n v="0"/>
    <n v="0"/>
    <n v="0"/>
    <n v="0"/>
    <n v="0"/>
    <n v="17000"/>
    <n v="0"/>
    <n v="0"/>
    <n v="17000"/>
    <n v="0"/>
    <n v="0"/>
    <n v="0"/>
    <n v="2557.5"/>
    <n v="10"/>
    <n v="14432.5"/>
    <n v="14432.5"/>
    <n v="3500"/>
    <n v="10932.5"/>
    <n v="1728.13"/>
    <n v="1270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04.37"/>
    <n v="1"/>
    <n v="12704.37"/>
    <n v="0"/>
    <n v="12704.37"/>
    <n v="0"/>
    <n v="0"/>
    <n v="0"/>
    <n v="0"/>
    <n v="0"/>
    <n v="0"/>
    <n v="0"/>
    <n v="139500"/>
    <n v="130482.66"/>
    <n v="15000"/>
    <n v="1500"/>
    <n v="340"/>
    <n v="0"/>
    <n v="0"/>
    <s v=""/>
    <s v=""/>
    <s v="201509"/>
    <s v="CNY"/>
    <n v="42272"/>
    <n v="0.25"/>
    <n v="0"/>
    <n v="1169.0999999999999"/>
    <n v="0"/>
    <n v="3068.81"/>
    <n v="0"/>
    <n v="73.099999999999994"/>
    <n v="0"/>
    <n v="219.2"/>
    <n v="0"/>
    <n v="292.3"/>
    <n v="0"/>
    <n v="1607.47"/>
    <n v="0"/>
    <n v="73.069999999999993"/>
    <n v="0"/>
    <n v="146.13"/>
    <n v="0"/>
    <n v="1023"/>
    <n v="0"/>
    <n v="1023"/>
    <n v="0"/>
    <n v="0"/>
    <n v="0"/>
    <n v="0"/>
    <n v="0"/>
    <n v="0"/>
    <n v="0"/>
    <n v="0"/>
    <n v="0"/>
    <s v="SC"/>
    <s v="上海"/>
    <s v="D00108"/>
    <s v="人力资源部"/>
    <s v="310000"/>
    <s v="上海市"/>
  </r>
  <r>
    <s v="N02041"/>
    <s v="吴莹 (Aimee Wu)"/>
    <s v="DC"/>
    <s v="妮维雅（上海）有限公司"/>
    <s v="销售总部财务控制"/>
    <s v="重点客户控制主管"/>
    <s v=""/>
    <x v="11"/>
    <s v="310107198806043923"/>
    <s v="0"/>
    <s v="DC"/>
    <n v="41324"/>
    <m/>
    <s v="招商银行上海虹桥支行"/>
    <s v="6226091211115013"/>
    <s v="吴莹"/>
    <n v="21"/>
    <n v="21"/>
    <n v="1165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11651"/>
    <n v="0"/>
    <n v="0"/>
    <n v="11651"/>
    <n v="0"/>
    <n v="0"/>
    <n v="0"/>
    <n v="1603.3"/>
    <n v="7"/>
    <n v="10040.700000000001"/>
    <n v="10040.700000000001"/>
    <n v="3500"/>
    <n v="6540.7"/>
    <n v="753.14"/>
    <n v="9287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87.56"/>
    <n v="1"/>
    <n v="9287.56"/>
    <n v="0"/>
    <n v="9287.56"/>
    <n v="0"/>
    <n v="0"/>
    <n v="0"/>
    <n v="0"/>
    <n v="0"/>
    <n v="0"/>
    <n v="0"/>
    <n v="94872"/>
    <n v="76418.16"/>
    <n v="0"/>
    <n v="0"/>
    <n v="233.02"/>
    <n v="0"/>
    <n v="0"/>
    <s v=""/>
    <s v=""/>
    <s v="201509"/>
    <s v="CNY"/>
    <n v="42272"/>
    <n v="0.2"/>
    <n v="0"/>
    <n v="733.1"/>
    <n v="0"/>
    <n v="1924.25"/>
    <n v="0"/>
    <n v="45.9"/>
    <n v="0"/>
    <n v="137.44999999999999"/>
    <n v="0"/>
    <n v="183.3"/>
    <n v="0"/>
    <n v="1007.94"/>
    <n v="0"/>
    <n v="45.82"/>
    <n v="0"/>
    <n v="91.63"/>
    <n v="0"/>
    <n v="641"/>
    <n v="0"/>
    <n v="641"/>
    <n v="0"/>
    <n v="0"/>
    <n v="0"/>
    <n v="0"/>
    <n v="0"/>
    <n v="0"/>
    <n v="0"/>
    <n v="0"/>
    <n v="0"/>
    <s v="SC"/>
    <s v="上海"/>
    <s v="D00223"/>
    <s v=""/>
    <s v="310000"/>
    <s v="上海市"/>
  </r>
  <r>
    <s v="N02044"/>
    <s v="郭京峰"/>
    <s v="DC"/>
    <s v="妮维雅（上海）有限公司"/>
    <s v="北京省区"/>
    <s v="北京省区销售主任-特"/>
    <s v=""/>
    <x v="33"/>
    <s v="110105197708101814"/>
    <s v="0"/>
    <s v="DC"/>
    <n v="41321"/>
    <m/>
    <s v="招商银行上海虹桥支行"/>
    <s v="6226091211112168"/>
    <s v="郭京峰"/>
    <n v="21"/>
    <n v="21"/>
    <n v="8251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1.9"/>
    <n v="0"/>
    <n v="0"/>
    <n v="0"/>
    <n v="801.9"/>
    <n v="0"/>
    <n v="0"/>
    <n v="23"/>
    <n v="0"/>
    <n v="0"/>
    <n v="0"/>
    <n v="0"/>
    <n v="0"/>
    <n v="0"/>
    <n v="9052.9"/>
    <n v="0"/>
    <n v="0"/>
    <n v="0"/>
    <n v="0"/>
    <n v="0"/>
    <n v="0"/>
    <n v="0"/>
    <n v="0"/>
    <n v="0"/>
    <n v="0"/>
    <n v="0"/>
    <n v="0"/>
    <n v="0"/>
    <n v="0"/>
    <n v="0"/>
    <n v="9052.9"/>
    <n v="0"/>
    <n v="0"/>
    <n v="9052.9"/>
    <n v="0"/>
    <n v="0"/>
    <n v="0"/>
    <n v="2755.6"/>
    <n v="5"/>
    <n v="6292.3"/>
    <n v="6292.3"/>
    <n v="3500"/>
    <n v="2792.3"/>
    <n v="174.23"/>
    <n v="6118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18.07"/>
    <n v="1"/>
    <n v="6118.07"/>
    <n v="0"/>
    <n v="6118.07"/>
    <n v="0"/>
    <n v="0"/>
    <n v="0"/>
    <n v="0"/>
    <n v="0"/>
    <n v="0"/>
    <n v="0"/>
    <n v="73401"/>
    <n v="64313.86"/>
    <n v="0"/>
    <n v="0"/>
    <n v="165.02"/>
    <n v="0"/>
    <n v="0"/>
    <s v=""/>
    <s v=""/>
    <s v="201509"/>
    <s v="CNY"/>
    <n v="42272"/>
    <n v="0.1"/>
    <n v="0"/>
    <n v="991.84"/>
    <n v="0"/>
    <n v="2479.6"/>
    <n v="0"/>
    <n v="24.8"/>
    <n v="0"/>
    <n v="123.98"/>
    <n v="0"/>
    <n v="247.96"/>
    <n v="0"/>
    <n v="1239.8"/>
    <n v="0"/>
    <n v="61.99"/>
    <n v="0"/>
    <n v="99.18"/>
    <n v="0"/>
    <n v="1488"/>
    <n v="0"/>
    <n v="1488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2045"/>
    <s v="李宁 (Elaine Li)"/>
    <s v="DC"/>
    <s v="妮维雅（上海）有限公司"/>
    <s v="计划部"/>
    <s v="高级计划经理"/>
    <s v="19"/>
    <x v="9"/>
    <s v="320107196403060326"/>
    <s v="0"/>
    <s v="DC"/>
    <n v="41330"/>
    <m/>
    <s v="招商银行上海虹桥支行"/>
    <s v="6226091211115336"/>
    <s v="李宁"/>
    <n v="21"/>
    <n v="21"/>
    <n v="53305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3305"/>
    <n v="0"/>
    <n v="0"/>
    <n v="0"/>
    <n v="0"/>
    <n v="0"/>
    <n v="0"/>
    <n v="0"/>
    <n v="0"/>
    <n v="0"/>
    <n v="0"/>
    <n v="0"/>
    <n v="0"/>
    <n v="0"/>
    <n v="0"/>
    <n v="0"/>
    <n v="53305"/>
    <n v="0"/>
    <n v="0"/>
    <n v="53305"/>
    <n v="0"/>
    <n v="0"/>
    <n v="0"/>
    <n v="2862.2"/>
    <n v="10"/>
    <n v="50432.800000000003"/>
    <n v="50432.800000000003"/>
    <n v="3500"/>
    <n v="46932.800000000003"/>
    <n v="11324.84"/>
    <n v="39107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107.96"/>
    <n v="1"/>
    <n v="39107.96"/>
    <n v="0"/>
    <n v="39107.96"/>
    <n v="0"/>
    <n v="0"/>
    <n v="0"/>
    <n v="0"/>
    <n v="0"/>
    <n v="0"/>
    <n v="0"/>
    <n v="475086"/>
    <n v="350043.21"/>
    <n v="0"/>
    <n v="0"/>
    <n v="1066.0999999999999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2046"/>
    <s v="范伟"/>
    <s v="DC"/>
    <s v="妮维雅（上海）有限公司"/>
    <s v="北京省区"/>
    <s v="北京省区销售主任"/>
    <s v=""/>
    <x v="33"/>
    <s v="110105198402109535"/>
    <s v="0"/>
    <s v="DC"/>
    <n v="41337"/>
    <m/>
    <s v="招商银行上海虹桥支行"/>
    <s v="6226091211112176"/>
    <s v="范伟"/>
    <n v="21"/>
    <n v="21"/>
    <n v="8704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7.09"/>
    <n v="0"/>
    <n v="0"/>
    <n v="0"/>
    <n v="3767.09"/>
    <n v="0"/>
    <n v="0"/>
    <n v="23"/>
    <n v="0"/>
    <n v="0"/>
    <n v="0"/>
    <n v="0"/>
    <n v="0"/>
    <n v="0"/>
    <n v="12471.09"/>
    <n v="0"/>
    <n v="0"/>
    <n v="0"/>
    <n v="0"/>
    <n v="0"/>
    <n v="0"/>
    <n v="0"/>
    <n v="0"/>
    <n v="0"/>
    <n v="0"/>
    <n v="0"/>
    <n v="0"/>
    <n v="0"/>
    <n v="0"/>
    <n v="0"/>
    <n v="12471.09"/>
    <n v="0"/>
    <n v="0"/>
    <n v="12471.09"/>
    <n v="0"/>
    <n v="0"/>
    <n v="0"/>
    <n v="3020.18"/>
    <n v="5"/>
    <n v="9445.91"/>
    <n v="9445.91"/>
    <n v="3500"/>
    <n v="5945.91"/>
    <n v="634.17999999999995"/>
    <n v="8811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11.73"/>
    <n v="1"/>
    <n v="8811.73"/>
    <n v="0"/>
    <n v="8811.73"/>
    <n v="0"/>
    <n v="0"/>
    <n v="0"/>
    <n v="0"/>
    <n v="0"/>
    <n v="0"/>
    <n v="0"/>
    <n v="77844"/>
    <n v="84429.85"/>
    <n v="0"/>
    <n v="0"/>
    <n v="174.08"/>
    <n v="0"/>
    <n v="0"/>
    <s v=""/>
    <s v=""/>
    <s v="201509"/>
    <s v="CNY"/>
    <n v="42272"/>
    <n v="0.2"/>
    <n v="0"/>
    <n v="1087.2"/>
    <n v="0"/>
    <n v="2718"/>
    <n v="0"/>
    <n v="27.18"/>
    <n v="0"/>
    <n v="135.9"/>
    <n v="0"/>
    <n v="271.8"/>
    <n v="0"/>
    <n v="1359"/>
    <n v="0"/>
    <n v="67.95"/>
    <n v="0"/>
    <n v="108.72"/>
    <n v="0"/>
    <n v="1631"/>
    <n v="0"/>
    <n v="1631"/>
    <n v="0"/>
    <n v="3"/>
    <n v="0"/>
    <n v="0"/>
    <n v="0"/>
    <n v="0"/>
    <n v="0"/>
    <n v="0"/>
    <n v="0"/>
    <s v="SC"/>
    <s v="上海"/>
    <s v="D00174"/>
    <s v="北京区销售部"/>
    <s v="110000"/>
    <s v="北京市"/>
  </r>
  <r>
    <s v="N02048"/>
    <s v="张德平 (Depan Zhang)"/>
    <s v="SC"/>
    <s v="妮维雅（上海）有限公司"/>
    <s v="质量部"/>
    <s v="质量控制工程师"/>
    <s v="10"/>
    <x v="2"/>
    <s v="321023197907123212"/>
    <s v="0"/>
    <s v="SC"/>
    <n v="41337"/>
    <m/>
    <s v="招商银行上海虹桥支行"/>
    <s v="6226091211117407"/>
    <s v="张德平"/>
    <n v="21"/>
    <n v="21"/>
    <n v="1049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497"/>
    <n v="0"/>
    <n v="0"/>
    <n v="0"/>
    <n v="0"/>
    <n v="0"/>
    <n v="0"/>
    <n v="0"/>
    <n v="0"/>
    <n v="0"/>
    <n v="0"/>
    <n v="0"/>
    <n v="0"/>
    <n v="0"/>
    <n v="0"/>
    <n v="0"/>
    <n v="10497"/>
    <n v="0"/>
    <n v="0"/>
    <n v="10497"/>
    <n v="0"/>
    <n v="0"/>
    <n v="0"/>
    <n v="1992.93"/>
    <n v="7"/>
    <n v="8497.07"/>
    <n v="8497.07"/>
    <n v="3500"/>
    <n v="4997.07"/>
    <n v="444.41"/>
    <n v="8052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52.66"/>
    <n v="1"/>
    <n v="8052.66"/>
    <n v="0"/>
    <n v="8052.66"/>
    <n v="0"/>
    <n v="0"/>
    <n v="0"/>
    <n v="0"/>
    <n v="0"/>
    <n v="0"/>
    <n v="0"/>
    <n v="92412"/>
    <n v="71092.05"/>
    <n v="0"/>
    <n v="0"/>
    <n v="209.94"/>
    <n v="0"/>
    <n v="0"/>
    <s v=""/>
    <s v=""/>
    <s v="201509"/>
    <s v="CNY"/>
    <n v="42272"/>
    <n v="0.2"/>
    <n v="0"/>
    <n v="1131.1199999999999"/>
    <n v="0"/>
    <n v="2154.52"/>
    <n v="0"/>
    <n v="0"/>
    <n v="0"/>
    <n v="0"/>
    <n v="0"/>
    <n v="0"/>
    <n v="0"/>
    <n v="0"/>
    <n v="0"/>
    <n v="0"/>
    <n v="0"/>
    <n v="0"/>
    <n v="0"/>
    <n v="861.81"/>
    <n v="0"/>
    <n v="861.81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050"/>
    <s v="陈佳星"/>
    <s v="DC"/>
    <s v="妮维雅（上海）有限公司"/>
    <s v="销售运营和计划部"/>
    <s v="销售运作专员-系统支持"/>
    <s v=""/>
    <x v="5"/>
    <s v="41112219900102850X"/>
    <s v="0"/>
    <s v="DC"/>
    <n v="41334"/>
    <m/>
    <s v="招商银行上海虹桥支行"/>
    <s v="6226091211116433"/>
    <s v="陈佳星"/>
    <n v="21"/>
    <n v="21"/>
    <n v="499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997"/>
    <n v="0"/>
    <n v="0"/>
    <n v="0"/>
    <n v="0"/>
    <n v="0"/>
    <n v="0"/>
    <n v="0"/>
    <n v="0"/>
    <n v="0"/>
    <n v="0"/>
    <n v="0"/>
    <n v="0"/>
    <n v="0"/>
    <n v="0"/>
    <n v="0"/>
    <n v="4997"/>
    <n v="0"/>
    <n v="0"/>
    <n v="4997"/>
    <n v="0"/>
    <n v="0"/>
    <n v="0"/>
    <n v="893"/>
    <n v="3"/>
    <n v="4101"/>
    <n v="4101"/>
    <n v="3500"/>
    <n v="601"/>
    <n v="18.03"/>
    <n v="4082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2.97"/>
    <n v="1"/>
    <n v="4082.97"/>
    <n v="0"/>
    <n v="4082.97"/>
    <n v="0"/>
    <n v="0"/>
    <n v="0"/>
    <n v="0"/>
    <n v="0"/>
    <n v="0"/>
    <n v="0"/>
    <n v="43611"/>
    <n v="36315.18"/>
    <n v="0"/>
    <n v="0"/>
    <n v="99.94"/>
    <n v="0"/>
    <n v="0"/>
    <s v=""/>
    <s v=""/>
    <s v="201509"/>
    <s v="CNY"/>
    <n v="42272"/>
    <n v="0.03"/>
    <n v="0"/>
    <n v="408.3"/>
    <n v="0"/>
    <n v="1071.6300000000001"/>
    <n v="0"/>
    <n v="25.6"/>
    <n v="0"/>
    <n v="76.55"/>
    <n v="0"/>
    <n v="102.1"/>
    <n v="0"/>
    <n v="561.33000000000004"/>
    <n v="0"/>
    <n v="25.52"/>
    <n v="0"/>
    <n v="51.03"/>
    <n v="0"/>
    <n v="357"/>
    <n v="0"/>
    <n v="357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052"/>
    <s v="戈泉 (Linda Ge)"/>
    <s v="RGN"/>
    <s v="妮维雅（上海）有限公司"/>
    <s v="Men,Deo,Hair&amp;Shower"/>
    <s v="Reg.Group Brand Manager-Men"/>
    <s v="18"/>
    <x v="53"/>
    <s v="310102197506051220"/>
    <s v="0"/>
    <s v="REGIONAL"/>
    <n v="41334"/>
    <m/>
    <s v="招商银行上海虹桥支行"/>
    <s v="5124250216050675"/>
    <s v="戈泉"/>
    <n v="21"/>
    <n v="21"/>
    <n v="48797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8797"/>
    <n v="0"/>
    <n v="0"/>
    <n v="0"/>
    <n v="0"/>
    <n v="0"/>
    <n v="0"/>
    <n v="0"/>
    <n v="0"/>
    <n v="0"/>
    <n v="0"/>
    <n v="0"/>
    <n v="0"/>
    <n v="0"/>
    <n v="0"/>
    <n v="0"/>
    <n v="48797"/>
    <n v="0"/>
    <n v="0"/>
    <n v="48797"/>
    <n v="0"/>
    <n v="0"/>
    <n v="0"/>
    <n v="2862.2"/>
    <n v="10"/>
    <n v="45924.800000000003"/>
    <n v="45924.800000000003"/>
    <n v="3500"/>
    <n v="42424.800000000003"/>
    <n v="9972.44"/>
    <n v="3595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52.36"/>
    <n v="1"/>
    <n v="35952.36"/>
    <n v="0"/>
    <n v="35952.36"/>
    <n v="0"/>
    <n v="0"/>
    <n v="0"/>
    <n v="0"/>
    <n v="0"/>
    <n v="0"/>
    <n v="0"/>
    <n v="436302"/>
    <n v="322201.40999999997"/>
    <n v="0"/>
    <n v="0"/>
    <n v="975.94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7"/>
    <s v=""/>
    <s v="310000"/>
    <s v="上海市"/>
  </r>
  <r>
    <s v="N02053"/>
    <s v="Suk Seo Dong"/>
    <s v="RGN"/>
    <s v="妮维雅（上海）有限公司"/>
    <s v="Procurement"/>
    <s v="Regional Procurement Director"/>
    <s v="20"/>
    <x v="67"/>
    <s v="M45931402"/>
    <s v="2"/>
    <s v="REGIONAL"/>
    <n v="41334"/>
    <m/>
    <s v="招商银行上海虹桥支行"/>
    <s v="6226091211114735"/>
    <s v="DONG-SUK SEO"/>
    <n v="21"/>
    <n v="21"/>
    <n v="82236.570000000007"/>
    <n v="0"/>
    <n v="0"/>
    <n v="0"/>
    <n v="0"/>
    <n v="0"/>
    <n v="4456721.25"/>
    <n v="6346551.8300000001"/>
    <n v="0"/>
    <n v="0"/>
    <n v="0"/>
    <n v="5.61299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2236.570000000007"/>
    <n v="0"/>
    <n v="0"/>
    <n v="0"/>
    <n v="0"/>
    <n v="0"/>
    <n v="0"/>
    <n v="0"/>
    <n v="0"/>
    <n v="0"/>
    <n v="0"/>
    <n v="0"/>
    <n v="0"/>
    <n v="0"/>
    <n v="0"/>
    <n v="0"/>
    <n v="82236.570000000007"/>
    <n v="0"/>
    <n v="0"/>
    <n v="82236.570000000007"/>
    <n v="0"/>
    <n v="0"/>
    <n v="0"/>
    <n v="0"/>
    <n v="0"/>
    <n v="82236.570000000007"/>
    <n v="82236.570000000007"/>
    <n v="4800"/>
    <n v="77436.570000000007"/>
    <n v="21597.8"/>
    <n v="60638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15.58"/>
    <n v="1"/>
    <n v="25015.58"/>
    <n v="0"/>
    <n v="25015.58"/>
    <n v="0"/>
    <n v="0"/>
    <n v="0"/>
    <n v="0"/>
    <n v="0"/>
    <n v="0"/>
    <n v="0"/>
    <n v="722016.65"/>
    <n v="522251.83"/>
    <n v="0"/>
    <n v="0"/>
    <n v="0"/>
    <n v="0"/>
    <n v="6346551.8300000001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32"/>
    <s v="远东区供应链管理部"/>
    <s v="310000"/>
    <s v="上海市"/>
  </r>
  <r>
    <s v="N02054"/>
    <s v="Eike Wobker"/>
    <s v="RGN"/>
    <s v="妮维雅（上海）有限公司"/>
    <s v="Digital"/>
    <s v="Reg.Senior Digital Manager"/>
    <s v=""/>
    <x v="53"/>
    <s v="C4JH2LW49"/>
    <s v="0"/>
    <s v="REGIONAL"/>
    <n v="41351"/>
    <m/>
    <s v="招商银行上海虹桥支行"/>
    <s v="6226091211114743"/>
    <s v="WOBKER EIKE ULRICH"/>
    <n v="21"/>
    <n v="21"/>
    <n v="36188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6188"/>
    <n v="0"/>
    <n v="0"/>
    <n v="0"/>
    <n v="0"/>
    <n v="0"/>
    <n v="0"/>
    <n v="0"/>
    <n v="0"/>
    <n v="0"/>
    <n v="0"/>
    <n v="0"/>
    <n v="0"/>
    <n v="0"/>
    <n v="0"/>
    <n v="0"/>
    <n v="36188"/>
    <n v="-12063"/>
    <n v="0"/>
    <n v="24125"/>
    <n v="0"/>
    <n v="0"/>
    <n v="0"/>
    <n v="0"/>
    <n v="0"/>
    <n v="24125"/>
    <n v="24125"/>
    <n v="4800"/>
    <n v="19325"/>
    <n v="3826.25"/>
    <n v="20298.75"/>
    <n v="0"/>
    <n v="0"/>
    <n v="0"/>
    <n v="0"/>
    <n v="0"/>
    <n v="0"/>
    <n v="0"/>
    <n v="12063"/>
    <n v="0"/>
    <n v="0"/>
    <n v="12063"/>
    <n v="0"/>
    <n v="0"/>
    <n v="0"/>
    <n v="0"/>
    <n v="0"/>
    <n v="0"/>
    <n v="0"/>
    <n v="0"/>
    <n v="0"/>
    <n v="0"/>
    <n v="0"/>
    <n v="0"/>
    <n v="32361.75"/>
    <n v="1"/>
    <n v="32361.75"/>
    <n v="0"/>
    <n v="32361.75"/>
    <n v="0"/>
    <n v="0"/>
    <n v="0"/>
    <n v="0"/>
    <n v="0"/>
    <n v="0"/>
    <n v="0"/>
    <n v="312360"/>
    <n v="260146.5"/>
    <n v="0"/>
    <n v="0"/>
    <n v="0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27"/>
    <s v="远东区市场部"/>
    <s v="310000"/>
    <s v="上海市"/>
  </r>
  <r>
    <s v="N02055"/>
    <s v="张玉国"/>
    <s v="SC"/>
    <s v="妮维雅（上海）有限公司"/>
    <s v="上海技术部"/>
    <s v="高级机械工程师"/>
    <s v="16"/>
    <x v="8"/>
    <s v="210902196604100052"/>
    <s v="0"/>
    <s v="SC"/>
    <n v="41344"/>
    <m/>
    <s v="招商银行上海虹桥支行"/>
    <s v="6226091210863597"/>
    <s v="张玉国"/>
    <n v="21"/>
    <n v="21"/>
    <n v="1421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210"/>
    <n v="0"/>
    <n v="0"/>
    <n v="0"/>
    <n v="0"/>
    <n v="0"/>
    <n v="0"/>
    <n v="0"/>
    <n v="0"/>
    <n v="0"/>
    <n v="0"/>
    <n v="0"/>
    <n v="0"/>
    <n v="0"/>
    <n v="0"/>
    <n v="0"/>
    <n v="14210"/>
    <n v="0"/>
    <n v="0"/>
    <n v="14210"/>
    <n v="0"/>
    <n v="0"/>
    <n v="0"/>
    <n v="2447.5"/>
    <n v="7"/>
    <n v="11755.5"/>
    <n v="11755.5"/>
    <n v="3500"/>
    <n v="8255.5"/>
    <n v="1096.0999999999999"/>
    <n v="1065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59.4"/>
    <n v="1"/>
    <n v="10659.4"/>
    <n v="0"/>
    <n v="10659.4"/>
    <n v="0"/>
    <n v="0"/>
    <n v="0"/>
    <n v="0"/>
    <n v="0"/>
    <n v="0"/>
    <n v="0"/>
    <n v="124014"/>
    <n v="94001.4"/>
    <n v="0"/>
    <n v="0"/>
    <n v="284.2"/>
    <n v="0"/>
    <n v="0"/>
    <s v=""/>
    <s v=""/>
    <s v="201509"/>
    <s v="CNY"/>
    <n v="42272"/>
    <n v="0.2"/>
    <n v="0"/>
    <n v="1118.8"/>
    <n v="0"/>
    <n v="2936.66"/>
    <n v="0"/>
    <n v="70"/>
    <n v="0"/>
    <n v="209.76"/>
    <n v="0"/>
    <n v="279.7"/>
    <n v="0"/>
    <n v="1538.25"/>
    <n v="0"/>
    <n v="69.92"/>
    <n v="0"/>
    <n v="139.84"/>
    <n v="0"/>
    <n v="979"/>
    <n v="0"/>
    <n v="979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2056"/>
    <s v="Sonja Ungewitter"/>
    <s v="RGN"/>
    <s v="妮维雅（上海）有限公司"/>
    <s v="Regional Marketing"/>
    <s v="Regional VP Marketing"/>
    <s v="10"/>
    <x v="53"/>
    <s v="C1T182J95"/>
    <s v="2"/>
    <s v="REGIONAL"/>
    <n v="41365"/>
    <m/>
    <s v="招商银行上海虹桥支行"/>
    <s v="6226091211114768"/>
    <s v="SONJA UNGEWITTER"/>
    <n v="21"/>
    <n v="21"/>
    <n v="139680.69"/>
    <n v="0"/>
    <n v="0"/>
    <n v="0"/>
    <n v="0"/>
    <n v="0"/>
    <n v="6049.66"/>
    <n v="7627.75"/>
    <n v="0"/>
    <n v="0"/>
    <n v="0"/>
    <n v="6.7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9680.69"/>
    <n v="0"/>
    <n v="0"/>
    <n v="0"/>
    <n v="0"/>
    <n v="0"/>
    <n v="0"/>
    <n v="0"/>
    <n v="0"/>
    <n v="0"/>
    <n v="0"/>
    <n v="0"/>
    <n v="0"/>
    <n v="0"/>
    <n v="0"/>
    <n v="0"/>
    <n v="139680.69"/>
    <n v="0"/>
    <n v="0"/>
    <n v="139680.69"/>
    <n v="0"/>
    <n v="0"/>
    <n v="0"/>
    <n v="0"/>
    <n v="0"/>
    <n v="139680.69"/>
    <n v="139680.69"/>
    <n v="4800"/>
    <n v="134880.69"/>
    <n v="47191.31"/>
    <n v="92489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09.01"/>
    <n v="1"/>
    <n v="40909.01"/>
    <n v="0"/>
    <n v="40909.01"/>
    <n v="0"/>
    <n v="0"/>
    <n v="0"/>
    <n v="0"/>
    <n v="0"/>
    <n v="0"/>
    <n v="0"/>
    <n v="1336961.45"/>
    <n v="866386.49"/>
    <n v="0"/>
    <n v="0"/>
    <n v="0"/>
    <n v="0"/>
    <n v="7627.75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26"/>
    <s v="REGIONAL MARKETING"/>
    <s v="310000"/>
    <s v="上海市"/>
  </r>
  <r>
    <s v="N02057"/>
    <s v="苏惠君 (Katherine Su)"/>
    <s v="RGN"/>
    <s v="妮维雅（上海）有限公司"/>
    <s v="Visage,Sun&amp;Lip"/>
    <s v="Reg.Group Brand Manager-Face"/>
    <s v="18"/>
    <x v="53"/>
    <s v="06128275"/>
    <s v="0"/>
    <s v="REGIONAL"/>
    <n v="41365"/>
    <m/>
    <s v="招商银行上海虹桥支行"/>
    <s v="6226091211114776"/>
    <s v="苏惠君"/>
    <n v="21"/>
    <n v="21"/>
    <n v="5132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1322"/>
    <n v="0"/>
    <n v="0"/>
    <n v="0"/>
    <n v="0"/>
    <n v="0"/>
    <n v="0"/>
    <n v="0"/>
    <n v="0"/>
    <n v="0"/>
    <n v="0"/>
    <n v="0"/>
    <n v="0"/>
    <n v="0"/>
    <n v="0"/>
    <n v="0"/>
    <n v="51322"/>
    <n v="-7107"/>
    <n v="0"/>
    <n v="44215"/>
    <n v="0"/>
    <n v="0"/>
    <n v="0"/>
    <n v="0"/>
    <n v="0"/>
    <n v="44215"/>
    <n v="44215"/>
    <n v="4800"/>
    <n v="39415"/>
    <n v="9069.5"/>
    <n v="35145.5"/>
    <n v="0"/>
    <n v="0"/>
    <n v="0"/>
    <n v="0"/>
    <n v="0"/>
    <n v="0"/>
    <n v="0"/>
    <n v="17107"/>
    <n v="0"/>
    <n v="0"/>
    <n v="17107"/>
    <n v="0"/>
    <n v="0"/>
    <n v="0"/>
    <n v="0"/>
    <n v="0"/>
    <n v="0"/>
    <n v="0"/>
    <n v="0"/>
    <n v="0"/>
    <n v="0"/>
    <n v="0"/>
    <n v="0"/>
    <n v="52252.5"/>
    <n v="1"/>
    <n v="52252.5"/>
    <n v="0"/>
    <n v="52252.5"/>
    <n v="0"/>
    <n v="0"/>
    <n v="0"/>
    <n v="0"/>
    <n v="0"/>
    <n v="0"/>
    <n v="0"/>
    <n v="450492"/>
    <n v="457509.1"/>
    <n v="0"/>
    <n v="0"/>
    <n v="0"/>
    <n v="0"/>
    <n v="0"/>
    <s v=""/>
    <s v=""/>
    <s v="201509"/>
    <s v="CNY"/>
    <n v="42272"/>
    <n v="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9"/>
    <s v=""/>
    <s v="310000"/>
    <s v="上海市"/>
  </r>
  <r>
    <s v="N02061"/>
    <s v="郁鲁彬 (Robin Yu)"/>
    <s v="DC"/>
    <s v="妮维雅（上海）有限公司"/>
    <s v="西区销售部"/>
    <s v="西区区域通路行销经理"/>
    <s v="10"/>
    <x v="34"/>
    <s v="321282198702020012"/>
    <s v="0"/>
    <s v="DC"/>
    <n v="41396"/>
    <m/>
    <s v="招商银行上海虹桥支行"/>
    <s v="6226091211112531"/>
    <s v="郁鲁彬"/>
    <n v="21"/>
    <n v="21"/>
    <n v="11508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2.38"/>
    <n v="0"/>
    <n v="0"/>
    <n v="0"/>
    <n v="2382.38"/>
    <n v="0"/>
    <n v="0"/>
    <n v="23"/>
    <n v="0"/>
    <n v="0"/>
    <n v="0"/>
    <n v="0"/>
    <n v="0"/>
    <n v="0"/>
    <n v="13890.38"/>
    <n v="0"/>
    <n v="0"/>
    <n v="0"/>
    <n v="0"/>
    <n v="0"/>
    <n v="0"/>
    <n v="0"/>
    <n v="0"/>
    <n v="0"/>
    <n v="0"/>
    <n v="0"/>
    <n v="0"/>
    <n v="0"/>
    <n v="0"/>
    <n v="0"/>
    <n v="13890.38"/>
    <n v="0"/>
    <n v="0"/>
    <n v="13890.38"/>
    <n v="0"/>
    <n v="0"/>
    <n v="0"/>
    <n v="2465.71"/>
    <n v="7"/>
    <n v="11417.67"/>
    <n v="11417.67"/>
    <n v="3500"/>
    <n v="7917.67"/>
    <n v="1028.53"/>
    <n v="1038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89.14"/>
    <n v="1"/>
    <n v="10389.14"/>
    <n v="0"/>
    <n v="10389.14"/>
    <n v="0"/>
    <n v="0"/>
    <n v="0"/>
    <n v="0"/>
    <n v="0"/>
    <n v="0"/>
    <n v="0"/>
    <n v="109008"/>
    <n v="104287.91"/>
    <n v="0"/>
    <n v="0"/>
    <n v="230.16"/>
    <n v="0"/>
    <n v="0"/>
    <s v=""/>
    <s v=""/>
    <s v="201509"/>
    <s v="CNY"/>
    <n v="42272"/>
    <n v="0.2"/>
    <n v="0"/>
    <n v="1074.48"/>
    <n v="0"/>
    <n v="2686.2"/>
    <n v="0"/>
    <n v="64.61"/>
    <n v="0"/>
    <n v="193.82"/>
    <n v="0"/>
    <n v="258.42"/>
    <n v="0"/>
    <n v="969.08"/>
    <n v="0"/>
    <n v="77.53"/>
    <n v="0"/>
    <n v="77.53"/>
    <n v="0"/>
    <n v="1068.2"/>
    <n v="0"/>
    <n v="1068.2"/>
    <n v="0"/>
    <n v="0"/>
    <n v="0"/>
    <n v="0"/>
    <n v="0"/>
    <n v="0"/>
    <n v="0"/>
    <n v="0"/>
    <n v="0"/>
    <s v="SC"/>
    <s v="上海"/>
    <s v="D00038"/>
    <s v="西区销售部"/>
    <s v="510100"/>
    <s v="成都市"/>
  </r>
  <r>
    <s v="N02062"/>
    <s v="王海花 (Fafa Wang)"/>
    <s v="DC"/>
    <s v="妮维雅（上海）有限公司"/>
    <s v="粤东省区"/>
    <s v="粤东省区销售代表"/>
    <s v=""/>
    <x v="58"/>
    <s v="440823198209031024"/>
    <s v="0"/>
    <s v="DC"/>
    <n v="41365"/>
    <m/>
    <s v="招商银行上海虹桥支行"/>
    <s v="6226091211112937"/>
    <s v="王海花"/>
    <n v="21"/>
    <n v="21"/>
    <n v="558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3.4"/>
    <n v="0"/>
    <n v="0"/>
    <n v="0"/>
    <n v="2213.4"/>
    <n v="0"/>
    <n v="0"/>
    <n v="23"/>
    <n v="0"/>
    <n v="0"/>
    <n v="0"/>
    <n v="0"/>
    <n v="0"/>
    <n v="0"/>
    <n v="7793.4"/>
    <n v="0"/>
    <n v="0"/>
    <n v="0"/>
    <n v="0"/>
    <n v="0"/>
    <n v="0"/>
    <n v="0"/>
    <n v="0"/>
    <n v="0"/>
    <n v="0"/>
    <n v="0"/>
    <n v="0"/>
    <n v="0"/>
    <n v="0"/>
    <n v="0"/>
    <n v="7793.4"/>
    <n v="0"/>
    <n v="0"/>
    <n v="7793.4"/>
    <n v="0"/>
    <n v="0"/>
    <n v="0"/>
    <n v="1408.47"/>
    <n v="5"/>
    <n v="6379.93"/>
    <n v="6379.93"/>
    <n v="3500"/>
    <n v="2879.93"/>
    <n v="182.99"/>
    <n v="619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96.94"/>
    <n v="1"/>
    <n v="6196.94"/>
    <n v="0"/>
    <n v="6196.94"/>
    <n v="0"/>
    <n v="0"/>
    <n v="0"/>
    <n v="0"/>
    <n v="0"/>
    <n v="0"/>
    <n v="0"/>
    <n v="51099"/>
    <n v="48805.52"/>
    <n v="0"/>
    <n v="0"/>
    <n v="111.6"/>
    <n v="0"/>
    <n v="0"/>
    <s v=""/>
    <s v=""/>
    <s v="201509"/>
    <s v="CNY"/>
    <n v="42272"/>
    <n v="0.1"/>
    <n v="0"/>
    <n v="609.12"/>
    <n v="0"/>
    <n v="1065.96"/>
    <n v="0"/>
    <n v="38.07"/>
    <n v="0"/>
    <n v="68.53"/>
    <n v="0"/>
    <n v="152.28"/>
    <n v="0"/>
    <n v="609.12"/>
    <n v="0"/>
    <n v="38.07"/>
    <n v="0"/>
    <n v="64.72"/>
    <n v="0"/>
    <n v="609"/>
    <n v="0"/>
    <n v="609"/>
    <n v="0"/>
    <n v="0"/>
    <n v="0"/>
    <n v="16.09"/>
    <n v="0"/>
    <n v="0"/>
    <n v="0"/>
    <n v="0"/>
    <n v="0"/>
    <s v="SC"/>
    <s v="上海"/>
    <s v="D00034"/>
    <s v="南区销售部"/>
    <s v="440100"/>
    <s v="广州市"/>
  </r>
  <r>
    <s v="N02064"/>
    <s v="吴震杰"/>
    <s v="SC"/>
    <s v="妮维雅（上海）有限公司"/>
    <s v="上海技术部"/>
    <s v="水处理工"/>
    <s v="10"/>
    <x v="8"/>
    <s v="310112198111297215"/>
    <s v="0"/>
    <s v="SC"/>
    <n v="41379"/>
    <m/>
    <s v="招商银行上海虹桥支行"/>
    <s v="6226091211116896"/>
    <s v="吴震杰"/>
    <n v="21"/>
    <n v="21"/>
    <n v="4580"/>
    <n v="382"/>
    <n v="0"/>
    <n v="0"/>
    <n v="0"/>
    <n v="0"/>
    <n v="0"/>
    <n v="0"/>
    <n v="0"/>
    <n v="0"/>
    <n v="0"/>
    <n v="0"/>
    <n v="0"/>
    <n v="36"/>
    <n v="0"/>
    <n v="1421.38"/>
    <n v="0"/>
    <n v="1421.38"/>
    <n v="631.72"/>
    <n v="0"/>
    <n v="0"/>
    <n v="0"/>
    <n v="382"/>
    <n v="382"/>
    <n v="0"/>
    <n v="0"/>
    <n v="0"/>
    <n v="0"/>
    <n v="0"/>
    <n v="0"/>
    <n v="0"/>
    <n v="0"/>
    <n v="23"/>
    <n v="0"/>
    <n v="0"/>
    <n v="0"/>
    <n v="0"/>
    <n v="0"/>
    <n v="0"/>
    <n v="7397.1"/>
    <n v="0"/>
    <n v="0"/>
    <n v="0"/>
    <n v="0"/>
    <n v="0"/>
    <n v="0"/>
    <n v="0"/>
    <n v="0"/>
    <n v="0"/>
    <n v="0"/>
    <n v="0"/>
    <n v="0"/>
    <n v="0"/>
    <n v="0"/>
    <n v="0"/>
    <n v="7397.1"/>
    <n v="0"/>
    <n v="0"/>
    <n v="7397.1"/>
    <n v="0"/>
    <n v="0"/>
    <n v="0"/>
    <n v="1364.5"/>
    <n v="3"/>
    <n v="6029.6"/>
    <n v="6029.6"/>
    <n v="3500"/>
    <n v="2529.6"/>
    <n v="147.96"/>
    <n v="5881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81.64"/>
    <n v="1"/>
    <n v="5881.64"/>
    <n v="2435.1"/>
    <n v="3446.54"/>
    <n v="0"/>
    <n v="0"/>
    <n v="0"/>
    <n v="0"/>
    <n v="0"/>
    <n v="0"/>
    <n v="0"/>
    <n v="39726"/>
    <n v="51095.14"/>
    <n v="0"/>
    <n v="0"/>
    <n v="91.6"/>
    <n v="0"/>
    <n v="0"/>
    <s v=""/>
    <s v=""/>
    <s v="201509"/>
    <s v="CNY"/>
    <n v="42272"/>
    <n v="0.1"/>
    <n v="0"/>
    <n v="623.6"/>
    <n v="0"/>
    <n v="1636.85"/>
    <n v="0"/>
    <n v="39"/>
    <n v="0"/>
    <n v="116.92"/>
    <n v="0"/>
    <n v="155.9"/>
    <n v="0"/>
    <n v="857.4"/>
    <n v="0"/>
    <n v="38.97"/>
    <n v="0"/>
    <n v="77.95"/>
    <n v="0"/>
    <n v="546"/>
    <n v="0"/>
    <n v="546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2068"/>
    <s v="金伶燕 (Julie)"/>
    <s v="DC"/>
    <s v="妮维雅（上海）有限公司"/>
    <s v="重点客户部－屈臣氏/万宁"/>
    <s v="重点客户销售经理-屈臣氏"/>
    <s v=""/>
    <x v="50"/>
    <s v="350722198602080021"/>
    <s v="0"/>
    <s v="DC"/>
    <n v="41400"/>
    <m/>
    <s v="招商银行上海虹桥支行"/>
    <s v="6226091211116235"/>
    <s v="金伶燕"/>
    <n v="21"/>
    <n v="21"/>
    <n v="14758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89"/>
    <n v="0"/>
    <n v="0"/>
    <n v="0"/>
    <n v="4189"/>
    <n v="0"/>
    <n v="0"/>
    <n v="23"/>
    <n v="0"/>
    <n v="0"/>
    <n v="0"/>
    <n v="0"/>
    <n v="0"/>
    <n v="0"/>
    <n v="18947"/>
    <n v="0"/>
    <n v="0"/>
    <n v="0"/>
    <n v="0"/>
    <n v="0"/>
    <n v="0"/>
    <n v="0"/>
    <n v="0"/>
    <n v="0"/>
    <n v="0"/>
    <n v="0"/>
    <n v="0"/>
    <n v="0"/>
    <n v="0"/>
    <n v="0"/>
    <n v="18947"/>
    <n v="0"/>
    <n v="0"/>
    <n v="18947"/>
    <n v="0"/>
    <n v="0"/>
    <n v="0"/>
    <n v="2862.2"/>
    <n v="7"/>
    <n v="16077.8"/>
    <n v="16077.8"/>
    <n v="3500"/>
    <n v="12577.8"/>
    <n v="2139.4499999999998"/>
    <n v="13938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38.35"/>
    <n v="1"/>
    <n v="13938.35"/>
    <n v="0"/>
    <n v="13938.35"/>
    <n v="0"/>
    <n v="0"/>
    <n v="0"/>
    <n v="0"/>
    <n v="0"/>
    <n v="0"/>
    <n v="0"/>
    <n v="125850"/>
    <n v="126274.46"/>
    <n v="0"/>
    <n v="0"/>
    <n v="295.16000000000003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47"/>
    <s v="渠道发展部"/>
    <s v="310000"/>
    <s v="上海市"/>
  </r>
  <r>
    <s v="N02069"/>
    <s v="张宗盛 (Joanthan Chang)"/>
    <s v="DC"/>
    <s v="妮维雅（上海）有限公司"/>
    <s v="销售总部财务控制"/>
    <s v="销售控制"/>
    <s v=""/>
    <x v="11"/>
    <s v="03121633"/>
    <s v="0"/>
    <s v="DC"/>
    <n v="41379"/>
    <m/>
    <s v="招商银行上海虹桥支行"/>
    <s v="6226091211114792"/>
    <s v="张宗盛"/>
    <n v="21"/>
    <n v="21"/>
    <n v="30861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0861"/>
    <n v="0"/>
    <n v="0"/>
    <n v="0"/>
    <n v="0"/>
    <n v="0"/>
    <n v="0"/>
    <n v="0"/>
    <n v="0"/>
    <n v="0"/>
    <n v="0"/>
    <n v="0"/>
    <n v="0"/>
    <n v="0"/>
    <n v="0"/>
    <n v="0"/>
    <n v="30861"/>
    <n v="-10287"/>
    <n v="0"/>
    <n v="20574"/>
    <n v="0"/>
    <n v="0"/>
    <n v="0"/>
    <n v="0"/>
    <n v="10"/>
    <n v="20564"/>
    <n v="20564"/>
    <n v="4800"/>
    <n v="15764"/>
    <n v="2936"/>
    <n v="17628"/>
    <n v="0"/>
    <n v="0"/>
    <n v="0"/>
    <n v="0"/>
    <n v="0"/>
    <n v="0"/>
    <n v="0"/>
    <n v="10287"/>
    <n v="0"/>
    <n v="0"/>
    <n v="10287"/>
    <n v="0"/>
    <n v="0"/>
    <n v="0"/>
    <n v="0"/>
    <n v="0"/>
    <n v="0"/>
    <n v="0"/>
    <n v="0"/>
    <n v="0"/>
    <n v="0"/>
    <n v="0"/>
    <n v="0"/>
    <n v="27915"/>
    <n v="1"/>
    <n v="27915"/>
    <n v="0"/>
    <n v="27915"/>
    <n v="0"/>
    <n v="0"/>
    <n v="0"/>
    <n v="0"/>
    <n v="0"/>
    <n v="0"/>
    <n v="0"/>
    <n v="276831"/>
    <n v="253335.75"/>
    <n v="0"/>
    <n v="0"/>
    <n v="617.22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223"/>
    <s v=""/>
    <s v="310000"/>
    <s v="上海市"/>
  </r>
  <r>
    <s v="N02070"/>
    <s v="李国梁 (Geoffrey Li)"/>
    <s v="SC"/>
    <s v="妮维雅（上海）有限公司"/>
    <s v="制造部供应计划部"/>
    <s v="质量部新产品计划员"/>
    <s v=""/>
    <x v="28"/>
    <s v="370305198702064390"/>
    <s v="0"/>
    <s v="SC"/>
    <n v="41365"/>
    <m/>
    <s v="招商银行上海虹桥支行"/>
    <s v="6226091210864637"/>
    <s v="李国梁"/>
    <n v="21"/>
    <n v="21"/>
    <n v="85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00"/>
    <n v="0"/>
    <n v="0"/>
    <n v="0"/>
    <n v="0"/>
    <n v="0"/>
    <n v="0"/>
    <n v="0"/>
    <n v="0"/>
    <n v="0"/>
    <n v="0"/>
    <n v="0"/>
    <n v="0"/>
    <n v="0"/>
    <n v="0"/>
    <n v="0"/>
    <n v="8500"/>
    <n v="0"/>
    <n v="0"/>
    <n v="8500"/>
    <n v="0"/>
    <n v="0"/>
    <n v="0"/>
    <n v="1223.3"/>
    <n v="5"/>
    <n v="7271.7"/>
    <n v="7271.7"/>
    <n v="3500"/>
    <n v="3771.7"/>
    <n v="272.17"/>
    <n v="6999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99.53"/>
    <n v="1"/>
    <n v="6999.53"/>
    <n v="0"/>
    <n v="6999.53"/>
    <n v="0"/>
    <n v="0"/>
    <n v="0"/>
    <n v="0"/>
    <n v="0"/>
    <n v="0"/>
    <n v="0"/>
    <n v="76500"/>
    <n v="63990.99"/>
    <n v="0"/>
    <n v="0"/>
    <n v="170"/>
    <n v="0"/>
    <n v="0"/>
    <s v=""/>
    <s v=""/>
    <s v="201509"/>
    <s v="CNY"/>
    <n v="42272"/>
    <n v="0.1"/>
    <n v="0"/>
    <n v="559.4"/>
    <n v="0"/>
    <n v="1468.26"/>
    <n v="0"/>
    <n v="35"/>
    <n v="0"/>
    <n v="104.88"/>
    <n v="0"/>
    <n v="139.9"/>
    <n v="0"/>
    <n v="769.09"/>
    <n v="0"/>
    <n v="34.96"/>
    <n v="0"/>
    <n v="69.92"/>
    <n v="0"/>
    <n v="489"/>
    <n v="0"/>
    <n v="489"/>
    <n v="0"/>
    <n v="0"/>
    <n v="0"/>
    <n v="0"/>
    <n v="0"/>
    <n v="0"/>
    <n v="0"/>
    <n v="0"/>
    <n v="0"/>
    <s v="SC"/>
    <s v="上海"/>
    <s v="D00215"/>
    <s v="制造部供应计划部"/>
    <s v="310100"/>
    <s v="上海市青浦区"/>
  </r>
  <r>
    <s v="N02071"/>
    <s v="童祝稳 (Mark Tong)"/>
    <s v="SC"/>
    <s v="妮维雅（上海）有限公司"/>
    <s v="上海技术部"/>
    <s v="技术工程师"/>
    <s v=""/>
    <x v="8"/>
    <s v="421127198708270497"/>
    <s v="0"/>
    <s v="SC"/>
    <n v="41365"/>
    <m/>
    <s v="招商银行上海虹桥支行"/>
    <s v="6226091210864645"/>
    <s v="童祝稳"/>
    <n v="21"/>
    <n v="21"/>
    <n v="85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00"/>
    <n v="0"/>
    <n v="0"/>
    <n v="0"/>
    <n v="0"/>
    <n v="0"/>
    <n v="0"/>
    <n v="0"/>
    <n v="0"/>
    <n v="0"/>
    <n v="0"/>
    <n v="0"/>
    <n v="0"/>
    <n v="0"/>
    <n v="0"/>
    <n v="0"/>
    <n v="8500"/>
    <n v="0"/>
    <n v="0"/>
    <n v="8500"/>
    <n v="0"/>
    <n v="0"/>
    <n v="0"/>
    <n v="1223.2"/>
    <n v="5"/>
    <n v="7271.8"/>
    <n v="7271.8"/>
    <n v="3500"/>
    <n v="3771.8"/>
    <n v="272.18"/>
    <n v="6999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99.62"/>
    <n v="1"/>
    <n v="6999.62"/>
    <n v="0"/>
    <n v="6999.62"/>
    <n v="0"/>
    <n v="0"/>
    <n v="0"/>
    <n v="0"/>
    <n v="0"/>
    <n v="0"/>
    <n v="0"/>
    <n v="76500"/>
    <n v="63992.34"/>
    <n v="0"/>
    <n v="0"/>
    <n v="170"/>
    <n v="0"/>
    <n v="0"/>
    <s v=""/>
    <s v=""/>
    <s v="201509"/>
    <s v="CNY"/>
    <n v="42272"/>
    <n v="0.1"/>
    <n v="0"/>
    <n v="559.29999999999995"/>
    <n v="0"/>
    <n v="1468.03"/>
    <n v="0"/>
    <n v="35"/>
    <n v="0"/>
    <n v="104.86"/>
    <n v="0"/>
    <n v="139.9"/>
    <n v="0"/>
    <n v="768.97"/>
    <n v="0"/>
    <n v="34.950000000000003"/>
    <n v="0"/>
    <n v="69.91"/>
    <n v="0"/>
    <n v="489"/>
    <n v="0"/>
    <n v="489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2072"/>
    <s v="史莉嘉"/>
    <s v="OTH2"/>
    <s v="妮维雅（上海）有限公司"/>
    <s v="人力资源部"/>
    <s v="社会公益扶助对象"/>
    <s v="10"/>
    <x v="92"/>
    <s v="31011219800123562X"/>
    <s v="0"/>
    <s v="OTHERS总监"/>
    <n v="41365"/>
    <m/>
    <s v="招商银行上海虹桥支行"/>
    <s v="6226091210708719"/>
    <s v="史莉嘉"/>
    <n v="21"/>
    <n v="21"/>
    <n v="251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16.6"/>
    <n v="0"/>
    <n v="0"/>
    <n v="0"/>
    <n v="0"/>
    <n v="0"/>
    <n v="0"/>
    <n v="0"/>
    <n v="0"/>
    <n v="0"/>
    <n v="0"/>
    <n v="0"/>
    <n v="0"/>
    <n v="0"/>
    <n v="0"/>
    <n v="0"/>
    <n v="2516.6"/>
    <n v="0"/>
    <n v="0"/>
    <n v="2516.6"/>
    <n v="0"/>
    <n v="0"/>
    <n v="0"/>
    <n v="496.6"/>
    <n v="0"/>
    <n v="2020"/>
    <n v="2020"/>
    <n v="3500"/>
    <n v="0"/>
    <n v="0"/>
    <n v="2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0"/>
    <n v="1"/>
    <n v="2020"/>
    <n v="0"/>
    <n v="2020"/>
    <n v="0"/>
    <n v="0"/>
    <n v="0"/>
    <n v="0"/>
    <n v="0"/>
    <n v="0"/>
    <n v="0"/>
    <n v="21691.1"/>
    <n v="17540"/>
    <n v="0"/>
    <n v="0"/>
    <n v="0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53"/>
    <n v="0"/>
    <n v="153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073"/>
    <s v="毛文才"/>
    <s v="OTH2"/>
    <s v="妮维雅（上海）有限公司"/>
    <s v="人力资源部"/>
    <s v="社会公益扶助对象"/>
    <s v="10"/>
    <x v="92"/>
    <s v="310105195810253214"/>
    <s v="0"/>
    <s v="OTHERS总监"/>
    <n v="41365"/>
    <m/>
    <s v="招商银行上海虹桥支行"/>
    <s v="6226091210708727"/>
    <s v="毛文才"/>
    <n v="21"/>
    <n v="21"/>
    <n v="251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16.6"/>
    <n v="0"/>
    <n v="0"/>
    <n v="0"/>
    <n v="0"/>
    <n v="0"/>
    <n v="0"/>
    <n v="0"/>
    <n v="0"/>
    <n v="0"/>
    <n v="0"/>
    <n v="0"/>
    <n v="0"/>
    <n v="0"/>
    <n v="0"/>
    <n v="0"/>
    <n v="2516.6"/>
    <n v="0"/>
    <n v="0"/>
    <n v="2516.6"/>
    <n v="0"/>
    <n v="0"/>
    <n v="0"/>
    <n v="496.6"/>
    <n v="0"/>
    <n v="2020"/>
    <n v="2020"/>
    <n v="3500"/>
    <n v="0"/>
    <n v="0"/>
    <n v="2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0"/>
    <n v="1"/>
    <n v="2020"/>
    <n v="0"/>
    <n v="2020"/>
    <n v="0"/>
    <n v="0"/>
    <n v="0"/>
    <n v="0"/>
    <n v="0"/>
    <n v="0"/>
    <n v="0"/>
    <n v="21691.1"/>
    <n v="17540"/>
    <n v="0"/>
    <n v="0"/>
    <n v="0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53"/>
    <n v="0"/>
    <n v="153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074"/>
    <s v="陈磊"/>
    <s v="OTH2"/>
    <s v="妮维雅（上海）有限公司"/>
    <s v="人力资源部"/>
    <s v="社会公益扶助对象"/>
    <s v="10"/>
    <x v="92"/>
    <s v="310107197006255018"/>
    <s v="0"/>
    <s v="OTHERS总监"/>
    <n v="41365"/>
    <m/>
    <s v="招商银行上海虹桥支行"/>
    <s v="6226091210708735"/>
    <s v="陈磊"/>
    <n v="21"/>
    <n v="21"/>
    <n v="251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16.6"/>
    <n v="0"/>
    <n v="0"/>
    <n v="0"/>
    <n v="0"/>
    <n v="0"/>
    <n v="0"/>
    <n v="0"/>
    <n v="0"/>
    <n v="0"/>
    <n v="0"/>
    <n v="0"/>
    <n v="0"/>
    <n v="0"/>
    <n v="0"/>
    <n v="0"/>
    <n v="2516.6"/>
    <n v="0"/>
    <n v="0"/>
    <n v="2516.6"/>
    <n v="0"/>
    <n v="0"/>
    <n v="0"/>
    <n v="496.6"/>
    <n v="0"/>
    <n v="2020"/>
    <n v="2020"/>
    <n v="3500"/>
    <n v="0"/>
    <n v="0"/>
    <n v="2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0"/>
    <n v="1"/>
    <n v="2020"/>
    <n v="0"/>
    <n v="2020"/>
    <n v="0"/>
    <n v="0"/>
    <n v="0"/>
    <n v="0"/>
    <n v="0"/>
    <n v="0"/>
    <n v="0"/>
    <n v="21691.1"/>
    <n v="17540"/>
    <n v="0"/>
    <n v="0"/>
    <n v="0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53"/>
    <n v="0"/>
    <n v="153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075"/>
    <s v="张杰"/>
    <s v="OTH2"/>
    <s v="妮维雅（上海）有限公司"/>
    <s v="人力资源部"/>
    <s v="社会公益扶助对象"/>
    <s v="10"/>
    <x v="92"/>
    <s v="310105198412152016"/>
    <s v="0"/>
    <s v="OTHERS总监"/>
    <n v="41371"/>
    <m/>
    <s v="招商银行上海虹桥支行"/>
    <s v="6226091210708743"/>
    <s v="张杰"/>
    <n v="21"/>
    <n v="21"/>
    <n v="251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16.6"/>
    <n v="0"/>
    <n v="0"/>
    <n v="0"/>
    <n v="0"/>
    <n v="0"/>
    <n v="0"/>
    <n v="0"/>
    <n v="0"/>
    <n v="0"/>
    <n v="0"/>
    <n v="0"/>
    <n v="0"/>
    <n v="0"/>
    <n v="0"/>
    <n v="0"/>
    <n v="2516.6"/>
    <n v="0"/>
    <n v="0"/>
    <n v="2516.6"/>
    <n v="0"/>
    <n v="0"/>
    <n v="0"/>
    <n v="496.6"/>
    <n v="0"/>
    <n v="2020"/>
    <n v="2020"/>
    <n v="3500"/>
    <n v="0"/>
    <n v="0"/>
    <n v="2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0"/>
    <n v="1"/>
    <n v="2020"/>
    <n v="0"/>
    <n v="2020"/>
    <n v="0"/>
    <n v="0"/>
    <n v="0"/>
    <n v="0"/>
    <n v="0"/>
    <n v="0"/>
    <n v="0"/>
    <n v="21691.1"/>
    <n v="17540"/>
    <n v="0"/>
    <n v="0"/>
    <n v="0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53"/>
    <n v="0"/>
    <n v="153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076"/>
    <s v="王怡婧"/>
    <s v="DC"/>
    <s v="妮维雅（上海）有限公司"/>
    <s v="销售总部财务控制"/>
    <s v="重点客户控制专员"/>
    <s v=""/>
    <x v="11"/>
    <s v="310110198609260548"/>
    <s v="0"/>
    <s v="DC"/>
    <n v="41396"/>
    <m/>
    <s v="招商银行上海虹桥支行"/>
    <s v="6226091211115021"/>
    <s v="王怡婧"/>
    <n v="21"/>
    <n v="21"/>
    <n v="581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817"/>
    <n v="0"/>
    <n v="0"/>
    <n v="0"/>
    <n v="0"/>
    <n v="0"/>
    <n v="0"/>
    <n v="0"/>
    <n v="0"/>
    <n v="0"/>
    <n v="0"/>
    <n v="0"/>
    <n v="0"/>
    <n v="0"/>
    <n v="0"/>
    <n v="0"/>
    <n v="5817"/>
    <n v="0"/>
    <n v="0"/>
    <n v="5817"/>
    <n v="0"/>
    <n v="0"/>
    <n v="0"/>
    <n v="1014.5"/>
    <n v="5"/>
    <n v="4797.5"/>
    <n v="4797.5"/>
    <n v="3500"/>
    <n v="1297.5"/>
    <n v="38.93"/>
    <n v="4758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58.57"/>
    <n v="1"/>
    <n v="4758.57"/>
    <n v="0"/>
    <n v="4758.57"/>
    <n v="0"/>
    <n v="0"/>
    <n v="0"/>
    <n v="0"/>
    <n v="0"/>
    <n v="0"/>
    <n v="0"/>
    <n v="50589"/>
    <n v="41827.56"/>
    <n v="0"/>
    <n v="0"/>
    <n v="116.34"/>
    <n v="0"/>
    <n v="0"/>
    <s v=""/>
    <s v=""/>
    <s v="201509"/>
    <s v="CNY"/>
    <n v="42272"/>
    <n v="0.03"/>
    <n v="0"/>
    <n v="463.6"/>
    <n v="0"/>
    <n v="1216.72"/>
    <n v="0"/>
    <n v="29"/>
    <n v="0"/>
    <n v="86.91"/>
    <n v="0"/>
    <n v="115.9"/>
    <n v="0"/>
    <n v="637.33000000000004"/>
    <n v="0"/>
    <n v="28.97"/>
    <n v="0"/>
    <n v="57.94"/>
    <n v="0"/>
    <n v="406"/>
    <n v="0"/>
    <n v="406"/>
    <n v="0"/>
    <n v="0"/>
    <n v="0"/>
    <n v="0"/>
    <n v="0"/>
    <n v="0"/>
    <n v="0"/>
    <n v="0"/>
    <n v="0"/>
    <s v="SC"/>
    <s v="上海"/>
    <s v="D00223"/>
    <s v=""/>
    <s v="310000"/>
    <s v="上海市"/>
  </r>
  <r>
    <s v="N02082"/>
    <s v="石群"/>
    <s v="DC"/>
    <s v="妮维雅（上海）有限公司"/>
    <s v="鲁西省区"/>
    <s v="鲁西省区销售代表"/>
    <s v=""/>
    <x v="30"/>
    <s v="370103198308188017"/>
    <s v="0"/>
    <s v="DC"/>
    <n v="41417"/>
    <m/>
    <s v="招商银行上海虹桥支行"/>
    <s v="6226091211113398"/>
    <s v="石群"/>
    <n v="21"/>
    <n v="21"/>
    <n v="4423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1.28"/>
    <n v="0"/>
    <n v="0"/>
    <n v="0"/>
    <n v="1061.28"/>
    <n v="0"/>
    <n v="0"/>
    <n v="23"/>
    <n v="0"/>
    <n v="0"/>
    <n v="0"/>
    <n v="0"/>
    <n v="0"/>
    <n v="0"/>
    <n v="5484.28"/>
    <n v="0"/>
    <n v="0"/>
    <n v="0"/>
    <n v="0"/>
    <n v="0"/>
    <n v="0"/>
    <n v="0"/>
    <n v="0"/>
    <n v="0"/>
    <n v="0"/>
    <n v="0"/>
    <n v="0"/>
    <n v="0"/>
    <n v="0"/>
    <n v="0"/>
    <n v="5484.28"/>
    <n v="0"/>
    <n v="0"/>
    <n v="5484.28"/>
    <n v="0"/>
    <n v="0"/>
    <n v="0"/>
    <n v="1170.23"/>
    <n v="3"/>
    <n v="4311.05"/>
    <n v="4311.05"/>
    <n v="3500"/>
    <n v="811.05"/>
    <n v="24.33"/>
    <n v="4286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6.72"/>
    <n v="1"/>
    <n v="4286.72"/>
    <n v="0"/>
    <n v="4286.72"/>
    <n v="0"/>
    <n v="0"/>
    <n v="0"/>
    <n v="0"/>
    <n v="0"/>
    <n v="0"/>
    <n v="0"/>
    <n v="38601"/>
    <n v="46099.78"/>
    <n v="0"/>
    <n v="0"/>
    <n v="88.46"/>
    <n v="0"/>
    <n v="0"/>
    <s v=""/>
    <s v=""/>
    <s v="201509"/>
    <s v="CNY"/>
    <n v="42272"/>
    <n v="0.03"/>
    <n v="0"/>
    <n v="534.96"/>
    <n v="0"/>
    <n v="1203.6600000000001"/>
    <n v="0"/>
    <n v="33.44"/>
    <n v="0"/>
    <n v="66.87"/>
    <n v="0"/>
    <n v="133.74"/>
    <n v="0"/>
    <n v="601.83000000000004"/>
    <n v="0"/>
    <n v="33.44"/>
    <n v="0"/>
    <n v="66.87"/>
    <n v="0"/>
    <n v="468.09"/>
    <n v="0"/>
    <n v="468.09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2083"/>
    <s v="闫姗姗"/>
    <s v="DC"/>
    <s v="妮维雅（上海）有限公司"/>
    <s v="河北省区"/>
    <s v="河北省区销售代表"/>
    <s v="10"/>
    <x v="44"/>
    <s v="130206198009301825"/>
    <s v="0"/>
    <s v="DC"/>
    <n v="41409"/>
    <m/>
    <s v="招商银行上海虹桥支行"/>
    <s v="6226091211117746"/>
    <s v="闫姗姗"/>
    <n v="21"/>
    <n v="21"/>
    <n v="4258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8.6"/>
    <n v="0"/>
    <n v="0"/>
    <n v="0"/>
    <n v="2078.6"/>
    <n v="0"/>
    <n v="0"/>
    <n v="23"/>
    <n v="0"/>
    <n v="0"/>
    <n v="0"/>
    <n v="0"/>
    <n v="0"/>
    <n v="0"/>
    <n v="6336.6"/>
    <n v="0"/>
    <n v="0"/>
    <n v="0"/>
    <n v="0"/>
    <n v="0"/>
    <n v="0"/>
    <n v="0"/>
    <n v="0"/>
    <n v="0"/>
    <n v="0"/>
    <n v="0"/>
    <n v="0"/>
    <n v="0"/>
    <n v="0"/>
    <n v="0"/>
    <n v="6336.6"/>
    <n v="0"/>
    <n v="0"/>
    <n v="6336.6"/>
    <n v="0"/>
    <n v="0"/>
    <n v="0"/>
    <n v="957.71"/>
    <n v="3"/>
    <n v="5375.89"/>
    <n v="5375.89"/>
    <n v="3500"/>
    <n v="1875.89"/>
    <n v="82.59"/>
    <n v="5293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93.3"/>
    <n v="1"/>
    <n v="5293.3"/>
    <n v="0"/>
    <n v="5293.3"/>
    <n v="0"/>
    <n v="0"/>
    <n v="0"/>
    <n v="0"/>
    <n v="0"/>
    <n v="0"/>
    <n v="0"/>
    <n v="36825"/>
    <n v="43777.39"/>
    <n v="0"/>
    <n v="0"/>
    <n v="85.16"/>
    <n v="0"/>
    <n v="0"/>
    <s v=""/>
    <s v=""/>
    <s v="201509"/>
    <s v="CNY"/>
    <n v="42272"/>
    <n v="0.1"/>
    <n v="0"/>
    <n v="425.52"/>
    <n v="0"/>
    <n v="1063.8"/>
    <n v="0"/>
    <n v="26.6"/>
    <n v="26.88"/>
    <n v="79.790000000000006"/>
    <n v="69.86"/>
    <n v="106.38"/>
    <n v="0"/>
    <n v="425.52"/>
    <n v="0"/>
    <n v="53.19"/>
    <n v="0"/>
    <n v="42.55"/>
    <n v="0"/>
    <n v="372.33"/>
    <n v="0"/>
    <n v="585.09"/>
    <n v="0"/>
    <n v="0"/>
    <n v="0"/>
    <n v="0"/>
    <n v="0"/>
    <n v="0"/>
    <n v="0"/>
    <n v="0"/>
    <n v="0"/>
    <s v="SC"/>
    <s v="上海"/>
    <s v="D00053"/>
    <s v="北二区销售部"/>
    <s v="130100"/>
    <s v="石家庄市"/>
  </r>
  <r>
    <s v="N02086"/>
    <s v="黄敏"/>
    <s v="SC"/>
    <s v="妮维雅（上海）有限公司"/>
    <s v="上海制造部物料管理部"/>
    <s v="上海物料管理部SAP操作员"/>
    <s v="12"/>
    <x v="3"/>
    <s v="430281199009215316"/>
    <s v="0"/>
    <s v="SC"/>
    <n v="41426"/>
    <m/>
    <s v="招商银行上海虹桥支行"/>
    <s v="6226091211118983"/>
    <s v="黄敏"/>
    <n v="21"/>
    <n v="21"/>
    <n v="3180"/>
    <n v="265"/>
    <n v="0"/>
    <n v="0"/>
    <n v="0"/>
    <n v="0"/>
    <n v="0"/>
    <n v="0"/>
    <n v="0"/>
    <n v="0"/>
    <n v="0"/>
    <n v="0"/>
    <n v="0"/>
    <n v="36"/>
    <n v="0"/>
    <n v="986.9"/>
    <n v="0"/>
    <n v="986.9"/>
    <n v="1315.86"/>
    <n v="0"/>
    <n v="0"/>
    <n v="0"/>
    <n v="265"/>
    <n v="265"/>
    <n v="0"/>
    <n v="0"/>
    <n v="0"/>
    <n v="0"/>
    <n v="0"/>
    <n v="0"/>
    <n v="0"/>
    <n v="0"/>
    <n v="23"/>
    <n v="0"/>
    <n v="0"/>
    <n v="0"/>
    <n v="0"/>
    <n v="0"/>
    <n v="0"/>
    <n v="6012.76"/>
    <n v="0"/>
    <n v="0"/>
    <n v="0"/>
    <n v="0"/>
    <n v="0"/>
    <n v="0"/>
    <n v="0"/>
    <n v="0"/>
    <n v="0"/>
    <n v="0"/>
    <n v="0"/>
    <n v="0"/>
    <n v="0"/>
    <n v="0"/>
    <n v="0"/>
    <n v="6012.76"/>
    <n v="0"/>
    <n v="0"/>
    <n v="6012.76"/>
    <n v="0"/>
    <n v="0"/>
    <n v="0"/>
    <n v="694.6"/>
    <n v="3"/>
    <n v="5315.16"/>
    <n v="5315.16"/>
    <n v="3500"/>
    <n v="1815.16"/>
    <n v="76.52"/>
    <n v="5238.6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8.6400000000003"/>
    <n v="1"/>
    <n v="5238.6400000000003"/>
    <n v="2567.7600000000002"/>
    <n v="2670.88"/>
    <n v="0"/>
    <n v="0"/>
    <n v="0"/>
    <n v="0"/>
    <n v="0"/>
    <n v="0"/>
    <n v="0"/>
    <n v="26829"/>
    <n v="42661.89"/>
    <n v="0"/>
    <n v="0"/>
    <n v="63.6"/>
    <n v="0"/>
    <n v="0"/>
    <s v=""/>
    <s v=""/>
    <s v="201509"/>
    <s v="CNY"/>
    <n v="42272"/>
    <n v="0.1"/>
    <n v="0"/>
    <n v="347.2"/>
    <n v="0"/>
    <n v="911.15"/>
    <n v="0"/>
    <n v="0"/>
    <n v="0"/>
    <n v="0"/>
    <n v="0"/>
    <n v="43.4"/>
    <n v="0"/>
    <n v="260.3"/>
    <n v="0"/>
    <n v="21.69"/>
    <n v="0"/>
    <n v="0"/>
    <n v="0"/>
    <n v="304"/>
    <n v="0"/>
    <n v="304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2087"/>
    <s v="赖信"/>
    <s v="SC"/>
    <s v="妮维雅（上海）有限公司"/>
    <s v="生产部"/>
    <s v="配制工"/>
    <s v="13"/>
    <x v="25"/>
    <s v="511023198608172890"/>
    <s v="0"/>
    <s v="SC"/>
    <n v="41426"/>
    <m/>
    <s v="招商银行上海虹桥支行"/>
    <s v="6226091211118991"/>
    <s v="赖信"/>
    <n v="21"/>
    <n v="21"/>
    <n v="2926"/>
    <n v="244"/>
    <n v="0"/>
    <n v="0"/>
    <n v="0"/>
    <n v="0"/>
    <n v="0"/>
    <n v="0"/>
    <n v="0"/>
    <n v="0"/>
    <n v="0"/>
    <n v="0"/>
    <n v="0"/>
    <n v="36"/>
    <n v="0"/>
    <n v="908.07"/>
    <n v="0"/>
    <n v="908.07"/>
    <n v="2686.37"/>
    <n v="0"/>
    <n v="0"/>
    <n v="0"/>
    <n v="244"/>
    <n v="244"/>
    <n v="0"/>
    <n v="0"/>
    <n v="0"/>
    <n v="0"/>
    <n v="0"/>
    <n v="0"/>
    <n v="0"/>
    <n v="0"/>
    <n v="23"/>
    <n v="0"/>
    <n v="0"/>
    <n v="0"/>
    <n v="0"/>
    <n v="0"/>
    <n v="0"/>
    <n v="7008.44"/>
    <n v="0"/>
    <n v="0"/>
    <n v="0"/>
    <n v="0"/>
    <n v="0"/>
    <n v="0"/>
    <n v="0"/>
    <n v="0"/>
    <n v="0"/>
    <n v="0"/>
    <n v="0"/>
    <n v="0"/>
    <n v="0"/>
    <n v="0"/>
    <n v="0"/>
    <n v="7008.44"/>
    <n v="0"/>
    <n v="0"/>
    <n v="7008.44"/>
    <n v="0"/>
    <n v="0"/>
    <n v="0"/>
    <n v="773.1"/>
    <n v="3"/>
    <n v="6232.34"/>
    <n v="6232.34"/>
    <n v="3500"/>
    <n v="2732.34"/>
    <n v="168.23"/>
    <n v="6064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64.11"/>
    <n v="1"/>
    <n v="6064.11"/>
    <n v="3838.44"/>
    <n v="2225.67"/>
    <n v="0"/>
    <n v="0"/>
    <n v="0"/>
    <n v="0"/>
    <n v="0"/>
    <n v="0"/>
    <n v="0"/>
    <n v="25068"/>
    <n v="46218.78"/>
    <n v="0"/>
    <n v="0"/>
    <n v="58.52"/>
    <n v="0"/>
    <n v="0"/>
    <s v=""/>
    <s v=""/>
    <s v="201509"/>
    <s v="CNY"/>
    <n v="42272"/>
    <n v="0.1"/>
    <n v="0"/>
    <n v="386.7"/>
    <n v="0"/>
    <n v="1014.91"/>
    <n v="0"/>
    <n v="0"/>
    <n v="0"/>
    <n v="0"/>
    <n v="0"/>
    <n v="48.4"/>
    <n v="0"/>
    <n v="290"/>
    <n v="0"/>
    <n v="24.16"/>
    <n v="0"/>
    <n v="0"/>
    <n v="0"/>
    <n v="338"/>
    <n v="0"/>
    <n v="33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88"/>
    <s v="解鹏程"/>
    <s v="SC"/>
    <s v="妮维雅（上海）有限公司"/>
    <s v="生产部"/>
    <s v="称量配制领班"/>
    <s v=""/>
    <x v="25"/>
    <s v="321281199109265498"/>
    <s v="0"/>
    <s v="SC"/>
    <n v="41426"/>
    <m/>
    <s v="招商银行上海虹桥支行"/>
    <s v="6226091211119007"/>
    <s v="解鹏程"/>
    <n v="21"/>
    <n v="21"/>
    <n v="3800"/>
    <n v="317"/>
    <n v="0"/>
    <n v="0"/>
    <n v="0"/>
    <n v="0"/>
    <n v="0"/>
    <n v="0"/>
    <n v="0"/>
    <n v="0"/>
    <n v="0"/>
    <n v="0"/>
    <n v="0"/>
    <n v="36"/>
    <n v="0"/>
    <n v="1179.31"/>
    <n v="0"/>
    <n v="1179.31"/>
    <n v="4111.21"/>
    <n v="0"/>
    <n v="0"/>
    <n v="0"/>
    <n v="317"/>
    <n v="317"/>
    <n v="0"/>
    <n v="0"/>
    <n v="0"/>
    <n v="0"/>
    <n v="0"/>
    <n v="0"/>
    <n v="0"/>
    <n v="0"/>
    <n v="23"/>
    <n v="0"/>
    <n v="0"/>
    <n v="0"/>
    <n v="0"/>
    <n v="0"/>
    <n v="0"/>
    <n v="9724.52"/>
    <n v="0"/>
    <n v="0"/>
    <n v="0"/>
    <n v="0"/>
    <n v="0"/>
    <n v="0"/>
    <n v="0"/>
    <n v="0"/>
    <n v="0"/>
    <n v="0"/>
    <n v="0"/>
    <n v="0"/>
    <n v="0"/>
    <n v="0"/>
    <n v="0"/>
    <n v="9724.52"/>
    <n v="0"/>
    <n v="0"/>
    <n v="9724.52"/>
    <n v="0"/>
    <n v="0"/>
    <n v="0"/>
    <n v="892.1"/>
    <n v="3"/>
    <n v="8829.42"/>
    <n v="8829.42"/>
    <n v="3500"/>
    <n v="5329.42"/>
    <n v="510.88"/>
    <n v="8318.54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18.5400000000009"/>
    <n v="1"/>
    <n v="8318.5400000000009"/>
    <n v="5607.52"/>
    <n v="2711.02"/>
    <n v="0"/>
    <n v="0"/>
    <n v="0"/>
    <n v="0"/>
    <n v="0"/>
    <n v="0"/>
    <n v="0"/>
    <n v="29436"/>
    <n v="56440.480000000003"/>
    <n v="0"/>
    <n v="0"/>
    <n v="76"/>
    <n v="0"/>
    <n v="0"/>
    <s v=""/>
    <s v=""/>
    <s v="201509"/>
    <s v="CNY"/>
    <n v="42272"/>
    <n v="0.2"/>
    <n v="0"/>
    <n v="446.3"/>
    <n v="0"/>
    <n v="1171.46"/>
    <n v="0"/>
    <n v="0"/>
    <n v="0"/>
    <n v="0"/>
    <n v="0"/>
    <n v="55.8"/>
    <n v="0"/>
    <n v="334.7"/>
    <n v="0"/>
    <n v="27.89"/>
    <n v="0"/>
    <n v="0"/>
    <n v="0"/>
    <n v="390"/>
    <n v="0"/>
    <n v="39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0"/>
    <s v="靳泽宇"/>
    <s v="SC"/>
    <s v="妮维雅（上海）有限公司"/>
    <s v="生产部"/>
    <s v="称量组长"/>
    <s v="13"/>
    <x v="25"/>
    <s v="412823198706152018"/>
    <s v="0"/>
    <s v="SC"/>
    <n v="41426"/>
    <m/>
    <s v="招商银行上海虹桥支行"/>
    <s v="6226091211119023"/>
    <s v="靳泽宇"/>
    <n v="21"/>
    <n v="21"/>
    <n v="3105"/>
    <n v="259"/>
    <n v="0"/>
    <n v="0"/>
    <n v="0"/>
    <n v="0"/>
    <n v="0"/>
    <n v="0"/>
    <n v="0"/>
    <n v="0"/>
    <n v="0"/>
    <n v="0"/>
    <n v="0"/>
    <n v="36"/>
    <n v="0"/>
    <n v="963.62"/>
    <n v="0"/>
    <n v="963.62"/>
    <n v="3412.82"/>
    <n v="0"/>
    <n v="0"/>
    <n v="0"/>
    <n v="259"/>
    <n v="259"/>
    <n v="0"/>
    <n v="0"/>
    <n v="0"/>
    <n v="0"/>
    <n v="0"/>
    <n v="0"/>
    <n v="0"/>
    <n v="0"/>
    <n v="23"/>
    <n v="0"/>
    <n v="0"/>
    <n v="0"/>
    <n v="0"/>
    <n v="0"/>
    <n v="0"/>
    <n v="7999.44"/>
    <n v="0"/>
    <n v="0"/>
    <n v="0"/>
    <n v="0"/>
    <n v="0"/>
    <n v="0"/>
    <n v="0"/>
    <n v="0"/>
    <n v="0"/>
    <n v="0"/>
    <n v="0"/>
    <n v="0"/>
    <n v="0"/>
    <n v="0"/>
    <n v="0"/>
    <n v="7999.44"/>
    <n v="0"/>
    <n v="0"/>
    <n v="7999.44"/>
    <n v="0"/>
    <n v="0"/>
    <n v="0"/>
    <n v="781.9"/>
    <n v="3"/>
    <n v="7214.54"/>
    <n v="7214.54"/>
    <n v="3500"/>
    <n v="3714.54"/>
    <n v="266.45"/>
    <n v="6948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48.09"/>
    <n v="1"/>
    <n v="6948.09"/>
    <n v="4635.4399999999996"/>
    <n v="2312.65"/>
    <n v="0"/>
    <n v="0"/>
    <n v="0"/>
    <n v="0"/>
    <n v="0"/>
    <n v="0"/>
    <n v="0"/>
    <n v="26781"/>
    <n v="49140.87"/>
    <n v="0"/>
    <n v="0"/>
    <n v="62.1"/>
    <n v="0"/>
    <n v="0"/>
    <s v=""/>
    <s v=""/>
    <s v="201509"/>
    <s v="CNY"/>
    <n v="42272"/>
    <n v="0.1"/>
    <n v="0"/>
    <n v="391"/>
    <n v="0"/>
    <n v="1026.29"/>
    <n v="0"/>
    <n v="0"/>
    <n v="0"/>
    <n v="0"/>
    <n v="0"/>
    <n v="48.9"/>
    <n v="0"/>
    <n v="293.2"/>
    <n v="0"/>
    <n v="24.44"/>
    <n v="0"/>
    <n v="0"/>
    <n v="0"/>
    <n v="342"/>
    <n v="0"/>
    <n v="34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2"/>
    <s v="谢甜甜"/>
    <s v="SC"/>
    <s v="妮维雅（上海）有限公司"/>
    <s v="生产部"/>
    <s v="灌包装领班"/>
    <s v="13"/>
    <x v="6"/>
    <s v="341102198303156429"/>
    <s v="0"/>
    <s v="SC"/>
    <n v="41426"/>
    <m/>
    <s v="招商银行上海虹桥支行"/>
    <s v="6226091211119049"/>
    <s v="谢甜甜"/>
    <n v="21"/>
    <n v="21"/>
    <n v="3509"/>
    <n v="292"/>
    <n v="0"/>
    <n v="0"/>
    <n v="0"/>
    <n v="0"/>
    <n v="0"/>
    <n v="0"/>
    <n v="0"/>
    <n v="0"/>
    <n v="0"/>
    <n v="0"/>
    <n v="0"/>
    <n v="36"/>
    <n v="0"/>
    <n v="1089"/>
    <n v="0"/>
    <n v="1089"/>
    <n v="2495.63"/>
    <n v="0"/>
    <n v="0"/>
    <n v="0"/>
    <n v="292"/>
    <n v="292"/>
    <n v="0"/>
    <n v="0"/>
    <n v="0"/>
    <n v="0"/>
    <n v="0"/>
    <n v="0"/>
    <n v="0"/>
    <n v="0"/>
    <n v="23"/>
    <n v="0"/>
    <n v="0"/>
    <n v="0"/>
    <n v="0"/>
    <n v="0"/>
    <n v="0"/>
    <n v="7677.63"/>
    <n v="0"/>
    <n v="0"/>
    <n v="0"/>
    <n v="0"/>
    <n v="0"/>
    <n v="0"/>
    <n v="0"/>
    <n v="0"/>
    <n v="0"/>
    <n v="0"/>
    <n v="0"/>
    <n v="0"/>
    <n v="0"/>
    <n v="0"/>
    <n v="0"/>
    <n v="7677.63"/>
    <n v="0"/>
    <n v="0"/>
    <n v="7677.63"/>
    <n v="0"/>
    <n v="0"/>
    <n v="0"/>
    <n v="908.1"/>
    <n v="3"/>
    <n v="6766.53"/>
    <n v="6766.53"/>
    <n v="3500"/>
    <n v="3266.53"/>
    <n v="221.65"/>
    <n v="6544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44.88"/>
    <n v="1"/>
    <n v="6544.88"/>
    <n v="3876.63"/>
    <n v="2668.25"/>
    <n v="0"/>
    <n v="0"/>
    <n v="0"/>
    <n v="0"/>
    <n v="0"/>
    <n v="0"/>
    <n v="0"/>
    <n v="29448"/>
    <n v="54719.13"/>
    <n v="0"/>
    <n v="0"/>
    <n v="70.180000000000007"/>
    <n v="0"/>
    <n v="0"/>
    <s v=""/>
    <s v=""/>
    <s v="201509"/>
    <s v="CNY"/>
    <n v="42272"/>
    <n v="0.1"/>
    <n v="0"/>
    <n v="454.3"/>
    <n v="0"/>
    <n v="1192.44"/>
    <n v="0"/>
    <n v="0"/>
    <n v="0"/>
    <n v="0"/>
    <n v="0"/>
    <n v="56.8"/>
    <n v="0"/>
    <n v="340.7"/>
    <n v="0"/>
    <n v="28.39"/>
    <n v="0"/>
    <n v="0"/>
    <n v="0"/>
    <n v="397"/>
    <n v="0"/>
    <n v="39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4"/>
    <s v="姜华涛"/>
    <s v="SC"/>
    <s v="妮维雅（上海）有限公司"/>
    <s v="生产部"/>
    <s v="灌包装工"/>
    <s v="12"/>
    <x v="6"/>
    <s v="342422198308134870"/>
    <s v="0"/>
    <s v="SC"/>
    <n v="41426"/>
    <m/>
    <s v="招商银行上海虹桥支行"/>
    <s v="6226091211119072"/>
    <s v="姜华涛"/>
    <n v="21"/>
    <n v="21"/>
    <n v="2691"/>
    <n v="224"/>
    <n v="0"/>
    <n v="0"/>
    <n v="0"/>
    <n v="0"/>
    <n v="0"/>
    <n v="0"/>
    <n v="0"/>
    <n v="0"/>
    <n v="0"/>
    <n v="0"/>
    <n v="0"/>
    <n v="36"/>
    <n v="0"/>
    <n v="835.14"/>
    <n v="0"/>
    <n v="835.14"/>
    <n v="2192.2399999999998"/>
    <n v="0"/>
    <n v="0"/>
    <n v="0"/>
    <n v="224"/>
    <n v="224"/>
    <n v="0"/>
    <n v="0"/>
    <n v="0"/>
    <n v="0"/>
    <n v="0"/>
    <n v="0"/>
    <n v="0"/>
    <n v="0"/>
    <n v="23"/>
    <n v="0"/>
    <n v="0"/>
    <n v="0"/>
    <n v="0"/>
    <n v="0"/>
    <n v="0"/>
    <n v="6166.38"/>
    <n v="0"/>
    <n v="0"/>
    <n v="0"/>
    <n v="0"/>
    <n v="0"/>
    <n v="0"/>
    <n v="0"/>
    <n v="0"/>
    <n v="0"/>
    <n v="0"/>
    <n v="0"/>
    <n v="0"/>
    <n v="0"/>
    <n v="0"/>
    <n v="0"/>
    <n v="6166.38"/>
    <n v="0"/>
    <n v="0"/>
    <n v="6166.38"/>
    <n v="0"/>
    <n v="0"/>
    <n v="0"/>
    <n v="779.5"/>
    <n v="3"/>
    <n v="5383.88"/>
    <n v="5383.88"/>
    <n v="3500"/>
    <n v="1883.88"/>
    <n v="83.39"/>
    <n v="5300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00.49"/>
    <n v="1"/>
    <n v="5300.49"/>
    <n v="3251.38"/>
    <n v="2049.11"/>
    <n v="0"/>
    <n v="0"/>
    <n v="0"/>
    <n v="0"/>
    <n v="0"/>
    <n v="0"/>
    <n v="0"/>
    <n v="23148"/>
    <n v="43513.32"/>
    <n v="0"/>
    <n v="0"/>
    <n v="53.82"/>
    <n v="0"/>
    <n v="0"/>
    <s v=""/>
    <s v=""/>
    <s v="201509"/>
    <s v="CNY"/>
    <n v="42272"/>
    <n v="0.1"/>
    <n v="0"/>
    <n v="389.7"/>
    <n v="0"/>
    <n v="1022.85"/>
    <n v="0"/>
    <n v="0"/>
    <n v="0"/>
    <n v="0"/>
    <n v="0"/>
    <n v="48.8"/>
    <n v="0"/>
    <n v="292.2"/>
    <n v="0"/>
    <n v="24.35"/>
    <n v="0"/>
    <n v="0"/>
    <n v="0"/>
    <n v="341"/>
    <n v="0"/>
    <n v="34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5"/>
    <s v="谢志明"/>
    <s v="SC"/>
    <s v="妮维雅（上海）有限公司"/>
    <s v="生产部"/>
    <s v="运转工"/>
    <s v="13"/>
    <x v="6"/>
    <s v="420324198604094258"/>
    <s v="0"/>
    <s v="SC"/>
    <n v="41426"/>
    <m/>
    <s v="招商银行上海虹桥支行"/>
    <s v="6226091211119098"/>
    <s v="谢志明"/>
    <n v="21"/>
    <n v="21"/>
    <n v="2809"/>
    <n v="234"/>
    <n v="0"/>
    <n v="0"/>
    <n v="0"/>
    <n v="0"/>
    <n v="0"/>
    <n v="0"/>
    <n v="0"/>
    <n v="0"/>
    <n v="0"/>
    <n v="0"/>
    <n v="0"/>
    <n v="36"/>
    <n v="0"/>
    <n v="871.76"/>
    <n v="0"/>
    <n v="871.76"/>
    <n v="2034.1"/>
    <n v="0"/>
    <n v="0"/>
    <n v="0"/>
    <n v="234"/>
    <n v="234"/>
    <n v="0"/>
    <n v="0"/>
    <n v="0"/>
    <n v="0"/>
    <n v="0"/>
    <n v="0"/>
    <n v="0"/>
    <n v="0"/>
    <n v="23"/>
    <n v="0"/>
    <n v="0"/>
    <n v="0"/>
    <n v="0"/>
    <n v="0"/>
    <n v="0"/>
    <n v="6182.86"/>
    <n v="0"/>
    <n v="0"/>
    <n v="0"/>
    <n v="0"/>
    <n v="0"/>
    <n v="0"/>
    <n v="0"/>
    <n v="0"/>
    <n v="0"/>
    <n v="0"/>
    <n v="0"/>
    <n v="0"/>
    <n v="0"/>
    <n v="0"/>
    <n v="0"/>
    <n v="6182.86"/>
    <n v="0"/>
    <n v="0"/>
    <n v="6182.86"/>
    <n v="0"/>
    <n v="0"/>
    <n v="0"/>
    <n v="766"/>
    <n v="3"/>
    <n v="5413.86"/>
    <n v="5413.86"/>
    <n v="3500"/>
    <n v="1913.86"/>
    <n v="86.39"/>
    <n v="5327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27.47"/>
    <n v="1"/>
    <n v="5327.47"/>
    <n v="3139.86"/>
    <n v="2187.61"/>
    <n v="0"/>
    <n v="0"/>
    <n v="0"/>
    <n v="0"/>
    <n v="0"/>
    <n v="0"/>
    <n v="0"/>
    <n v="23919"/>
    <n v="46460.62"/>
    <n v="0"/>
    <n v="0"/>
    <n v="56.18"/>
    <n v="0"/>
    <n v="0"/>
    <s v=""/>
    <s v=""/>
    <s v="201509"/>
    <s v="CNY"/>
    <n v="42272"/>
    <n v="0.1"/>
    <n v="0"/>
    <n v="383.1"/>
    <n v="0"/>
    <n v="1005.59"/>
    <n v="0"/>
    <n v="0"/>
    <n v="0"/>
    <n v="0"/>
    <n v="0"/>
    <n v="47.9"/>
    <n v="0"/>
    <n v="287.3"/>
    <n v="0"/>
    <n v="23.94"/>
    <n v="0"/>
    <n v="0"/>
    <n v="0"/>
    <n v="335"/>
    <n v="0"/>
    <n v="33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6"/>
    <s v="吴邦升"/>
    <s v="SC"/>
    <s v="妮维雅（上海）有限公司"/>
    <s v="生产部"/>
    <s v="灌包装组长"/>
    <s v="12"/>
    <x v="6"/>
    <s v="360421198211133252"/>
    <s v="0"/>
    <s v="SC"/>
    <n v="41426"/>
    <m/>
    <s v="招商银行上海虹桥支行"/>
    <s v="6226091211119106"/>
    <s v="吴邦升"/>
    <n v="21"/>
    <n v="21"/>
    <n v="2724"/>
    <n v="227"/>
    <n v="0"/>
    <n v="0"/>
    <n v="0"/>
    <n v="0"/>
    <n v="0"/>
    <n v="0"/>
    <n v="0"/>
    <n v="0"/>
    <n v="0"/>
    <n v="0"/>
    <n v="0"/>
    <n v="36"/>
    <n v="0"/>
    <n v="845.38"/>
    <n v="0"/>
    <n v="845.38"/>
    <n v="1808.17"/>
    <n v="0"/>
    <n v="0"/>
    <n v="0"/>
    <n v="113.5"/>
    <n v="227"/>
    <n v="0"/>
    <n v="0"/>
    <n v="0"/>
    <n v="0"/>
    <n v="0"/>
    <n v="0"/>
    <n v="0"/>
    <n v="0"/>
    <n v="23"/>
    <n v="0"/>
    <n v="0"/>
    <n v="0"/>
    <n v="0"/>
    <n v="0"/>
    <n v="0"/>
    <n v="5718.05"/>
    <n v="0"/>
    <n v="0"/>
    <n v="0"/>
    <n v="0"/>
    <n v="0"/>
    <n v="0"/>
    <n v="0"/>
    <n v="0"/>
    <n v="0"/>
    <n v="0"/>
    <n v="0"/>
    <n v="0"/>
    <n v="0"/>
    <n v="0"/>
    <n v="0"/>
    <n v="5718.05"/>
    <n v="0"/>
    <n v="0"/>
    <n v="5718.05"/>
    <n v="0"/>
    <n v="0"/>
    <n v="0"/>
    <n v="757.2"/>
    <n v="3"/>
    <n v="4957.8500000000004"/>
    <n v="4957.8500000000004"/>
    <n v="3500"/>
    <n v="1457.85"/>
    <n v="43.74"/>
    <n v="4914.10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4.1099999999997"/>
    <n v="1"/>
    <n v="4914.1099999999997"/>
    <n v="2767.05"/>
    <n v="2147.06"/>
    <n v="0"/>
    <n v="0"/>
    <n v="0"/>
    <n v="0"/>
    <n v="0"/>
    <n v="0"/>
    <n v="0"/>
    <n v="23499"/>
    <n v="40808.9"/>
    <n v="0"/>
    <n v="0"/>
    <n v="54.48"/>
    <n v="0"/>
    <n v="0"/>
    <s v=""/>
    <s v=""/>
    <s v="201509"/>
    <s v="CNY"/>
    <n v="42272"/>
    <n v="0.03"/>
    <n v="0"/>
    <n v="378.8"/>
    <n v="0"/>
    <n v="994.31"/>
    <n v="0"/>
    <n v="0"/>
    <n v="0"/>
    <n v="0"/>
    <n v="0"/>
    <n v="47.4"/>
    <n v="0"/>
    <n v="284.10000000000002"/>
    <n v="0"/>
    <n v="23.67"/>
    <n v="0"/>
    <n v="0"/>
    <n v="0"/>
    <n v="331"/>
    <n v="0"/>
    <n v="33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7"/>
    <s v="全建成"/>
    <s v="SC"/>
    <s v="妮维雅（上海）有限公司"/>
    <s v="生产部"/>
    <s v="运转工"/>
    <s v="13"/>
    <x v="6"/>
    <s v="321281198208075492"/>
    <s v="0"/>
    <s v="SC"/>
    <n v="41426"/>
    <m/>
    <s v="招商银行上海虹桥支行"/>
    <s v="6226091211119122"/>
    <s v="全建成"/>
    <n v="21"/>
    <n v="21"/>
    <n v="2833"/>
    <n v="236"/>
    <n v="0"/>
    <n v="0"/>
    <n v="0"/>
    <n v="0"/>
    <n v="0"/>
    <n v="0"/>
    <n v="0"/>
    <n v="0"/>
    <n v="0"/>
    <n v="0"/>
    <n v="0"/>
    <n v="36"/>
    <n v="0"/>
    <n v="879.21"/>
    <n v="0"/>
    <n v="879.21"/>
    <n v="2259.0700000000002"/>
    <n v="0"/>
    <n v="0"/>
    <n v="0"/>
    <n v="236"/>
    <n v="236"/>
    <n v="0"/>
    <n v="0"/>
    <n v="0"/>
    <n v="0"/>
    <n v="0"/>
    <n v="0"/>
    <n v="0"/>
    <n v="0"/>
    <n v="23"/>
    <n v="0"/>
    <n v="0"/>
    <n v="0"/>
    <n v="0"/>
    <n v="0"/>
    <n v="0"/>
    <n v="6443.28"/>
    <n v="0"/>
    <n v="0"/>
    <n v="0"/>
    <n v="0"/>
    <n v="0"/>
    <n v="0"/>
    <n v="0"/>
    <n v="0"/>
    <n v="0"/>
    <n v="0"/>
    <n v="0"/>
    <n v="0"/>
    <n v="0"/>
    <n v="0"/>
    <n v="0"/>
    <n v="6443.28"/>
    <n v="0"/>
    <n v="0"/>
    <n v="6443.28"/>
    <n v="0"/>
    <n v="0"/>
    <n v="0"/>
    <n v="761"/>
    <n v="3"/>
    <n v="5679.28"/>
    <n v="5679.28"/>
    <n v="3500"/>
    <n v="2179.2800000000002"/>
    <n v="112.93"/>
    <n v="556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66.35"/>
    <n v="1"/>
    <n v="5566.35"/>
    <n v="3374.28"/>
    <n v="2192.0700000000002"/>
    <n v="0"/>
    <n v="0"/>
    <n v="0"/>
    <n v="0"/>
    <n v="0"/>
    <n v="0"/>
    <n v="0"/>
    <n v="24126"/>
    <n v="48236.88"/>
    <n v="0"/>
    <n v="0"/>
    <n v="56.66"/>
    <n v="0"/>
    <n v="0"/>
    <s v=""/>
    <s v=""/>
    <s v="201509"/>
    <s v="CNY"/>
    <n v="42272"/>
    <n v="0.1"/>
    <n v="0"/>
    <n v="380.4"/>
    <n v="0"/>
    <n v="998.4"/>
    <n v="0"/>
    <n v="0"/>
    <n v="0"/>
    <n v="0"/>
    <n v="0"/>
    <n v="47.6"/>
    <n v="0"/>
    <n v="285.3"/>
    <n v="0"/>
    <n v="23.77"/>
    <n v="0"/>
    <n v="0"/>
    <n v="0"/>
    <n v="333"/>
    <n v="0"/>
    <n v="33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099"/>
    <s v="鲍士清"/>
    <s v="SC"/>
    <s v="妮维雅（上海）有限公司"/>
    <s v="生产部"/>
    <s v="灌包装组长"/>
    <s v="12"/>
    <x v="6"/>
    <s v="342422198907238567"/>
    <s v="0"/>
    <s v="SC"/>
    <n v="41426"/>
    <m/>
    <s v="招商银行上海虹桥支行"/>
    <s v="6226091211119155"/>
    <s v="鲍士清"/>
    <n v="21"/>
    <n v="21"/>
    <n v="2582"/>
    <n v="215"/>
    <n v="0"/>
    <n v="0"/>
    <n v="0"/>
    <n v="0"/>
    <n v="0"/>
    <n v="0"/>
    <n v="0"/>
    <n v="0"/>
    <n v="0"/>
    <n v="0"/>
    <n v="0"/>
    <n v="24"/>
    <n v="0"/>
    <n v="534.21"/>
    <n v="0"/>
    <n v="534.21"/>
    <n v="0"/>
    <n v="0"/>
    <n v="0"/>
    <n v="0"/>
    <n v="215"/>
    <n v="215"/>
    <n v="0"/>
    <n v="0"/>
    <n v="0"/>
    <n v="0"/>
    <n v="0"/>
    <n v="0"/>
    <n v="0"/>
    <n v="0"/>
    <n v="23"/>
    <n v="0"/>
    <n v="0"/>
    <n v="0"/>
    <n v="0"/>
    <n v="0"/>
    <n v="0"/>
    <n v="3546.21"/>
    <n v="0"/>
    <n v="0"/>
    <n v="0"/>
    <n v="0"/>
    <n v="0"/>
    <n v="0"/>
    <n v="0"/>
    <n v="0"/>
    <n v="0"/>
    <n v="0"/>
    <n v="0"/>
    <n v="0"/>
    <n v="0"/>
    <n v="0"/>
    <n v="0"/>
    <n v="3546.21"/>
    <n v="0"/>
    <n v="0"/>
    <n v="3546.21"/>
    <n v="0"/>
    <n v="0"/>
    <n v="0"/>
    <n v="580.9"/>
    <n v="3"/>
    <n v="2962.31"/>
    <n v="2962.31"/>
    <n v="3500"/>
    <n v="0"/>
    <n v="0"/>
    <n v="296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2.31"/>
    <n v="1"/>
    <n v="2962.31"/>
    <n v="749.21"/>
    <n v="2213.1"/>
    <n v="0"/>
    <n v="0"/>
    <n v="0"/>
    <n v="0"/>
    <n v="0"/>
    <n v="0"/>
    <n v="0"/>
    <n v="22581"/>
    <n v="21186.87"/>
    <n v="0"/>
    <n v="0"/>
    <n v="51.64"/>
    <n v="0"/>
    <n v="0"/>
    <s v=""/>
    <s v=""/>
    <s v="201509"/>
    <s v="CNY"/>
    <n v="42272"/>
    <n v="0"/>
    <n v="0"/>
    <n v="290.5"/>
    <n v="0"/>
    <n v="762.41"/>
    <n v="0"/>
    <n v="0"/>
    <n v="0"/>
    <n v="0"/>
    <n v="0"/>
    <n v="36.4"/>
    <n v="0"/>
    <n v="217.8"/>
    <n v="0"/>
    <n v="18.149999999999999"/>
    <n v="0"/>
    <n v="0"/>
    <n v="0"/>
    <n v="254"/>
    <n v="0"/>
    <n v="25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00"/>
    <s v="李冬梅"/>
    <s v="SC"/>
    <s v="妮维雅（上海）有限公司"/>
    <s v="生产部"/>
    <s v="灌包装领班"/>
    <s v="13"/>
    <x v="6"/>
    <s v="342423198711051166"/>
    <s v="0"/>
    <s v="SC"/>
    <n v="41426"/>
    <m/>
    <s v="招商银行上海虹桥支行"/>
    <s v="6226091211119163"/>
    <s v="李冬梅"/>
    <n v="21"/>
    <n v="21"/>
    <n v="3409"/>
    <n v="284"/>
    <n v="0"/>
    <n v="0"/>
    <n v="0"/>
    <n v="0"/>
    <n v="0"/>
    <n v="0"/>
    <n v="0"/>
    <n v="0"/>
    <n v="0"/>
    <n v="0"/>
    <n v="0"/>
    <n v="36"/>
    <n v="0"/>
    <n v="1057.97"/>
    <n v="0"/>
    <n v="1057.97"/>
    <n v="2057.16"/>
    <n v="0"/>
    <n v="0"/>
    <n v="0"/>
    <n v="284"/>
    <n v="284"/>
    <n v="0"/>
    <n v="0"/>
    <n v="0"/>
    <n v="0"/>
    <n v="0"/>
    <n v="0"/>
    <n v="0"/>
    <n v="0"/>
    <n v="23"/>
    <n v="0"/>
    <n v="0"/>
    <n v="0"/>
    <n v="0"/>
    <n v="0"/>
    <n v="0"/>
    <n v="7092.13"/>
    <n v="0"/>
    <n v="0"/>
    <n v="0"/>
    <n v="0"/>
    <n v="0"/>
    <n v="0"/>
    <n v="0"/>
    <n v="0"/>
    <n v="0"/>
    <n v="0"/>
    <n v="0"/>
    <n v="0"/>
    <n v="0"/>
    <n v="0"/>
    <n v="0"/>
    <n v="7092.13"/>
    <n v="0"/>
    <n v="0"/>
    <n v="7092.13"/>
    <n v="0"/>
    <n v="0"/>
    <n v="0"/>
    <n v="861.2"/>
    <n v="3"/>
    <n v="6227.93"/>
    <n v="6227.93"/>
    <n v="3500"/>
    <n v="2727.93"/>
    <n v="167.79"/>
    <n v="6060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60.14"/>
    <n v="1"/>
    <n v="6060.14"/>
    <n v="3399.13"/>
    <n v="2661.01"/>
    <n v="0"/>
    <n v="0"/>
    <n v="0"/>
    <n v="0"/>
    <n v="0"/>
    <n v="0"/>
    <n v="0"/>
    <n v="28683"/>
    <n v="52248.93"/>
    <n v="0"/>
    <n v="0"/>
    <n v="68.180000000000007"/>
    <n v="0"/>
    <n v="0"/>
    <s v=""/>
    <s v=""/>
    <s v="201509"/>
    <s v="CNY"/>
    <n v="42272"/>
    <n v="0.1"/>
    <n v="0"/>
    <n v="430.4"/>
    <n v="0"/>
    <n v="1129.57"/>
    <n v="0"/>
    <n v="0"/>
    <n v="0"/>
    <n v="0"/>
    <n v="0"/>
    <n v="53.8"/>
    <n v="0"/>
    <n v="322.7"/>
    <n v="0"/>
    <n v="26.89"/>
    <n v="0"/>
    <n v="0"/>
    <n v="0"/>
    <n v="377"/>
    <n v="0"/>
    <n v="37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02"/>
    <s v="张青 (Sarah Zhang)"/>
    <s v="SC"/>
    <s v="妮维雅（上海）有限公司"/>
    <s v="制造部供应计划部"/>
    <s v="质量部新产品计划员"/>
    <s v="16"/>
    <x v="28"/>
    <s v="372923198707075344"/>
    <s v="0"/>
    <s v="SC"/>
    <n v="41414"/>
    <m/>
    <s v="招商银行上海虹桥支行"/>
    <s v="6226091211119635"/>
    <s v="张青"/>
    <n v="21"/>
    <n v="21"/>
    <n v="850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07"/>
    <n v="0"/>
    <n v="0"/>
    <n v="0"/>
    <n v="0"/>
    <n v="0"/>
    <n v="0"/>
    <n v="0"/>
    <n v="0"/>
    <n v="0"/>
    <n v="0"/>
    <n v="0"/>
    <n v="0"/>
    <n v="0"/>
    <n v="0"/>
    <n v="0"/>
    <n v="8507"/>
    <n v="0"/>
    <n v="0"/>
    <n v="8507"/>
    <n v="0"/>
    <n v="0"/>
    <n v="0"/>
    <n v="1369"/>
    <n v="5"/>
    <n v="7133"/>
    <n v="7133"/>
    <n v="3500"/>
    <n v="3633"/>
    <n v="258.3"/>
    <n v="6874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74.7"/>
    <n v="1"/>
    <n v="6874.7"/>
    <n v="0"/>
    <n v="6874.7"/>
    <n v="0"/>
    <n v="0"/>
    <n v="0"/>
    <n v="0"/>
    <n v="0"/>
    <n v="0"/>
    <n v="0"/>
    <n v="83399"/>
    <n v="66729.3"/>
    <n v="0"/>
    <n v="0"/>
    <n v="170.14"/>
    <n v="0"/>
    <n v="0"/>
    <s v=""/>
    <s v=""/>
    <s v="201509"/>
    <s v="CNY"/>
    <n v="42272"/>
    <n v="0.1"/>
    <n v="0"/>
    <n v="684.4"/>
    <n v="0"/>
    <n v="1796.3"/>
    <n v="0"/>
    <n v="0"/>
    <n v="0"/>
    <n v="0"/>
    <n v="0"/>
    <n v="85.6"/>
    <n v="0"/>
    <n v="513.20000000000005"/>
    <n v="0"/>
    <n v="42.77"/>
    <n v="0"/>
    <n v="0"/>
    <n v="0"/>
    <n v="599"/>
    <n v="0"/>
    <n v="599"/>
    <n v="0"/>
    <n v="0"/>
    <n v="0"/>
    <n v="0"/>
    <n v="0"/>
    <n v="0"/>
    <n v="0"/>
    <n v="0"/>
    <n v="0"/>
    <s v="SC"/>
    <s v="上海"/>
    <s v="D00215"/>
    <s v="制造部供应计划部"/>
    <s v="310100"/>
    <s v="上海市青浦区"/>
  </r>
  <r>
    <s v="N02106"/>
    <s v="张伟忠 (Johnny Zhang)"/>
    <s v="DC"/>
    <s v="妮维雅（上海）有限公司"/>
    <s v="物流部"/>
    <s v="物流运作经理"/>
    <s v="18"/>
    <x v="0"/>
    <s v="310112198001256017"/>
    <s v="0"/>
    <s v="DC"/>
    <n v="41456"/>
    <n v="42263"/>
    <s v="招商银行上海虹桥支行"/>
    <s v="6226091211119296"/>
    <s v="张伟忠"/>
    <n v="21"/>
    <n v="11"/>
    <n v="20934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0934"/>
    <n v="9968.56"/>
    <n v="0"/>
    <n v="0"/>
    <n v="0"/>
    <n v="0"/>
    <n v="0"/>
    <n v="0"/>
    <n v="0"/>
    <n v="0"/>
    <n v="0"/>
    <n v="0"/>
    <n v="0"/>
    <n v="0"/>
    <n v="0"/>
    <n v="9968.56"/>
    <n v="10965.44"/>
    <n v="0"/>
    <n v="0"/>
    <n v="10965.44"/>
    <n v="0"/>
    <n v="0"/>
    <n v="0"/>
    <n v="2862.2"/>
    <n v="10"/>
    <n v="8093.24"/>
    <n v="8093.24"/>
    <n v="3500"/>
    <n v="4593.24"/>
    <n v="363.65"/>
    <n v="7729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29.59"/>
    <n v="1"/>
    <n v="7729.59"/>
    <n v="0"/>
    <n v="7729.59"/>
    <n v="0"/>
    <n v="0"/>
    <n v="0"/>
    <n v="0"/>
    <n v="0"/>
    <n v="0"/>
    <n v="0"/>
    <n v="184572"/>
    <n v="128950.45"/>
    <n v="0"/>
    <n v="0"/>
    <n v="418.68"/>
    <n v="0"/>
    <n v="0"/>
    <s v=""/>
    <s v=""/>
    <s v="201509"/>
    <s v="CNY"/>
    <n v="42272"/>
    <n v="0.2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3"/>
    <s v="供应链部"/>
    <s v="310000"/>
    <s v="上海市"/>
  </r>
  <r>
    <s v="N02107"/>
    <s v="李炜 (Levin Li)"/>
    <s v="SC"/>
    <s v="妮维雅（上海）有限公司"/>
    <s v="质量部"/>
    <s v="包材开发经理"/>
    <s v="18"/>
    <x v="63"/>
    <s v="320683198002187150"/>
    <s v="0"/>
    <s v="SC"/>
    <n v="41449"/>
    <m/>
    <s v="招商银行上海虹桥支行"/>
    <s v="6226091211119197"/>
    <s v="李炜"/>
    <n v="21"/>
    <n v="21"/>
    <n v="2756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7560"/>
    <n v="0"/>
    <n v="0"/>
    <n v="0"/>
    <n v="0"/>
    <n v="0"/>
    <n v="0"/>
    <n v="0"/>
    <n v="0"/>
    <n v="0"/>
    <n v="0"/>
    <n v="0"/>
    <n v="0"/>
    <n v="0"/>
    <n v="0"/>
    <n v="0"/>
    <n v="27560"/>
    <n v="0"/>
    <n v="0"/>
    <n v="27560"/>
    <n v="0"/>
    <n v="0"/>
    <n v="0"/>
    <n v="2862.2"/>
    <n v="10"/>
    <n v="24687.8"/>
    <n v="24687.8"/>
    <n v="3500"/>
    <n v="21187.8"/>
    <n v="4291.95"/>
    <n v="20395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95.849999999999"/>
    <n v="1"/>
    <n v="20395.849999999999"/>
    <n v="0"/>
    <n v="20395.849999999999"/>
    <n v="0"/>
    <n v="0"/>
    <n v="0"/>
    <n v="0"/>
    <n v="0"/>
    <n v="0"/>
    <n v="0"/>
    <n v="243360"/>
    <n v="180738.21"/>
    <n v="0"/>
    <n v="0"/>
    <n v="551.2000000000000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108"/>
    <s v="杨怡斐 (Vicky Yang)"/>
    <s v="DC"/>
    <s v="妮维雅（上海）有限公司"/>
    <s v="销售总部财务控制"/>
    <s v="通路行销控制主管"/>
    <s v=""/>
    <x v="11"/>
    <s v="310112198802125228"/>
    <s v="0"/>
    <s v="DC"/>
    <n v="41452"/>
    <m/>
    <s v="招商银行上海虹桥支行"/>
    <s v="6226091211119205"/>
    <s v="杨怡斐"/>
    <n v="21"/>
    <n v="21"/>
    <n v="1476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766"/>
    <n v="0"/>
    <n v="0"/>
    <n v="0"/>
    <n v="0"/>
    <n v="0"/>
    <n v="0"/>
    <n v="0"/>
    <n v="0"/>
    <n v="0"/>
    <n v="0"/>
    <n v="0"/>
    <n v="0"/>
    <n v="0"/>
    <n v="0"/>
    <n v="0"/>
    <n v="14766"/>
    <n v="0"/>
    <n v="0"/>
    <n v="14766"/>
    <n v="0"/>
    <n v="0"/>
    <n v="0"/>
    <n v="2382.4"/>
    <n v="7"/>
    <n v="12376.6"/>
    <n v="12376.6"/>
    <n v="3500"/>
    <n v="8876.6"/>
    <n v="1220.32"/>
    <n v="11156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56.28"/>
    <n v="1"/>
    <n v="11156.28"/>
    <n v="0"/>
    <n v="11156.28"/>
    <n v="0"/>
    <n v="0"/>
    <n v="0"/>
    <n v="0"/>
    <n v="0"/>
    <n v="0"/>
    <n v="0"/>
    <n v="127116"/>
    <n v="99733.08"/>
    <n v="0"/>
    <n v="0"/>
    <n v="295.32"/>
    <n v="0"/>
    <n v="0"/>
    <s v=""/>
    <s v=""/>
    <s v="201509"/>
    <s v="CNY"/>
    <n v="42272"/>
    <n v="0.2"/>
    <n v="0"/>
    <n v="1089"/>
    <n v="0"/>
    <n v="2858.48"/>
    <n v="0"/>
    <n v="68.099999999999994"/>
    <n v="0"/>
    <n v="204.18"/>
    <n v="0"/>
    <n v="272.3"/>
    <n v="0"/>
    <n v="1497.3"/>
    <n v="0"/>
    <n v="68.06"/>
    <n v="0"/>
    <n v="136.12"/>
    <n v="0"/>
    <n v="953"/>
    <n v="0"/>
    <n v="953"/>
    <n v="0"/>
    <n v="0"/>
    <n v="0"/>
    <n v="0"/>
    <n v="0"/>
    <n v="0"/>
    <n v="0"/>
    <n v="0"/>
    <n v="0"/>
    <s v="SC"/>
    <s v="上海"/>
    <s v="D00223"/>
    <s v=""/>
    <s v="310000"/>
    <s v="上海市"/>
  </r>
  <r>
    <s v="N02109"/>
    <s v="柯晶 (Bobo Ke)"/>
    <s v="DC"/>
    <s v="妮维雅（上海）有限公司"/>
    <s v="重点客户部－沃尔玛/世纪联华"/>
    <s v="销售行政助理-SC沃尔玛"/>
    <s v="10"/>
    <x v="75"/>
    <s v="310101198011072423"/>
    <s v="0"/>
    <s v="DC"/>
    <n v="41456"/>
    <m/>
    <s v="招商银行上海虹桥支行"/>
    <s v="6226091211119239"/>
    <s v="柯晶"/>
    <n v="21"/>
    <n v="21"/>
    <n v="5136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136"/>
    <n v="0"/>
    <n v="0"/>
    <n v="0"/>
    <n v="0"/>
    <n v="0"/>
    <n v="0"/>
    <n v="0"/>
    <n v="0"/>
    <n v="0"/>
    <n v="0"/>
    <n v="0"/>
    <n v="0"/>
    <n v="0"/>
    <n v="0"/>
    <n v="0"/>
    <n v="5136"/>
    <n v="0"/>
    <n v="0"/>
    <n v="5136"/>
    <n v="0"/>
    <n v="0"/>
    <n v="0"/>
    <n v="890.5"/>
    <n v="5"/>
    <n v="4240.5"/>
    <n v="4240.5"/>
    <n v="3500"/>
    <n v="740.5"/>
    <n v="22.22"/>
    <n v="4218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18.28"/>
    <n v="1"/>
    <n v="4218.28"/>
    <n v="0"/>
    <n v="4218.28"/>
    <n v="0"/>
    <n v="0"/>
    <n v="0"/>
    <n v="0"/>
    <n v="0"/>
    <n v="0"/>
    <n v="0"/>
    <n v="45351"/>
    <n v="36604.68"/>
    <n v="0"/>
    <n v="0"/>
    <n v="102.72"/>
    <n v="0"/>
    <n v="0"/>
    <s v=""/>
    <s v=""/>
    <s v="201509"/>
    <s v="CNY"/>
    <n v="42272"/>
    <n v="0.03"/>
    <n v="0"/>
    <n v="407.2"/>
    <n v="0"/>
    <n v="1068.67"/>
    <n v="0"/>
    <n v="25.5"/>
    <n v="0"/>
    <n v="76.33"/>
    <n v="0"/>
    <n v="101.8"/>
    <n v="0"/>
    <n v="559.78"/>
    <n v="0"/>
    <n v="25.44"/>
    <n v="0"/>
    <n v="50.89"/>
    <n v="0"/>
    <n v="356"/>
    <n v="0"/>
    <n v="356"/>
    <n v="0"/>
    <n v="0"/>
    <n v="0"/>
    <n v="0"/>
    <n v="0"/>
    <n v="0"/>
    <n v="0"/>
    <n v="0"/>
    <n v="0"/>
    <s v="SC"/>
    <s v="上海"/>
    <s v="D00150"/>
    <s v="渠道发展部"/>
    <s v="310000"/>
    <s v="上海市"/>
  </r>
  <r>
    <s v="N02110"/>
    <s v="李佳 (Ansen Li)"/>
    <s v="OTH2"/>
    <s v="妮维雅（上海）有限公司"/>
    <s v="人才发展部"/>
    <s v="人才招聘经理"/>
    <s v=""/>
    <x v="12"/>
    <s v="31010519801120003X"/>
    <s v="0"/>
    <s v="OTHERS总监"/>
    <n v="41449"/>
    <n v="42254"/>
    <s v="招商银行上海虹桥支行"/>
    <s v="6226091211119213"/>
    <s v="李佳"/>
    <n v="21"/>
    <n v="4"/>
    <n v="4326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3260"/>
    <n v="35019.96"/>
    <n v="0"/>
    <n v="0"/>
    <n v="0"/>
    <n v="0"/>
    <n v="0"/>
    <n v="0"/>
    <n v="0"/>
    <n v="0"/>
    <n v="0"/>
    <n v="0"/>
    <n v="0"/>
    <n v="0"/>
    <n v="0"/>
    <n v="35019.96"/>
    <n v="8240.0400000000009"/>
    <n v="0"/>
    <n v="0"/>
    <n v="8240.0400000000009"/>
    <n v="0"/>
    <n v="0"/>
    <n v="0"/>
    <n v="2862.2"/>
    <n v="10"/>
    <n v="5367.84"/>
    <n v="5367.84"/>
    <n v="3500"/>
    <n v="1867.84"/>
    <n v="81.78"/>
    <n v="5286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791"/>
    <n v="0"/>
    <n v="202077.06"/>
    <n v="1"/>
    <n v="202077.06"/>
    <n v="0"/>
    <n v="202077.06"/>
    <n v="0"/>
    <n v="0"/>
    <n v="0"/>
    <n v="0"/>
    <n v="0"/>
    <n v="0"/>
    <n v="0"/>
    <n v="385560"/>
    <n v="456682.61"/>
    <n v="0"/>
    <n v="0"/>
    <n v="865.2"/>
    <n v="0"/>
    <n v="0"/>
    <s v=""/>
    <s v=""/>
    <s v="201509"/>
    <s v="CNY"/>
    <n v="42272"/>
    <n v="0.1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6"/>
    <s v="人才发展部"/>
    <s v="310000"/>
    <s v="上海市"/>
  </r>
  <r>
    <s v="N02111"/>
    <s v="夏夷萱 (Suki Xia)"/>
    <s v="DC"/>
    <s v="妮维雅（上海）有限公司"/>
    <s v="品类管理-护肤"/>
    <s v="品类管理专员"/>
    <s v="10"/>
    <x v="23"/>
    <s v="310109198606112069"/>
    <s v="0"/>
    <s v="DC"/>
    <n v="41458"/>
    <m/>
    <s v="招商银行上海虹桥支行"/>
    <s v="6226091211119288"/>
    <s v="夏夷萱"/>
    <n v="21"/>
    <n v="21"/>
    <n v="678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789"/>
    <n v="0"/>
    <n v="0"/>
    <n v="0"/>
    <n v="0"/>
    <n v="0"/>
    <n v="0"/>
    <n v="0"/>
    <n v="0"/>
    <n v="0"/>
    <n v="0"/>
    <n v="0"/>
    <n v="0"/>
    <n v="0"/>
    <n v="0"/>
    <n v="0"/>
    <n v="6789"/>
    <n v="0"/>
    <n v="0"/>
    <n v="6789"/>
    <n v="0"/>
    <n v="0"/>
    <n v="0"/>
    <n v="1138.3"/>
    <n v="5"/>
    <n v="5645.7"/>
    <n v="5645.7"/>
    <n v="3500"/>
    <n v="2145.6999999999998"/>
    <n v="109.57"/>
    <n v="5536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36.13"/>
    <n v="1"/>
    <n v="5536.13"/>
    <n v="0"/>
    <n v="5536.13"/>
    <n v="0"/>
    <n v="0"/>
    <n v="0"/>
    <n v="0"/>
    <n v="0"/>
    <n v="0"/>
    <n v="0"/>
    <n v="59250"/>
    <n v="48756.78"/>
    <n v="0"/>
    <n v="0"/>
    <n v="135.78"/>
    <n v="0"/>
    <n v="0"/>
    <s v=""/>
    <s v=""/>
    <s v="201509"/>
    <s v="CNY"/>
    <n v="42272"/>
    <n v="0.1"/>
    <n v="0"/>
    <n v="520.5"/>
    <n v="0"/>
    <n v="1366.09"/>
    <n v="0"/>
    <n v="32.6"/>
    <n v="0"/>
    <n v="97.58"/>
    <n v="0"/>
    <n v="130.19999999999999"/>
    <n v="0"/>
    <n v="715.57"/>
    <n v="0"/>
    <n v="32.53"/>
    <n v="0"/>
    <n v="65.05"/>
    <n v="0"/>
    <n v="455"/>
    <n v="0"/>
    <n v="455"/>
    <n v="0"/>
    <n v="0"/>
    <n v="0"/>
    <n v="0"/>
    <n v="0"/>
    <n v="0"/>
    <n v="0"/>
    <n v="0"/>
    <n v="0"/>
    <s v="SC"/>
    <s v="上海"/>
    <s v="D00200"/>
    <s v="品类管理-护肤"/>
    <s v="310000"/>
    <s v="上海市"/>
  </r>
  <r>
    <s v="N02115"/>
    <s v="许志斌 (Billy Xu)"/>
    <s v="SC"/>
    <s v="妮维雅（上海）有限公司"/>
    <s v="生产部"/>
    <s v="生产主管"/>
    <s v=""/>
    <x v="7"/>
    <s v="310107199002232555"/>
    <s v="0"/>
    <s v="SC"/>
    <n v="41456"/>
    <m/>
    <s v="招商银行上海虹桥支行"/>
    <s v="6226091211119361"/>
    <s v="许志斌"/>
    <n v="21"/>
    <n v="21"/>
    <n v="85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00"/>
    <n v="0"/>
    <n v="0"/>
    <n v="0"/>
    <n v="0"/>
    <n v="0"/>
    <n v="0"/>
    <n v="0"/>
    <n v="0"/>
    <n v="0"/>
    <n v="0"/>
    <n v="0"/>
    <n v="0"/>
    <n v="0"/>
    <n v="0"/>
    <n v="0"/>
    <n v="8500"/>
    <n v="0"/>
    <n v="0"/>
    <n v="8500"/>
    <n v="0"/>
    <n v="0"/>
    <n v="0"/>
    <n v="1177.9000000000001"/>
    <n v="5"/>
    <n v="7317.1"/>
    <n v="7317.1"/>
    <n v="3500"/>
    <n v="3817.1"/>
    <n v="276.70999999999998"/>
    <n v="7040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40.39"/>
    <n v="1"/>
    <n v="7040.39"/>
    <n v="0"/>
    <n v="7040.39"/>
    <n v="0"/>
    <n v="0"/>
    <n v="0"/>
    <n v="0"/>
    <n v="0"/>
    <n v="0"/>
    <n v="0"/>
    <n v="76500"/>
    <n v="64166.49"/>
    <n v="0"/>
    <n v="0"/>
    <n v="170"/>
    <n v="0"/>
    <n v="0"/>
    <s v=""/>
    <s v=""/>
    <s v="201509"/>
    <s v="CNY"/>
    <n v="42272"/>
    <n v="0.1"/>
    <n v="0"/>
    <n v="538.5"/>
    <n v="0"/>
    <n v="1413.47"/>
    <n v="0"/>
    <n v="33.700000000000003"/>
    <n v="0"/>
    <n v="100.96"/>
    <n v="0"/>
    <n v="134.69999999999999"/>
    <n v="0"/>
    <n v="740.39"/>
    <n v="0"/>
    <n v="33.65"/>
    <n v="0"/>
    <n v="67.31"/>
    <n v="0"/>
    <n v="471"/>
    <n v="0"/>
    <n v="4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16"/>
    <s v="徐燕 (Sophia Xu)"/>
    <s v="DC"/>
    <s v="妮维雅（上海）有限公司"/>
    <s v="品类管理-护肤"/>
    <s v="品类管理主管-Men"/>
    <s v=""/>
    <x v="23"/>
    <s v="310104199011276841"/>
    <s v="0"/>
    <s v="DC"/>
    <n v="41456"/>
    <m/>
    <s v="招商银行上海虹桥支行"/>
    <s v="6226091211119338"/>
    <s v="徐燕"/>
    <n v="21"/>
    <n v="21"/>
    <n v="10643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643"/>
    <n v="0"/>
    <n v="0"/>
    <n v="0"/>
    <n v="0"/>
    <n v="0"/>
    <n v="0"/>
    <n v="0"/>
    <n v="0"/>
    <n v="0"/>
    <n v="0"/>
    <n v="0"/>
    <n v="0"/>
    <n v="0"/>
    <n v="0"/>
    <n v="0"/>
    <n v="10643"/>
    <n v="9419"/>
    <n v="2448"/>
    <n v="22510"/>
    <n v="0"/>
    <n v="0"/>
    <n v="0"/>
    <n v="1590.3"/>
    <n v="7"/>
    <n v="20912.7"/>
    <n v="20912.7"/>
    <n v="3500"/>
    <n v="17412.7"/>
    <n v="3348.18"/>
    <n v="17564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64.52"/>
    <n v="1"/>
    <n v="17564.52"/>
    <n v="0"/>
    <n v="17564.52"/>
    <n v="0"/>
    <n v="0"/>
    <n v="0"/>
    <n v="0"/>
    <n v="0"/>
    <n v="0"/>
    <n v="0"/>
    <n v="82938"/>
    <n v="98333.62"/>
    <n v="25000"/>
    <n v="2500"/>
    <n v="212.86"/>
    <n v="0"/>
    <n v="0"/>
    <s v=""/>
    <s v=""/>
    <s v="201509"/>
    <s v="CNY"/>
    <n v="42272"/>
    <n v="0.25"/>
    <n v="0"/>
    <n v="727"/>
    <n v="0"/>
    <n v="1908.38"/>
    <n v="0"/>
    <n v="45.5"/>
    <n v="0"/>
    <n v="136.31"/>
    <n v="0"/>
    <n v="181.8"/>
    <n v="0"/>
    <n v="999.63"/>
    <n v="0"/>
    <n v="45.44"/>
    <n v="0"/>
    <n v="90.88"/>
    <n v="0"/>
    <n v="636"/>
    <n v="0"/>
    <n v="636"/>
    <n v="0"/>
    <n v="0"/>
    <n v="0"/>
    <n v="0"/>
    <n v="0"/>
    <n v="0"/>
    <n v="0"/>
    <n v="0"/>
    <n v="0"/>
    <s v="SC"/>
    <s v="上海"/>
    <s v="D00200"/>
    <s v="品类管理-护肤"/>
    <s v="310000"/>
    <s v="上海市"/>
  </r>
  <r>
    <s v="N02117"/>
    <s v="高承博 (Miko Gao)"/>
    <s v="DC"/>
    <s v="妮维雅（上海）有限公司"/>
    <s v="护肤市场部"/>
    <s v="护肤市场主任"/>
    <s v=""/>
    <x v="86"/>
    <s v="310113199009260011"/>
    <s v="0"/>
    <s v="DC"/>
    <n v="41456"/>
    <m/>
    <s v="招商银行上海虹桥支行"/>
    <s v="6226091211119346"/>
    <s v="高承博"/>
    <n v="21"/>
    <n v="21"/>
    <n v="10643"/>
    <n v="0"/>
    <n v="0"/>
    <n v="0.1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643"/>
    <n v="0"/>
    <n v="0"/>
    <n v="0"/>
    <n v="0"/>
    <n v="0"/>
    <n v="0"/>
    <n v="0"/>
    <n v="0"/>
    <n v="0"/>
    <n v="0"/>
    <n v="0"/>
    <n v="0"/>
    <n v="0"/>
    <n v="0"/>
    <n v="0"/>
    <n v="10643"/>
    <n v="9419"/>
    <n v="2448"/>
    <n v="22510"/>
    <n v="0"/>
    <n v="0"/>
    <n v="0"/>
    <n v="1590.3"/>
    <n v="7"/>
    <n v="20912.7"/>
    <n v="20912.7"/>
    <n v="3500"/>
    <n v="17412.7"/>
    <n v="3348.18"/>
    <n v="17564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64.52"/>
    <n v="1"/>
    <n v="17564.52"/>
    <n v="0"/>
    <n v="17564.52"/>
    <n v="0"/>
    <n v="0"/>
    <n v="0"/>
    <n v="0"/>
    <n v="0"/>
    <n v="0"/>
    <n v="0"/>
    <n v="82938"/>
    <n v="98333.62"/>
    <n v="25000"/>
    <n v="2500"/>
    <n v="212.86"/>
    <n v="0"/>
    <n v="0"/>
    <s v=""/>
    <s v=""/>
    <s v="201509"/>
    <s v="CNY"/>
    <n v="42272"/>
    <n v="0.25"/>
    <n v="0"/>
    <n v="727"/>
    <n v="0"/>
    <n v="1908.38"/>
    <n v="0"/>
    <n v="45.5"/>
    <n v="0"/>
    <n v="136.31"/>
    <n v="0"/>
    <n v="181.8"/>
    <n v="0"/>
    <n v="999.63"/>
    <n v="0"/>
    <n v="45.44"/>
    <n v="0"/>
    <n v="90.88"/>
    <n v="0"/>
    <n v="636"/>
    <n v="0"/>
    <n v="636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118"/>
    <s v="张斌 (Robin Zhang)"/>
    <s v="DC"/>
    <s v="妮维雅（上海）有限公司"/>
    <s v="护发市场部"/>
    <s v="市场主任-SLEK HC"/>
    <s v=""/>
    <x v="87"/>
    <s v="31022719910110201X"/>
    <s v="0"/>
    <s v="DC"/>
    <n v="41456"/>
    <m/>
    <s v="招商银行上海虹桥支行"/>
    <s v="6226091211119312"/>
    <s v="张斌"/>
    <n v="21"/>
    <n v="21"/>
    <n v="10643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0643"/>
    <n v="0"/>
    <n v="0"/>
    <n v="0"/>
    <n v="0"/>
    <n v="0"/>
    <n v="0"/>
    <n v="0"/>
    <n v="0"/>
    <n v="0"/>
    <n v="0"/>
    <n v="0"/>
    <n v="0"/>
    <n v="0"/>
    <n v="0"/>
    <n v="0"/>
    <n v="10643"/>
    <n v="9419"/>
    <n v="2448"/>
    <n v="22510"/>
    <n v="0"/>
    <n v="0"/>
    <n v="0"/>
    <n v="1598"/>
    <n v="7"/>
    <n v="20905"/>
    <n v="20905"/>
    <n v="3500"/>
    <n v="17405"/>
    <n v="3346.25"/>
    <n v="175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58.75"/>
    <n v="1"/>
    <n v="17558.75"/>
    <n v="0"/>
    <n v="17558.75"/>
    <n v="0"/>
    <n v="0"/>
    <n v="0"/>
    <n v="0"/>
    <n v="0"/>
    <n v="0"/>
    <n v="0"/>
    <n v="82938"/>
    <n v="104574.25"/>
    <n v="25000"/>
    <n v="2500"/>
    <n v="212.86"/>
    <n v="0"/>
    <n v="0"/>
    <s v=""/>
    <s v=""/>
    <s v="201509"/>
    <s v="CNY"/>
    <n v="42272"/>
    <n v="0.25"/>
    <n v="0"/>
    <n v="730.6"/>
    <n v="0"/>
    <n v="1917.57"/>
    <n v="0"/>
    <n v="45.7"/>
    <n v="0"/>
    <n v="136.97"/>
    <n v="0"/>
    <n v="182.7"/>
    <n v="0"/>
    <n v="1004.44"/>
    <n v="0"/>
    <n v="45.66"/>
    <n v="0"/>
    <n v="91.31"/>
    <n v="0"/>
    <n v="639"/>
    <n v="0"/>
    <n v="639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120"/>
    <s v="石建霞 (Jessie Shi)"/>
    <s v="DC"/>
    <s v="妮维雅（上海）有限公司"/>
    <s v="计划部"/>
    <s v="物料计划员"/>
    <s v="10"/>
    <x v="9"/>
    <s v="142226198705031223"/>
    <s v="0"/>
    <s v="DC"/>
    <n v="41458"/>
    <m/>
    <s v="招商银行上海虹桥支行"/>
    <s v="6226091211119262"/>
    <s v="石建霞"/>
    <n v="21"/>
    <n v="21"/>
    <n v="751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511"/>
    <n v="0"/>
    <n v="0"/>
    <n v="0"/>
    <n v="0"/>
    <n v="0"/>
    <n v="0"/>
    <n v="0"/>
    <n v="0"/>
    <n v="0"/>
    <n v="0"/>
    <n v="0"/>
    <n v="0"/>
    <n v="0"/>
    <n v="0"/>
    <n v="0"/>
    <n v="7511"/>
    <n v="0"/>
    <n v="0"/>
    <n v="7511"/>
    <n v="0"/>
    <n v="0"/>
    <n v="0"/>
    <n v="1293.3"/>
    <n v="5"/>
    <n v="6212.7"/>
    <n v="6212.7"/>
    <n v="3500"/>
    <n v="2712.7"/>
    <n v="166.27"/>
    <n v="6046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46.43"/>
    <n v="1"/>
    <n v="6046.43"/>
    <n v="0"/>
    <n v="6046.43"/>
    <n v="0"/>
    <n v="0"/>
    <n v="0"/>
    <n v="0"/>
    <n v="0"/>
    <n v="0"/>
    <n v="0"/>
    <n v="66126"/>
    <n v="30343.75"/>
    <n v="0"/>
    <n v="0"/>
    <n v="150.22"/>
    <n v="0"/>
    <n v="0"/>
    <s v=""/>
    <s v=""/>
    <s v="201509"/>
    <s v="CNY"/>
    <n v="42272"/>
    <n v="0.1"/>
    <n v="0"/>
    <n v="591.4"/>
    <n v="0"/>
    <n v="1552.28"/>
    <n v="0"/>
    <n v="37"/>
    <n v="0"/>
    <n v="110.88"/>
    <n v="0"/>
    <n v="147.9"/>
    <n v="0"/>
    <n v="813.1"/>
    <n v="0"/>
    <n v="36.96"/>
    <n v="0"/>
    <n v="73.92"/>
    <n v="0"/>
    <n v="517"/>
    <n v="0"/>
    <n v="517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2121"/>
    <s v="陆源星 (Dick Lu)"/>
    <s v="DC"/>
    <s v="妮维雅（上海）有限公司"/>
    <s v="销售总部财务控制"/>
    <s v="高级销售控制经理"/>
    <s v="19"/>
    <x v="11"/>
    <s v="310104197801240035"/>
    <s v="0"/>
    <s v="DC"/>
    <n v="41487"/>
    <m/>
    <s v="招商银行上海虹桥支行"/>
    <s v="6226091211119569"/>
    <s v="陆源星"/>
    <n v="21"/>
    <n v="21"/>
    <n v="4536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5360"/>
    <n v="0"/>
    <n v="0"/>
    <n v="0"/>
    <n v="0"/>
    <n v="0"/>
    <n v="0"/>
    <n v="0"/>
    <n v="0"/>
    <n v="0"/>
    <n v="0"/>
    <n v="0"/>
    <n v="0"/>
    <n v="0"/>
    <n v="0"/>
    <n v="0"/>
    <n v="45360"/>
    <n v="0"/>
    <n v="0"/>
    <n v="45360"/>
    <n v="0"/>
    <n v="0"/>
    <n v="0"/>
    <n v="2862.2"/>
    <n v="10"/>
    <n v="42487.8"/>
    <n v="42487.8"/>
    <n v="3500"/>
    <n v="38987.800000000003"/>
    <n v="8941.34"/>
    <n v="3354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546.46"/>
    <n v="1"/>
    <n v="33546.46"/>
    <n v="0"/>
    <n v="33546.46"/>
    <n v="0"/>
    <n v="0"/>
    <n v="0"/>
    <n v="0"/>
    <n v="0"/>
    <n v="0"/>
    <n v="0"/>
    <n v="385560"/>
    <n v="286178.82"/>
    <n v="0"/>
    <n v="0"/>
    <n v="907.2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23"/>
    <s v=""/>
    <s v="310000"/>
    <s v="上海市"/>
  </r>
  <r>
    <s v="N02123"/>
    <s v="陈霄 (Augustine Chen)"/>
    <s v="SC"/>
    <s v="妮维雅（上海）有限公司"/>
    <s v="上海技术部"/>
    <s v="上海技术部经理"/>
    <s v="10"/>
    <x v="78"/>
    <s v="511222198308030019"/>
    <s v="0"/>
    <s v="SC"/>
    <n v="41474"/>
    <m/>
    <s v="招商银行上海虹桥支行"/>
    <s v="6226091211119387"/>
    <s v="陈霄"/>
    <n v="21"/>
    <n v="21"/>
    <n v="30002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0002"/>
    <n v="0"/>
    <n v="0"/>
    <n v="0"/>
    <n v="0"/>
    <n v="0"/>
    <n v="0"/>
    <n v="0"/>
    <n v="0"/>
    <n v="0"/>
    <n v="0"/>
    <n v="0"/>
    <n v="0"/>
    <n v="0"/>
    <n v="0"/>
    <n v="0"/>
    <n v="30002"/>
    <n v="0"/>
    <n v="0"/>
    <n v="30002"/>
    <n v="0"/>
    <n v="0"/>
    <n v="0"/>
    <n v="2862.2"/>
    <n v="10"/>
    <n v="27129.8"/>
    <n v="27129.8"/>
    <n v="3500"/>
    <n v="23629.8"/>
    <n v="4902.45"/>
    <n v="22227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27.35"/>
    <n v="1"/>
    <n v="22227.35"/>
    <n v="0"/>
    <n v="22227.35"/>
    <n v="0"/>
    <n v="0"/>
    <n v="0"/>
    <n v="0"/>
    <n v="0"/>
    <n v="0"/>
    <n v="0"/>
    <n v="260367"/>
    <n v="193980.96"/>
    <n v="0"/>
    <n v="0"/>
    <n v="600.0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2124"/>
    <s v="黄迎迎"/>
    <s v="SC"/>
    <s v="妮维雅（上海）有限公司"/>
    <s v="质量部"/>
    <s v="IPC检验员"/>
    <s v="13"/>
    <x v="25"/>
    <s v="320382199011272826"/>
    <s v="0"/>
    <s v="SC"/>
    <n v="41456"/>
    <m/>
    <s v="招商银行上海虹桥支行"/>
    <s v="6226091211119379"/>
    <s v="黄迎迎"/>
    <n v="21"/>
    <n v="21"/>
    <n v="3262"/>
    <n v="272"/>
    <n v="0"/>
    <n v="0"/>
    <n v="0"/>
    <n v="0"/>
    <n v="0"/>
    <n v="0"/>
    <n v="0"/>
    <n v="0"/>
    <n v="0"/>
    <n v="0"/>
    <n v="0"/>
    <n v="36"/>
    <n v="0"/>
    <n v="1012.34"/>
    <n v="0"/>
    <n v="1012.34"/>
    <n v="759.26"/>
    <n v="0"/>
    <n v="0"/>
    <n v="0"/>
    <n v="272"/>
    <n v="272"/>
    <n v="0"/>
    <n v="0"/>
    <n v="0"/>
    <n v="0"/>
    <n v="0"/>
    <n v="0"/>
    <n v="0"/>
    <n v="0"/>
    <n v="23"/>
    <n v="0"/>
    <n v="0"/>
    <n v="0"/>
    <n v="0"/>
    <n v="0"/>
    <n v="0"/>
    <n v="5577.6"/>
    <n v="0"/>
    <n v="0"/>
    <n v="0"/>
    <n v="0"/>
    <n v="0"/>
    <n v="0"/>
    <n v="0"/>
    <n v="0"/>
    <n v="0"/>
    <n v="0"/>
    <n v="0"/>
    <n v="0"/>
    <n v="0"/>
    <n v="0"/>
    <n v="0"/>
    <n v="5577.6"/>
    <n v="0"/>
    <n v="0"/>
    <n v="5577.6"/>
    <n v="0"/>
    <n v="0"/>
    <n v="0"/>
    <n v="880.4"/>
    <n v="3"/>
    <n v="4694.2"/>
    <n v="4694.2"/>
    <n v="3500"/>
    <n v="1194.2"/>
    <n v="35.83"/>
    <n v="4658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58.37"/>
    <n v="1"/>
    <n v="4658.37"/>
    <n v="2043.6"/>
    <n v="2614.77"/>
    <n v="0"/>
    <n v="0"/>
    <n v="0"/>
    <n v="0"/>
    <n v="0"/>
    <n v="0"/>
    <n v="0"/>
    <n v="28320"/>
    <n v="45582.54"/>
    <n v="0"/>
    <n v="0"/>
    <n v="65.239999999999995"/>
    <n v="0"/>
    <n v="0"/>
    <s v=""/>
    <s v=""/>
    <s v="201509"/>
    <s v="CNY"/>
    <n v="42272"/>
    <n v="0.03"/>
    <n v="0"/>
    <n v="440.3"/>
    <n v="0"/>
    <n v="1155.6300000000001"/>
    <n v="0"/>
    <n v="0"/>
    <n v="0"/>
    <n v="0"/>
    <n v="0"/>
    <n v="55.1"/>
    <n v="0"/>
    <n v="330.2"/>
    <n v="0"/>
    <n v="27.52"/>
    <n v="0"/>
    <n v="0"/>
    <n v="0"/>
    <n v="385"/>
    <n v="0"/>
    <n v="38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126"/>
    <s v="邹文华 (Kevin Zou)"/>
    <s v="SC"/>
    <s v="妮维雅（上海）有限公司"/>
    <s v="上海制造部物料管理部"/>
    <s v="上海物料管理部MPS"/>
    <s v="10"/>
    <x v="28"/>
    <s v="362502198903056233"/>
    <s v="0"/>
    <s v="SC"/>
    <n v="41494"/>
    <m/>
    <s v="招商银行上海虹桥支行"/>
    <s v="6226091211119577"/>
    <s v="邹文华"/>
    <n v="21"/>
    <n v="21"/>
    <n v="779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790"/>
    <n v="0"/>
    <n v="0"/>
    <n v="0"/>
    <n v="0"/>
    <n v="0"/>
    <n v="0"/>
    <n v="0"/>
    <n v="0"/>
    <n v="0"/>
    <n v="0"/>
    <n v="0"/>
    <n v="0"/>
    <n v="0"/>
    <n v="0"/>
    <n v="0"/>
    <n v="7790"/>
    <n v="0"/>
    <n v="0"/>
    <n v="7790"/>
    <n v="0"/>
    <n v="0"/>
    <n v="0"/>
    <n v="1272.9000000000001"/>
    <n v="5"/>
    <n v="6512.1"/>
    <n v="6512.1"/>
    <n v="3500"/>
    <n v="3012.1"/>
    <n v="196.21"/>
    <n v="6315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15.89"/>
    <n v="1"/>
    <n v="6315.89"/>
    <n v="0"/>
    <n v="6315.89"/>
    <n v="0"/>
    <n v="0"/>
    <n v="0"/>
    <n v="0"/>
    <n v="0"/>
    <n v="0"/>
    <n v="0"/>
    <n v="67605"/>
    <n v="55099.89"/>
    <n v="0"/>
    <n v="0"/>
    <n v="155.80000000000001"/>
    <n v="0"/>
    <n v="0"/>
    <s v=""/>
    <s v=""/>
    <s v="201509"/>
    <s v="CNY"/>
    <n v="42272"/>
    <n v="0.1"/>
    <n v="0"/>
    <n v="582"/>
    <n v="0"/>
    <n v="1527.5"/>
    <n v="0"/>
    <n v="36.4"/>
    <n v="0"/>
    <n v="109.11"/>
    <n v="0"/>
    <n v="145.5"/>
    <n v="0"/>
    <n v="800.12"/>
    <n v="0"/>
    <n v="36.369999999999997"/>
    <n v="0"/>
    <n v="72.739999999999995"/>
    <n v="0"/>
    <n v="509"/>
    <n v="0"/>
    <n v="509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2127"/>
    <s v="王钰文 (Derek Wang)"/>
    <s v="RGN"/>
    <s v="妮维雅（上海）有限公司"/>
    <s v="IIM&amp;Tech&amp;QA"/>
    <s v="Regional SC Project Manager"/>
    <s v="18"/>
    <x v="24"/>
    <s v="450205198308230017"/>
    <s v="0"/>
    <s v="REGIONAL"/>
    <n v="41512"/>
    <m/>
    <s v="招商银行上海虹桥支行"/>
    <s v="6226091211119585"/>
    <s v="王钰文"/>
    <n v="21"/>
    <n v="21"/>
    <n v="29206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9206"/>
    <n v="0"/>
    <n v="0"/>
    <n v="0"/>
    <n v="0"/>
    <n v="0"/>
    <n v="0"/>
    <n v="0"/>
    <n v="0"/>
    <n v="0"/>
    <n v="0"/>
    <n v="0"/>
    <n v="0"/>
    <n v="0"/>
    <n v="0"/>
    <n v="0"/>
    <n v="29206"/>
    <n v="0"/>
    <n v="0"/>
    <n v="29206"/>
    <n v="0"/>
    <n v="0"/>
    <n v="0"/>
    <n v="2862.2"/>
    <n v="10"/>
    <n v="26333.8"/>
    <n v="26333.8"/>
    <n v="3500"/>
    <n v="22833.8"/>
    <n v="4703.45"/>
    <n v="2163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30.35"/>
    <n v="1"/>
    <n v="21630.35"/>
    <n v="0"/>
    <n v="21630.35"/>
    <n v="0"/>
    <n v="0"/>
    <n v="0"/>
    <n v="0"/>
    <n v="0"/>
    <n v="0"/>
    <n v="0"/>
    <n v="257121"/>
    <n v="191058.96"/>
    <n v="0"/>
    <n v="0"/>
    <n v="584.1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34"/>
    <s v="远东区供应链管理部"/>
    <s v="310000"/>
    <s v="上海市"/>
  </r>
  <r>
    <s v="N02129"/>
    <s v="杭晋 (Jin Hang)"/>
    <s v="DC"/>
    <s v="妮维雅（上海）有限公司"/>
    <s v="护肤市场部"/>
    <s v="助理品牌经理-女士"/>
    <s v="10"/>
    <x v="74"/>
    <s v="310229199007170027"/>
    <s v="0"/>
    <s v="DC"/>
    <n v="41456"/>
    <m/>
    <s v="招商银行上海虹桥支行"/>
    <s v="6226091210708388"/>
    <s v="杭晋"/>
    <n v="21"/>
    <n v="21"/>
    <n v="1236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364"/>
    <n v="0"/>
    <n v="0"/>
    <n v="0"/>
    <n v="0"/>
    <n v="0"/>
    <n v="0"/>
    <n v="0"/>
    <n v="0"/>
    <n v="0"/>
    <n v="0"/>
    <n v="0"/>
    <n v="0"/>
    <n v="0"/>
    <n v="0"/>
    <n v="0"/>
    <n v="12364"/>
    <n v="0"/>
    <n v="0"/>
    <n v="12364"/>
    <n v="0"/>
    <n v="0"/>
    <n v="0"/>
    <n v="1929.6"/>
    <n v="7"/>
    <n v="10427.4"/>
    <n v="10427.4"/>
    <n v="3500"/>
    <n v="6927.4"/>
    <n v="830.48"/>
    <n v="9596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96.92"/>
    <n v="1"/>
    <n v="9596.92"/>
    <n v="0"/>
    <n v="9596.92"/>
    <n v="0"/>
    <n v="0"/>
    <n v="0"/>
    <n v="0"/>
    <n v="0"/>
    <n v="0"/>
    <n v="0"/>
    <n v="105309"/>
    <n v="83202.12"/>
    <n v="0"/>
    <n v="0"/>
    <n v="247.28"/>
    <n v="0"/>
    <n v="0"/>
    <s v=""/>
    <s v=""/>
    <s v="201509"/>
    <s v="CNY"/>
    <n v="42272"/>
    <n v="0.2"/>
    <n v="0"/>
    <n v="881.9"/>
    <n v="0"/>
    <n v="2314.91"/>
    <n v="0"/>
    <n v="55.2"/>
    <n v="0"/>
    <n v="165.35"/>
    <n v="0"/>
    <n v="220.5"/>
    <n v="0"/>
    <n v="1212.57"/>
    <n v="0"/>
    <n v="55.12"/>
    <n v="0"/>
    <n v="110.23"/>
    <n v="0"/>
    <n v="772"/>
    <n v="0"/>
    <n v="772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132"/>
    <s v="周昱 (Sunny Zhou)"/>
    <s v="RGN"/>
    <s v="妮维雅（上海）有限公司"/>
    <s v="Regional Marketing"/>
    <s v="Executive Assistant-Marketing"/>
    <s v="16"/>
    <x v="53"/>
    <s v="G42097410"/>
    <s v="0"/>
    <s v="REGIONAL"/>
    <n v="41498"/>
    <m/>
    <s v="招商银行上海虹桥支行"/>
    <s v="6226091211119601"/>
    <s v="周昱"/>
    <n v="21"/>
    <n v="21"/>
    <n v="2184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1840"/>
    <n v="0"/>
    <n v="0"/>
    <n v="0"/>
    <n v="0"/>
    <n v="0"/>
    <n v="0"/>
    <n v="0"/>
    <n v="0"/>
    <n v="0"/>
    <n v="0"/>
    <n v="0"/>
    <n v="0"/>
    <n v="0"/>
    <n v="0"/>
    <n v="0"/>
    <n v="21840"/>
    <n v="0"/>
    <n v="0"/>
    <n v="21840"/>
    <n v="0"/>
    <n v="0"/>
    <n v="0"/>
    <n v="2862.2"/>
    <n v="10"/>
    <n v="18967.8"/>
    <n v="18967.8"/>
    <n v="4800"/>
    <n v="14167.8"/>
    <n v="2536.9499999999998"/>
    <n v="16430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30.849999999999"/>
    <n v="1"/>
    <n v="16430.849999999999"/>
    <n v="0"/>
    <n v="16430.849999999999"/>
    <n v="0"/>
    <n v="0"/>
    <n v="0"/>
    <n v="0"/>
    <n v="0"/>
    <n v="0"/>
    <n v="0"/>
    <n v="185040"/>
    <n v="142263.6"/>
    <n v="0"/>
    <n v="0"/>
    <n v="436.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26"/>
    <s v="REGIONAL MARKETING"/>
    <s v="310000"/>
    <s v="上海市"/>
  </r>
  <r>
    <s v="N02133"/>
    <s v="张来 (Wright Zhang)"/>
    <s v="OTH1"/>
    <s v="妮维雅（上海）有限公司"/>
    <s v="通路行销部"/>
    <s v="通路行销总监"/>
    <s v="20"/>
    <x v="23"/>
    <s v="330302197601160059"/>
    <s v="0"/>
    <s v="OTHERS总监以外"/>
    <n v="41502"/>
    <m/>
    <s v="招商银行上海虹桥支行"/>
    <s v="6226091211119619"/>
    <s v="张来"/>
    <n v="21"/>
    <n v="21"/>
    <n v="115817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5817"/>
    <n v="0"/>
    <n v="0"/>
    <n v="0"/>
    <n v="0"/>
    <n v="0"/>
    <n v="0"/>
    <n v="0"/>
    <n v="0"/>
    <n v="0"/>
    <n v="0"/>
    <n v="0"/>
    <n v="0"/>
    <n v="0"/>
    <n v="0"/>
    <n v="0"/>
    <n v="115817"/>
    <n v="0"/>
    <n v="0"/>
    <n v="115817"/>
    <n v="0"/>
    <n v="0"/>
    <n v="0"/>
    <n v="2862.2"/>
    <n v="10"/>
    <n v="112944.8"/>
    <n v="112944.8"/>
    <n v="3500"/>
    <n v="109444.8"/>
    <n v="35745.160000000003"/>
    <n v="77199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199.64"/>
    <n v="1"/>
    <n v="77199.64"/>
    <n v="0"/>
    <n v="77199.64"/>
    <n v="0"/>
    <n v="0"/>
    <n v="0"/>
    <n v="0"/>
    <n v="0"/>
    <n v="0"/>
    <n v="0"/>
    <n v="1019622"/>
    <n v="752797.45"/>
    <n v="100000"/>
    <n v="30000"/>
    <n v="2316.34"/>
    <n v="0"/>
    <n v="0"/>
    <s v=""/>
    <s v=""/>
    <s v="201509"/>
    <s v="CNY"/>
    <n v="42272"/>
    <n v="0.4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2"/>
    <s v="通路行销部"/>
    <s v="310000"/>
    <s v="上海市"/>
  </r>
  <r>
    <s v="N02134"/>
    <s v="孟俊 (Frank Meng)"/>
    <s v="DC"/>
    <s v="妮维雅（上海）有限公司"/>
    <s v="DC采购部"/>
    <s v="采购主管"/>
    <s v=""/>
    <x v="90"/>
    <s v="310104198502157236"/>
    <s v="0"/>
    <s v="DC"/>
    <n v="41502"/>
    <m/>
    <s v="招商银行上海虹桥支行"/>
    <s v="6226091211119627"/>
    <s v="孟俊"/>
    <n v="21"/>
    <n v="21"/>
    <n v="1258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581"/>
    <n v="0"/>
    <n v="0"/>
    <n v="0"/>
    <n v="0"/>
    <n v="0"/>
    <n v="0"/>
    <n v="0"/>
    <n v="0"/>
    <n v="0"/>
    <n v="0"/>
    <n v="0"/>
    <n v="0"/>
    <n v="0"/>
    <n v="0"/>
    <n v="0"/>
    <n v="12581"/>
    <n v="0"/>
    <n v="0"/>
    <n v="12581"/>
    <n v="0"/>
    <n v="0"/>
    <n v="0"/>
    <n v="1914.5"/>
    <n v="7"/>
    <n v="10659.5"/>
    <n v="10659.5"/>
    <n v="3500"/>
    <n v="7159.5"/>
    <n v="876.9"/>
    <n v="978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82.6"/>
    <n v="1"/>
    <n v="9782.6"/>
    <n v="0"/>
    <n v="9782.6"/>
    <n v="0"/>
    <n v="0"/>
    <n v="0"/>
    <n v="0"/>
    <n v="0"/>
    <n v="0"/>
    <n v="0"/>
    <n v="102936"/>
    <n v="80656.2"/>
    <n v="0"/>
    <n v="0"/>
    <n v="251.62"/>
    <n v="0"/>
    <n v="0"/>
    <s v=""/>
    <s v=""/>
    <s v="201509"/>
    <s v="CNY"/>
    <n v="42272"/>
    <n v="0.2"/>
    <n v="0"/>
    <n v="875"/>
    <n v="0"/>
    <n v="2296.64"/>
    <n v="0"/>
    <n v="54.7"/>
    <n v="0"/>
    <n v="164.05"/>
    <n v="0"/>
    <n v="218.8"/>
    <n v="0"/>
    <n v="1203"/>
    <n v="0"/>
    <n v="54.68"/>
    <n v="0"/>
    <n v="109.36"/>
    <n v="0"/>
    <n v="766"/>
    <n v="0"/>
    <n v="766"/>
    <n v="0"/>
    <n v="0"/>
    <n v="0"/>
    <n v="0"/>
    <n v="0"/>
    <n v="0"/>
    <n v="0"/>
    <n v="0"/>
    <n v="0"/>
    <s v="SC"/>
    <s v="上海"/>
    <s v="D00105"/>
    <s v="供应链部"/>
    <s v="310000"/>
    <s v="上海市"/>
  </r>
  <r>
    <s v="N02136"/>
    <s v="方文燕 (Diana Fang)"/>
    <s v="DC"/>
    <s v="妮维雅（上海）有限公司"/>
    <s v="市场财务控制部"/>
    <s v="高级品牌和供应链控制经理"/>
    <s v="19"/>
    <x v="88"/>
    <s v="310115197812072224"/>
    <s v="0"/>
    <s v="DC"/>
    <n v="41533"/>
    <m/>
    <s v="招商银行上海虹桥支行"/>
    <s v="6226091211119718"/>
    <s v="方文燕"/>
    <n v="21"/>
    <n v="21"/>
    <n v="4539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5395"/>
    <n v="0"/>
    <n v="0"/>
    <n v="0"/>
    <n v="0"/>
    <n v="0"/>
    <n v="0"/>
    <n v="0"/>
    <n v="0"/>
    <n v="0"/>
    <n v="0"/>
    <n v="0"/>
    <n v="0"/>
    <n v="0"/>
    <n v="0"/>
    <n v="0"/>
    <n v="45395"/>
    <n v="0"/>
    <n v="0"/>
    <n v="45395"/>
    <n v="0"/>
    <n v="0"/>
    <n v="0"/>
    <n v="2862.2"/>
    <n v="10"/>
    <n v="42522.8"/>
    <n v="42522.8"/>
    <n v="3500"/>
    <n v="39022.800000000003"/>
    <n v="8951.84"/>
    <n v="33570.9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570.959999999999"/>
    <n v="1"/>
    <n v="33570.959999999999"/>
    <n v="0"/>
    <n v="33570.959999999999"/>
    <n v="0"/>
    <n v="0"/>
    <n v="0"/>
    <n v="0"/>
    <n v="0"/>
    <n v="0"/>
    <n v="0"/>
    <n v="390585"/>
    <n v="289937.07"/>
    <n v="0"/>
    <n v="0"/>
    <n v="907.9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70"/>
    <s v="财务控制部"/>
    <s v="310000"/>
    <s v="上海市"/>
  </r>
  <r>
    <s v="N02137"/>
    <s v="孔晓蔚 (River Kong)"/>
    <s v="OTH2"/>
    <s v="妮维雅（上海）有限公司"/>
    <s v="人才发展部"/>
    <s v="人才发展主管"/>
    <s v=""/>
    <x v="12"/>
    <s v="310110198409130044"/>
    <s v="0"/>
    <s v="OTHERS总监"/>
    <n v="41519"/>
    <m/>
    <s v="招商银行上海虹桥支行"/>
    <s v="6226091211119643"/>
    <s v="孔晓蔚"/>
    <n v="21"/>
    <n v="21"/>
    <n v="1386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867"/>
    <n v="0"/>
    <n v="0"/>
    <n v="0"/>
    <n v="0"/>
    <n v="0"/>
    <n v="0"/>
    <n v="0"/>
    <n v="0"/>
    <n v="0"/>
    <n v="0"/>
    <n v="0"/>
    <n v="0"/>
    <n v="0"/>
    <n v="0"/>
    <n v="0"/>
    <n v="13867"/>
    <n v="0"/>
    <n v="0"/>
    <n v="13867"/>
    <n v="0"/>
    <n v="0"/>
    <n v="0"/>
    <n v="2330.3000000000002"/>
    <n v="7"/>
    <n v="11529.7"/>
    <n v="11529.7"/>
    <n v="3500"/>
    <n v="8029.7"/>
    <n v="1050.94"/>
    <n v="10478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78.76"/>
    <n v="1"/>
    <n v="10478.76"/>
    <n v="0"/>
    <n v="10478.76"/>
    <n v="0"/>
    <n v="0"/>
    <n v="0"/>
    <n v="0"/>
    <n v="0"/>
    <n v="0"/>
    <n v="0"/>
    <n v="121722"/>
    <n v="93107.96"/>
    <n v="0"/>
    <n v="0"/>
    <n v="277.33999999999997"/>
    <n v="0"/>
    <n v="0"/>
    <s v=""/>
    <s v=""/>
    <s v="201509"/>
    <s v="CNY"/>
    <n v="42272"/>
    <n v="0.2"/>
    <n v="0"/>
    <n v="1065.3"/>
    <n v="0"/>
    <n v="2796.32"/>
    <n v="0"/>
    <n v="66.599999999999994"/>
    <n v="0"/>
    <n v="199.74"/>
    <n v="0"/>
    <n v="266.39999999999998"/>
    <n v="0"/>
    <n v="1464.74"/>
    <n v="0"/>
    <n v="66.58"/>
    <n v="0"/>
    <n v="133.16"/>
    <n v="0"/>
    <n v="932"/>
    <n v="0"/>
    <n v="932"/>
    <n v="0"/>
    <n v="0"/>
    <n v="0"/>
    <n v="0"/>
    <n v="0"/>
    <n v="0"/>
    <n v="0"/>
    <n v="0"/>
    <n v="0"/>
    <s v="SC"/>
    <s v="上海"/>
    <s v="D00196"/>
    <s v="人才发展部"/>
    <s v="310000"/>
    <s v="上海市"/>
  </r>
  <r>
    <s v="N02139"/>
    <s v="介明蕙 (Tiffany Jieh)"/>
    <s v="RGN"/>
    <s v="妮维雅（上海）有限公司"/>
    <s v="Body&amp;APM"/>
    <s v="Reg.Asst.Brand Manager.-APM"/>
    <s v="17"/>
    <x v="53"/>
    <s v="06924060"/>
    <s v="0"/>
    <s v="REGIONAL"/>
    <n v="41526"/>
    <m/>
    <s v="招商银行上海虹桥支行"/>
    <s v="6226091211119692"/>
    <s v="介明蕙"/>
    <n v="21"/>
    <n v="21"/>
    <n v="1292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922"/>
    <n v="0"/>
    <n v="0"/>
    <n v="0"/>
    <n v="0"/>
    <n v="0"/>
    <n v="0"/>
    <n v="0"/>
    <n v="0"/>
    <n v="0"/>
    <n v="0"/>
    <n v="0"/>
    <n v="0"/>
    <n v="0"/>
    <n v="0"/>
    <n v="0"/>
    <n v="12922"/>
    <n v="-4097.8999999999996"/>
    <n v="0"/>
    <n v="8824.1"/>
    <n v="0"/>
    <n v="0"/>
    <n v="0"/>
    <n v="0"/>
    <n v="0"/>
    <n v="8824.1"/>
    <n v="8824.1"/>
    <n v="4800"/>
    <n v="4024.1"/>
    <n v="297.41000000000003"/>
    <n v="8526.69"/>
    <n v="0"/>
    <n v="0"/>
    <n v="0"/>
    <n v="0"/>
    <n v="0"/>
    <n v="0"/>
    <n v="0"/>
    <n v="4097.8999999999996"/>
    <n v="0"/>
    <n v="0"/>
    <n v="4097.8999999999996"/>
    <n v="0"/>
    <n v="0"/>
    <n v="0"/>
    <n v="0"/>
    <n v="0"/>
    <n v="0"/>
    <n v="0"/>
    <n v="0"/>
    <n v="0"/>
    <n v="0"/>
    <n v="0"/>
    <n v="0"/>
    <n v="12624.59"/>
    <n v="1"/>
    <n v="12624.59"/>
    <n v="0"/>
    <n v="12624.59"/>
    <n v="0"/>
    <n v="0"/>
    <n v="0"/>
    <n v="0"/>
    <n v="0"/>
    <n v="0"/>
    <n v="0"/>
    <n v="108732"/>
    <n v="106603.12"/>
    <n v="0"/>
    <n v="0"/>
    <n v="0"/>
    <n v="0"/>
    <n v="0"/>
    <s v=""/>
    <s v=""/>
    <s v="201509"/>
    <s v="CNY"/>
    <n v="42272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6"/>
    <s v=""/>
    <s v="310000"/>
    <s v="上海市"/>
  </r>
  <r>
    <s v="N02142"/>
    <s v="李伽 (Jessica Lee)"/>
    <s v="DC"/>
    <s v="妮维雅（上海）有限公司"/>
    <s v="BDF品牌保护部"/>
    <s v="亚洲区品牌保护副经理"/>
    <s v=""/>
    <x v="80"/>
    <s v="310109197912020424"/>
    <s v="0"/>
    <s v="DC"/>
    <n v="41561"/>
    <m/>
    <s v="招商银行上海虹桥支行"/>
    <s v="6226091211119726"/>
    <s v="李伽"/>
    <n v="21"/>
    <n v="21"/>
    <n v="1712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7120"/>
    <n v="0"/>
    <n v="0"/>
    <n v="0"/>
    <n v="0"/>
    <n v="0"/>
    <n v="0"/>
    <n v="0"/>
    <n v="0"/>
    <n v="0"/>
    <n v="0"/>
    <n v="0"/>
    <n v="0"/>
    <n v="0"/>
    <n v="0"/>
    <n v="0"/>
    <n v="17120"/>
    <n v="0"/>
    <n v="0"/>
    <n v="17120"/>
    <n v="0"/>
    <n v="0"/>
    <n v="0"/>
    <n v="2815.9"/>
    <n v="10"/>
    <n v="14294.1"/>
    <n v="14294.1"/>
    <n v="3500"/>
    <n v="10794.1"/>
    <n v="1693.53"/>
    <n v="12600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00.57"/>
    <n v="1"/>
    <n v="12600.57"/>
    <n v="0"/>
    <n v="12600.57"/>
    <n v="0"/>
    <n v="0"/>
    <n v="0"/>
    <n v="0"/>
    <n v="0"/>
    <n v="0"/>
    <n v="0"/>
    <n v="150720"/>
    <n v="112588.17"/>
    <n v="0"/>
    <n v="0"/>
    <n v="342.4"/>
    <n v="0"/>
    <n v="0"/>
    <s v=""/>
    <s v=""/>
    <s v="201509"/>
    <s v="CNY"/>
    <n v="42272"/>
    <n v="0.25"/>
    <n v="0"/>
    <n v="1287.5"/>
    <n v="0"/>
    <n v="3379.49"/>
    <n v="0"/>
    <n v="80.5"/>
    <n v="0"/>
    <n v="241.39"/>
    <n v="0"/>
    <n v="321.89999999999998"/>
    <n v="0"/>
    <n v="1770.21"/>
    <n v="0"/>
    <n v="80.459999999999994"/>
    <n v="0"/>
    <n v="160.93"/>
    <n v="0"/>
    <n v="1126"/>
    <n v="0"/>
    <n v="1126"/>
    <n v="0"/>
    <n v="0"/>
    <n v="0"/>
    <n v="0"/>
    <n v="0"/>
    <n v="0"/>
    <n v="0"/>
    <n v="0"/>
    <n v="0"/>
    <s v="SC"/>
    <s v="上海"/>
    <s v="D00018"/>
    <s v="亚洲区品牌保护部"/>
    <s v="310000"/>
    <s v="上海市"/>
  </r>
  <r>
    <s v="N02143"/>
    <s v="王丽 (Lena Wang)"/>
    <s v="SC"/>
    <s v="妮维雅（上海）有限公司"/>
    <s v="制造部采购部"/>
    <s v="采购员-间接材料&amp;3PM"/>
    <s v="15"/>
    <x v="29"/>
    <s v="342922198210171785"/>
    <s v="0"/>
    <s v="SC"/>
    <n v="41579"/>
    <m/>
    <s v="招商银行上海虹桥支行"/>
    <s v="6226091211119908"/>
    <s v="王丽"/>
    <n v="21"/>
    <n v="21"/>
    <n v="888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880"/>
    <n v="0"/>
    <n v="0"/>
    <n v="0"/>
    <n v="0"/>
    <n v="0"/>
    <n v="0"/>
    <n v="0"/>
    <n v="0"/>
    <n v="0"/>
    <n v="0"/>
    <n v="0"/>
    <n v="0"/>
    <n v="0"/>
    <n v="0"/>
    <n v="0"/>
    <n v="8880"/>
    <n v="0"/>
    <n v="0"/>
    <n v="8880"/>
    <n v="0"/>
    <n v="0"/>
    <n v="0"/>
    <n v="1427.8"/>
    <n v="5"/>
    <n v="7447.2"/>
    <n v="7447.2"/>
    <n v="3500"/>
    <n v="3947.2"/>
    <n v="289.72000000000003"/>
    <n v="7157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7.48"/>
    <n v="1"/>
    <n v="7157.48"/>
    <n v="0"/>
    <n v="7157.48"/>
    <n v="0"/>
    <n v="0"/>
    <n v="0"/>
    <n v="0"/>
    <n v="0"/>
    <n v="0"/>
    <n v="0"/>
    <n v="77280"/>
    <n v="62146.080000000002"/>
    <n v="0"/>
    <n v="0"/>
    <n v="177.6"/>
    <n v="0"/>
    <n v="0"/>
    <s v=""/>
    <s v=""/>
    <s v="201509"/>
    <s v="CNY"/>
    <n v="42272"/>
    <n v="0.1"/>
    <n v="0"/>
    <n v="652.79999999999995"/>
    <n v="0"/>
    <n v="1713.6"/>
    <n v="0"/>
    <n v="40.799999999999997"/>
    <n v="0"/>
    <n v="122.4"/>
    <n v="0"/>
    <n v="163.19999999999999"/>
    <n v="0"/>
    <n v="897.6"/>
    <n v="0"/>
    <n v="40.799999999999997"/>
    <n v="0"/>
    <n v="81.599999999999994"/>
    <n v="0"/>
    <n v="571"/>
    <n v="0"/>
    <n v="571"/>
    <n v="0"/>
    <n v="0"/>
    <n v="0"/>
    <n v="0"/>
    <n v="0"/>
    <n v="0"/>
    <n v="0"/>
    <n v="0"/>
    <n v="0"/>
    <s v="SC"/>
    <s v="上海"/>
    <s v="D00218"/>
    <s v="制造部采购部"/>
    <s v="310100"/>
    <s v="上海市青浦区"/>
  </r>
  <r>
    <s v="N02145"/>
    <s v="乔洋洋 (Candice Qiao)"/>
    <s v="DC"/>
    <s v="妮维雅（上海）有限公司"/>
    <s v="重点客户部-欧尚/大润发"/>
    <s v="重点客户销售副经理－SC大润发"/>
    <s v="10"/>
    <x v="51"/>
    <s v="622826198604083785"/>
    <s v="0"/>
    <s v="DC"/>
    <n v="41575"/>
    <m/>
    <s v="招商银行上海虹桥支行"/>
    <s v="6226091211119767"/>
    <s v="乔洋洋"/>
    <n v="21"/>
    <n v="21"/>
    <n v="9887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6.99"/>
    <n v="0"/>
    <n v="0"/>
    <n v="0"/>
    <n v="4836.99"/>
    <n v="0"/>
    <n v="0"/>
    <n v="23"/>
    <n v="0"/>
    <n v="0"/>
    <n v="0"/>
    <n v="0"/>
    <n v="0"/>
    <n v="0"/>
    <n v="14723.99"/>
    <n v="0"/>
    <n v="0"/>
    <n v="0"/>
    <n v="0"/>
    <n v="0"/>
    <n v="0"/>
    <n v="0"/>
    <n v="0"/>
    <n v="0"/>
    <n v="0"/>
    <n v="0"/>
    <n v="0"/>
    <n v="0"/>
    <n v="0"/>
    <n v="0"/>
    <n v="14723.99"/>
    <n v="0"/>
    <n v="0"/>
    <n v="14723.99"/>
    <n v="0"/>
    <n v="0"/>
    <n v="0"/>
    <n v="2392.3000000000002"/>
    <n v="5"/>
    <n v="12326.69"/>
    <n v="12326.69"/>
    <n v="3500"/>
    <n v="8826.69"/>
    <n v="1210.3399999999999"/>
    <n v="1111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16.35"/>
    <n v="1"/>
    <n v="11116.35"/>
    <n v="0"/>
    <n v="11116.35"/>
    <n v="0"/>
    <n v="0"/>
    <n v="0"/>
    <n v="0"/>
    <n v="0"/>
    <n v="0"/>
    <n v="0"/>
    <n v="87822"/>
    <n v="101859.58"/>
    <n v="0"/>
    <n v="0"/>
    <n v="197.74"/>
    <n v="0"/>
    <n v="0"/>
    <s v=""/>
    <s v=""/>
    <s v="201509"/>
    <s v="CNY"/>
    <n v="42272"/>
    <n v="0.2"/>
    <n v="0"/>
    <n v="1093.5"/>
    <n v="0"/>
    <n v="2870.36"/>
    <n v="0"/>
    <n v="68.400000000000006"/>
    <n v="0"/>
    <n v="205.03"/>
    <n v="0"/>
    <n v="273.39999999999998"/>
    <n v="0"/>
    <n v="1503.52"/>
    <n v="0"/>
    <n v="68.34"/>
    <n v="0"/>
    <n v="136.68"/>
    <n v="0"/>
    <n v="957"/>
    <n v="0"/>
    <n v="957"/>
    <n v="0"/>
    <n v="0"/>
    <n v="0"/>
    <n v="0"/>
    <n v="0"/>
    <n v="0"/>
    <n v="0"/>
    <n v="0"/>
    <n v="0"/>
    <s v="SC"/>
    <s v="上海"/>
    <s v="D00170"/>
    <s v="渠道发展部"/>
    <s v="310000"/>
    <s v="上海市"/>
  </r>
  <r>
    <s v="N02146"/>
    <s v="钱晓斌 (Chandler Qian)"/>
    <s v="DC"/>
    <s v="妮维雅（上海）有限公司"/>
    <s v="包装开发部"/>
    <s v="包装开发专家"/>
    <s v=""/>
    <x v="82"/>
    <s v="320581198401044036"/>
    <s v="0"/>
    <s v="DC"/>
    <n v="41577"/>
    <m/>
    <s v="招商银行上海虹桥支行"/>
    <s v="6226091211119783"/>
    <s v="钱晓斌"/>
    <n v="21"/>
    <n v="21"/>
    <n v="1836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360"/>
    <n v="0"/>
    <n v="0"/>
    <n v="0"/>
    <n v="0"/>
    <n v="0"/>
    <n v="0"/>
    <n v="0"/>
    <n v="0"/>
    <n v="0"/>
    <n v="0"/>
    <n v="0"/>
    <n v="0"/>
    <n v="0"/>
    <n v="0"/>
    <n v="0"/>
    <n v="18360"/>
    <n v="0"/>
    <n v="0"/>
    <n v="18360"/>
    <n v="0"/>
    <n v="0"/>
    <n v="0"/>
    <n v="2862.2"/>
    <n v="10"/>
    <n v="15487.8"/>
    <n v="15487.8"/>
    <n v="3500"/>
    <n v="11987.8"/>
    <n v="1991.95"/>
    <n v="1349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95.85"/>
    <n v="1"/>
    <n v="13495.85"/>
    <n v="0"/>
    <n v="13495.85"/>
    <n v="0"/>
    <n v="0"/>
    <n v="0"/>
    <n v="0"/>
    <n v="0"/>
    <n v="0"/>
    <n v="0"/>
    <n v="161160"/>
    <n v="119088.21"/>
    <n v="0"/>
    <n v="0"/>
    <n v="367.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5"/>
    <s v="包装开发部"/>
    <s v="310000"/>
    <s v="上海市"/>
  </r>
  <r>
    <s v="N02147"/>
    <s v="卢晨 (Maria Lu)"/>
    <s v="DC"/>
    <s v="妮维雅（上海）有限公司"/>
    <s v="护肤市场部"/>
    <s v="品牌经理-NM Cleanser"/>
    <s v=""/>
    <x v="86"/>
    <s v="31011319870806244X"/>
    <s v="0"/>
    <s v="DC"/>
    <n v="41582"/>
    <m/>
    <s v="招商银行上海虹桥支行"/>
    <s v="6226091211119916"/>
    <s v="卢晨"/>
    <n v="21"/>
    <n v="21"/>
    <n v="16666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6666"/>
    <n v="0"/>
    <n v="0"/>
    <n v="0"/>
    <n v="0"/>
    <n v="0"/>
    <n v="0"/>
    <n v="0"/>
    <n v="0"/>
    <n v="0"/>
    <n v="0"/>
    <n v="0"/>
    <n v="0"/>
    <n v="0"/>
    <n v="0"/>
    <n v="0"/>
    <n v="16666"/>
    <n v="0"/>
    <n v="0"/>
    <n v="16666"/>
    <n v="0"/>
    <n v="0"/>
    <n v="0"/>
    <n v="2765.5"/>
    <n v="10"/>
    <n v="13890.5"/>
    <n v="13890.5"/>
    <n v="3500"/>
    <n v="10390.5"/>
    <n v="1592.63"/>
    <n v="12297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97.87"/>
    <n v="1"/>
    <n v="12297.87"/>
    <n v="0"/>
    <n v="12297.87"/>
    <n v="0"/>
    <n v="0"/>
    <n v="0"/>
    <n v="0"/>
    <n v="0"/>
    <n v="0"/>
    <n v="0"/>
    <n v="146496"/>
    <n v="108437.58"/>
    <n v="0"/>
    <n v="0"/>
    <n v="333.32"/>
    <n v="0"/>
    <n v="0"/>
    <s v=""/>
    <s v=""/>
    <s v="201509"/>
    <s v="CNY"/>
    <n v="42272"/>
    <n v="0.25"/>
    <n v="0"/>
    <n v="1264.3"/>
    <n v="0"/>
    <n v="3318.55"/>
    <n v="0"/>
    <n v="79.099999999999994"/>
    <n v="0"/>
    <n v="237.04"/>
    <n v="0"/>
    <n v="316.10000000000002"/>
    <n v="0"/>
    <n v="1738.29"/>
    <n v="0"/>
    <n v="79.010000000000005"/>
    <n v="0"/>
    <n v="158.03"/>
    <n v="0"/>
    <n v="1106"/>
    <n v="0"/>
    <n v="1106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148"/>
    <s v="Mireille Lockefeer"/>
    <s v="RGN"/>
    <s v="妮维雅（上海）有限公司"/>
    <s v="Body&amp;APM"/>
    <s v="Regional Brand Manager-Body"/>
    <s v="16"/>
    <x v="53"/>
    <s v="NN4B4FR49"/>
    <s v="0"/>
    <s v="REGIONAL"/>
    <n v="41561"/>
    <m/>
    <s v="招商银行上海虹桥支行"/>
    <s v="6226091211119858"/>
    <s v="LOCKEFEER MIREILLE MARIETTE REGINA"/>
    <n v="21"/>
    <n v="21"/>
    <n v="3748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7485"/>
    <n v="0"/>
    <n v="0"/>
    <n v="0"/>
    <n v="0"/>
    <n v="0"/>
    <n v="0"/>
    <n v="0"/>
    <n v="0"/>
    <n v="0"/>
    <n v="0"/>
    <n v="0"/>
    <n v="0"/>
    <n v="0"/>
    <n v="0"/>
    <n v="0"/>
    <n v="37485"/>
    <n v="-12495"/>
    <n v="0"/>
    <n v="24990"/>
    <n v="0"/>
    <n v="0"/>
    <n v="0"/>
    <n v="0"/>
    <n v="0"/>
    <n v="24990"/>
    <n v="24990"/>
    <n v="4800"/>
    <n v="20190"/>
    <n v="4042.5"/>
    <n v="20947.5"/>
    <n v="0"/>
    <n v="0"/>
    <n v="0"/>
    <n v="0"/>
    <n v="0"/>
    <n v="0"/>
    <n v="0"/>
    <n v="12495"/>
    <n v="0"/>
    <n v="0"/>
    <n v="12495"/>
    <n v="0"/>
    <n v="0"/>
    <n v="0"/>
    <n v="0"/>
    <n v="0"/>
    <n v="0"/>
    <n v="0"/>
    <n v="0"/>
    <n v="0"/>
    <n v="0"/>
    <n v="0"/>
    <n v="0"/>
    <n v="33442.5"/>
    <n v="1"/>
    <n v="33442.5"/>
    <n v="0"/>
    <n v="33442.5"/>
    <n v="0"/>
    <n v="0"/>
    <n v="0"/>
    <n v="0"/>
    <n v="0"/>
    <n v="0"/>
    <n v="0"/>
    <n v="332010"/>
    <n v="296260.46999999997"/>
    <n v="0"/>
    <n v="0"/>
    <n v="0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6"/>
    <s v=""/>
    <s v="310000"/>
    <s v="上海市"/>
  </r>
  <r>
    <s v="N02149"/>
    <s v="卢易 (Louisa Lu)"/>
    <s v="RGN"/>
    <s v="妮维雅（上海）有限公司"/>
    <s v="Men,Deo,Hair&amp;Shower"/>
    <s v="Reg.Senior Brand Manager-Deo"/>
    <s v="17"/>
    <x v="53"/>
    <s v="330421198006060028"/>
    <s v="0"/>
    <s v="REGIONAL"/>
    <n v="41565"/>
    <m/>
    <s v="招商银行上海虹桥支行"/>
    <s v="6226091211119775"/>
    <s v="卢易"/>
    <n v="21"/>
    <n v="21"/>
    <n v="39312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9312"/>
    <n v="0"/>
    <n v="0"/>
    <n v="0"/>
    <n v="0"/>
    <n v="0"/>
    <n v="0"/>
    <n v="0"/>
    <n v="0"/>
    <n v="0"/>
    <n v="0"/>
    <n v="0"/>
    <n v="0"/>
    <n v="0"/>
    <n v="0"/>
    <n v="0"/>
    <n v="39312"/>
    <n v="0"/>
    <n v="0"/>
    <n v="39312"/>
    <n v="0"/>
    <n v="0"/>
    <n v="0"/>
    <n v="2862.2"/>
    <n v="10"/>
    <n v="36439.800000000003"/>
    <n v="36439.800000000003"/>
    <n v="3500"/>
    <n v="32939.800000000003"/>
    <n v="7229.95"/>
    <n v="29209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209.85"/>
    <n v="1"/>
    <n v="29209.85"/>
    <n v="0"/>
    <n v="29209.85"/>
    <n v="0"/>
    <n v="0"/>
    <n v="0"/>
    <n v="0"/>
    <n v="0"/>
    <n v="0"/>
    <n v="0"/>
    <n v="345072"/>
    <n v="257022.2"/>
    <n v="0"/>
    <n v="0"/>
    <n v="786.2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7"/>
    <s v=""/>
    <s v="310000"/>
    <s v="上海市"/>
  </r>
  <r>
    <s v="N02150"/>
    <s v="Susanne Mueller"/>
    <s v="RGN"/>
    <s v="妮维雅（上海）有限公司"/>
    <s v="Planning"/>
    <s v="Regional Manager Demand"/>
    <s v="19"/>
    <x v="67"/>
    <s v="C4JHV7101"/>
    <s v="2"/>
    <s v="REGIONAL"/>
    <n v="41548"/>
    <n v="42277"/>
    <s v="招商银行上海虹桥支行"/>
    <s v="6226091211119841"/>
    <s v="MUELLER SUSANNE"/>
    <n v="21"/>
    <n v="21"/>
    <n v="63271.96"/>
    <n v="0"/>
    <n v="0"/>
    <n v="0"/>
    <n v="0"/>
    <n v="0"/>
    <n v="2716.08"/>
    <n v="3613.25"/>
    <n v="0"/>
    <n v="0"/>
    <n v="0"/>
    <n v="7.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3271.96"/>
    <n v="0"/>
    <n v="0"/>
    <n v="0"/>
    <n v="0"/>
    <n v="0"/>
    <n v="0"/>
    <n v="0"/>
    <n v="0"/>
    <n v="0"/>
    <n v="0"/>
    <n v="0"/>
    <n v="0"/>
    <n v="0"/>
    <n v="0"/>
    <n v="0"/>
    <n v="63271.96"/>
    <n v="0"/>
    <n v="0"/>
    <n v="63271.96"/>
    <n v="0"/>
    <n v="0"/>
    <n v="0"/>
    <n v="0"/>
    <n v="0"/>
    <n v="63271.96"/>
    <n v="63271.96"/>
    <n v="4800"/>
    <n v="58471.96"/>
    <n v="14960.19"/>
    <n v="48311.77"/>
    <n v="0"/>
    <n v="0"/>
    <n v="0"/>
    <n v="0"/>
    <n v="0"/>
    <n v="0"/>
    <n v="0"/>
    <n v="-20731.84"/>
    <n v="0"/>
    <n v="0"/>
    <n v="-20731.8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76321.07999999996"/>
    <n v="512616.68"/>
    <n v="0"/>
    <n v="0"/>
    <n v="0"/>
    <n v="0"/>
    <n v="3613.25"/>
    <s v="Y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35"/>
    <s v="远东区供应链管理部"/>
    <s v="310000"/>
    <s v="上海市"/>
  </r>
  <r>
    <s v="N02153"/>
    <s v="钱一鸣 (Jimmy Qian)"/>
    <s v="OTH2"/>
    <s v="妮维雅（上海）有限公司"/>
    <s v="人才发展部"/>
    <s v="人才发展主管"/>
    <s v="16"/>
    <x v="12"/>
    <s v="31011019830608003X"/>
    <s v="0"/>
    <s v="OTHERS总监"/>
    <n v="41570"/>
    <m/>
    <s v="招商银行上海虹桥支行"/>
    <s v="6226091211119759"/>
    <s v="钱一鸣"/>
    <n v="21"/>
    <n v="21"/>
    <n v="12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000"/>
    <n v="0"/>
    <n v="0"/>
    <n v="0"/>
    <n v="0"/>
    <n v="0"/>
    <n v="0"/>
    <n v="0"/>
    <n v="0"/>
    <n v="0"/>
    <n v="0"/>
    <n v="0"/>
    <n v="0"/>
    <n v="0"/>
    <n v="0"/>
    <n v="0"/>
    <n v="12000"/>
    <n v="0"/>
    <n v="0"/>
    <n v="12000"/>
    <n v="0"/>
    <n v="0"/>
    <n v="0"/>
    <n v="1612.5"/>
    <n v="7"/>
    <n v="10380.5"/>
    <n v="10380.5"/>
    <n v="3500"/>
    <n v="6880.5"/>
    <n v="821.1"/>
    <n v="955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59.4"/>
    <n v="1"/>
    <n v="9559.4"/>
    <n v="0"/>
    <n v="9559.4"/>
    <n v="0"/>
    <n v="0"/>
    <n v="0"/>
    <n v="0"/>
    <n v="0"/>
    <n v="0"/>
    <n v="0"/>
    <n v="92160"/>
    <n v="73324.2"/>
    <n v="0"/>
    <n v="0"/>
    <n v="240"/>
    <n v="0"/>
    <n v="0"/>
    <s v=""/>
    <s v=""/>
    <s v="201509"/>
    <s v="CNY"/>
    <n v="42272"/>
    <n v="0.2"/>
    <n v="0"/>
    <n v="737.1"/>
    <n v="0"/>
    <n v="1934.69"/>
    <n v="0"/>
    <n v="46.1"/>
    <n v="0"/>
    <n v="138.19"/>
    <n v="0"/>
    <n v="184.3"/>
    <n v="0"/>
    <n v="1013.41"/>
    <n v="0"/>
    <n v="46.06"/>
    <n v="0"/>
    <n v="92.13"/>
    <n v="0"/>
    <n v="645"/>
    <n v="0"/>
    <n v="645"/>
    <n v="0"/>
    <n v="0"/>
    <n v="0"/>
    <n v="0"/>
    <n v="0"/>
    <n v="0"/>
    <n v="0"/>
    <n v="0"/>
    <n v="0"/>
    <s v="SC"/>
    <s v="上海"/>
    <s v="D00196"/>
    <s v="人才发展部"/>
    <s v="310000"/>
    <s v="上海市"/>
  </r>
  <r>
    <s v="N02158"/>
    <s v="许倩"/>
    <s v="SC"/>
    <s v="妮维雅（上海）有限公司"/>
    <s v="生产部"/>
    <s v="灌包装工"/>
    <s v="12"/>
    <x v="6"/>
    <s v="321281199211051947"/>
    <s v="0"/>
    <s v="SC"/>
    <n v="41548"/>
    <m/>
    <s v="招商银行上海虹桥支行"/>
    <s v="6226091211119825"/>
    <s v="许倩"/>
    <n v="21"/>
    <n v="21"/>
    <n v="2683"/>
    <n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24"/>
    <n v="0"/>
    <n v="0"/>
    <n v="0"/>
    <n v="0"/>
    <n v="0"/>
    <n v="0"/>
    <n v="0"/>
    <n v="0"/>
    <n v="23"/>
    <n v="0"/>
    <n v="0"/>
    <n v="0"/>
    <n v="0"/>
    <n v="0"/>
    <n v="0"/>
    <n v="3131"/>
    <n v="0"/>
    <n v="0"/>
    <n v="0"/>
    <n v="0"/>
    <n v="0"/>
    <n v="0"/>
    <n v="0"/>
    <n v="0"/>
    <n v="0"/>
    <n v="0"/>
    <n v="0"/>
    <n v="0"/>
    <n v="0"/>
    <n v="0"/>
    <n v="0"/>
    <n v="3131"/>
    <n v="0"/>
    <n v="0"/>
    <n v="3131"/>
    <n v="0"/>
    <n v="0"/>
    <n v="0"/>
    <n v="664.8"/>
    <n v="3"/>
    <n v="2463.1999999999998"/>
    <n v="2463.1999999999998"/>
    <n v="3500"/>
    <n v="0"/>
    <n v="0"/>
    <n v="2463.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3.1999999999998"/>
    <n v="1"/>
    <n v="2463.1999999999998"/>
    <n v="224"/>
    <n v="2239.1999999999998"/>
    <n v="0"/>
    <n v="0"/>
    <n v="0"/>
    <n v="0"/>
    <n v="0"/>
    <n v="0"/>
    <n v="0"/>
    <n v="23010"/>
    <n v="21233.45"/>
    <n v="0"/>
    <n v="0"/>
    <n v="53.66"/>
    <n v="0"/>
    <n v="0"/>
    <s v=""/>
    <s v=""/>
    <s v="201509"/>
    <s v="CNY"/>
    <n v="42272"/>
    <n v="0"/>
    <n v="0"/>
    <n v="303.8"/>
    <n v="0"/>
    <n v="797.39"/>
    <n v="0"/>
    <n v="19"/>
    <n v="0"/>
    <n v="56.96"/>
    <n v="0"/>
    <n v="76"/>
    <n v="0"/>
    <n v="417.68"/>
    <n v="0"/>
    <n v="18.989999999999998"/>
    <n v="0"/>
    <n v="37.97"/>
    <n v="0"/>
    <n v="266"/>
    <n v="0"/>
    <n v="26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60"/>
    <s v="唐江勇 (Thomas Tang)"/>
    <s v="SC"/>
    <s v="妮维雅（上海）有限公司"/>
    <s v="质量部"/>
    <s v="IPC检验员"/>
    <s v="10"/>
    <x v="25"/>
    <s v="362201198605130017"/>
    <s v="0"/>
    <s v="SC"/>
    <n v="41579"/>
    <m/>
    <s v="招商银行上海虹桥支行"/>
    <s v="6226091211119882"/>
    <s v="唐江勇"/>
    <n v="21"/>
    <n v="21"/>
    <n v="3735"/>
    <n v="311"/>
    <n v="0"/>
    <n v="0"/>
    <n v="0"/>
    <n v="0"/>
    <n v="0"/>
    <n v="0"/>
    <n v="0"/>
    <n v="0"/>
    <n v="0"/>
    <n v="0"/>
    <n v="0"/>
    <n v="36"/>
    <n v="0"/>
    <n v="1159.1400000000001"/>
    <n v="0"/>
    <n v="1159.1400000000001"/>
    <n v="3123.23"/>
    <n v="0"/>
    <n v="0"/>
    <n v="0"/>
    <n v="311"/>
    <n v="311"/>
    <n v="0"/>
    <n v="0"/>
    <n v="0"/>
    <n v="0"/>
    <n v="0"/>
    <n v="0"/>
    <n v="0"/>
    <n v="0"/>
    <n v="23"/>
    <n v="0"/>
    <n v="0"/>
    <n v="0"/>
    <n v="0"/>
    <n v="0"/>
    <n v="0"/>
    <n v="8639.3700000000008"/>
    <n v="0"/>
    <n v="0"/>
    <n v="0"/>
    <n v="0"/>
    <n v="0"/>
    <n v="0"/>
    <n v="0"/>
    <n v="0"/>
    <n v="0"/>
    <n v="0"/>
    <n v="0"/>
    <n v="0"/>
    <n v="0"/>
    <n v="0"/>
    <n v="0"/>
    <n v="8639.3700000000008"/>
    <n v="0"/>
    <n v="0"/>
    <n v="8639.3700000000008"/>
    <n v="0"/>
    <n v="0"/>
    <n v="0"/>
    <n v="1171.9000000000001"/>
    <n v="3"/>
    <n v="7464.47"/>
    <n v="7464.47"/>
    <n v="3500"/>
    <n v="3964.47"/>
    <n v="291.45"/>
    <n v="7173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73.02"/>
    <n v="1"/>
    <n v="7173.02"/>
    <n v="4593.37"/>
    <n v="2579.65"/>
    <n v="0"/>
    <n v="0"/>
    <n v="0"/>
    <n v="0"/>
    <n v="0"/>
    <n v="0"/>
    <n v="0"/>
    <n v="32310"/>
    <n v="56037.11"/>
    <n v="0"/>
    <n v="0"/>
    <n v="74.7"/>
    <n v="0"/>
    <n v="0"/>
    <s v=""/>
    <s v=""/>
    <s v="201509"/>
    <s v="CNY"/>
    <n v="42272"/>
    <n v="0.1"/>
    <n v="0"/>
    <n v="535.5"/>
    <n v="0"/>
    <n v="1405.66"/>
    <n v="0"/>
    <n v="33.5"/>
    <n v="0"/>
    <n v="100.4"/>
    <n v="0"/>
    <n v="133.9"/>
    <n v="0"/>
    <n v="736.3"/>
    <n v="0"/>
    <n v="33.47"/>
    <n v="0"/>
    <n v="66.94"/>
    <n v="0"/>
    <n v="469"/>
    <n v="0"/>
    <n v="469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161"/>
    <s v="熊文婷 (Amanda Xiong)"/>
    <s v="DC"/>
    <s v="妮维雅（上海）有限公司"/>
    <s v="电子商务部"/>
    <s v="电子商务重点客户副经理"/>
    <s v=""/>
    <x v="22"/>
    <s v="530111198712220023"/>
    <s v="0"/>
    <s v="DC"/>
    <n v="41600"/>
    <m/>
    <s v="招商银行上海虹桥支行"/>
    <s v="6226091211119981"/>
    <s v="熊文婷"/>
    <n v="21"/>
    <n v="21"/>
    <n v="805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19.97"/>
    <n v="0"/>
    <n v="0"/>
    <n v="0"/>
    <n v="3419.97"/>
    <n v="0"/>
    <n v="0"/>
    <n v="23"/>
    <n v="0"/>
    <n v="0"/>
    <n v="0"/>
    <n v="0"/>
    <n v="0"/>
    <n v="0"/>
    <n v="11469.97"/>
    <n v="0"/>
    <n v="0"/>
    <n v="0"/>
    <n v="0"/>
    <n v="0"/>
    <n v="0"/>
    <n v="0"/>
    <n v="0"/>
    <n v="0"/>
    <n v="0"/>
    <n v="0"/>
    <n v="0"/>
    <n v="0"/>
    <n v="0"/>
    <n v="0"/>
    <n v="11469.97"/>
    <n v="0"/>
    <n v="0"/>
    <n v="11469.97"/>
    <n v="0"/>
    <n v="0"/>
    <n v="0"/>
    <n v="1320.3"/>
    <n v="5"/>
    <n v="10144.67"/>
    <n v="10144.67"/>
    <n v="3500"/>
    <n v="6644.67"/>
    <n v="773.93"/>
    <n v="937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70.74"/>
    <n v="1"/>
    <n v="9370.74"/>
    <n v="0"/>
    <n v="9370.74"/>
    <n v="0"/>
    <n v="0"/>
    <n v="0"/>
    <n v="0"/>
    <n v="0"/>
    <n v="0"/>
    <n v="0"/>
    <n v="64532"/>
    <n v="89780.85"/>
    <n v="0"/>
    <n v="0"/>
    <n v="161"/>
    <n v="0"/>
    <n v="0"/>
    <s v=""/>
    <s v=""/>
    <s v="201509"/>
    <s v="CNY"/>
    <n v="42272"/>
    <n v="0.2"/>
    <n v="0"/>
    <n v="603.6"/>
    <n v="0"/>
    <n v="1584.26"/>
    <n v="0"/>
    <n v="37.799999999999997"/>
    <n v="0"/>
    <n v="113.16"/>
    <n v="0"/>
    <n v="150.9"/>
    <n v="0"/>
    <n v="829.85"/>
    <n v="0"/>
    <n v="37.72"/>
    <n v="0"/>
    <n v="75.44"/>
    <n v="0"/>
    <n v="528"/>
    <n v="0"/>
    <n v="528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162"/>
    <s v="Byoung-IL Kim"/>
    <s v="RGN"/>
    <s v="妮维雅（上海）有限公司"/>
    <s v="Men,Deo,Hair&amp;Shower"/>
    <s v="Reg.Brand Manager-Hair/Shower"/>
    <s v="10"/>
    <x v="53"/>
    <s v="M13610438"/>
    <s v="2"/>
    <s v="REGIONAL"/>
    <n v="41579"/>
    <m/>
    <s v="招商银行上海虹桥支行"/>
    <s v="6226091211120179"/>
    <s v="KIM BYOUNG IL"/>
    <n v="21"/>
    <n v="21"/>
    <n v="29823.45"/>
    <n v="0"/>
    <n v="0"/>
    <n v="0"/>
    <n v="0"/>
    <n v="0"/>
    <n v="2483068.75"/>
    <n v="1846902.25"/>
    <n v="0"/>
    <n v="0"/>
    <n v="0"/>
    <n v="5.6750000000000004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9823.45"/>
    <n v="0"/>
    <n v="0"/>
    <n v="0"/>
    <n v="0"/>
    <n v="0"/>
    <n v="0"/>
    <n v="0"/>
    <n v="0"/>
    <n v="0"/>
    <n v="0"/>
    <n v="0"/>
    <n v="0"/>
    <n v="0"/>
    <n v="0"/>
    <n v="0"/>
    <n v="29823.45"/>
    <n v="0"/>
    <n v="0"/>
    <n v="29823.45"/>
    <n v="0"/>
    <n v="0"/>
    <n v="0"/>
    <n v="0"/>
    <n v="0"/>
    <n v="29823.45"/>
    <n v="29823.45"/>
    <n v="4800"/>
    <n v="25023.45"/>
    <n v="5250.86"/>
    <n v="24572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91.42"/>
    <n v="1"/>
    <n v="14091.42"/>
    <n v="0"/>
    <n v="14091.42"/>
    <n v="0"/>
    <n v="0"/>
    <n v="0"/>
    <n v="0"/>
    <n v="0"/>
    <n v="0"/>
    <n v="0"/>
    <n v="264233.11"/>
    <n v="222576.35"/>
    <n v="0"/>
    <n v="0"/>
    <n v="0"/>
    <n v="0"/>
    <n v="1846902.25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7"/>
    <s v=""/>
    <s v="310000"/>
    <s v="上海市"/>
  </r>
  <r>
    <s v="N02163"/>
    <s v="马虹 (Lily Ma)"/>
    <s v="SC"/>
    <s v="妮维雅（上海）有限公司"/>
    <s v="上海制造部物料管理部"/>
    <s v="上海制造部物料管理经理"/>
    <s v=""/>
    <x v="28"/>
    <s v="370902197810141284"/>
    <s v="0"/>
    <s v="SC"/>
    <n v="41612"/>
    <m/>
    <s v="招商银行上海虹桥支行"/>
    <s v="6226091211120369"/>
    <s v="马虹"/>
    <n v="21"/>
    <n v="21"/>
    <n v="25915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915"/>
    <n v="0"/>
    <n v="0"/>
    <n v="0"/>
    <n v="0"/>
    <n v="0"/>
    <n v="0"/>
    <n v="0"/>
    <n v="0"/>
    <n v="0"/>
    <n v="0"/>
    <n v="0"/>
    <n v="0"/>
    <n v="0"/>
    <n v="0"/>
    <n v="0"/>
    <n v="25915"/>
    <n v="0"/>
    <n v="0"/>
    <n v="25915"/>
    <n v="0"/>
    <n v="0"/>
    <n v="0"/>
    <n v="2862.2"/>
    <n v="10"/>
    <n v="23042.799999999999"/>
    <n v="23042.799999999999"/>
    <n v="3500"/>
    <n v="19542.8"/>
    <n v="3880.7"/>
    <n v="19162.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62.099999999999"/>
    <n v="1"/>
    <n v="19162.099999999999"/>
    <n v="0"/>
    <n v="19162.099999999999"/>
    <n v="0"/>
    <n v="0"/>
    <n v="0"/>
    <n v="0"/>
    <n v="0"/>
    <n v="0"/>
    <n v="0"/>
    <n v="227475"/>
    <n v="168824.46"/>
    <n v="0"/>
    <n v="0"/>
    <n v="518.2999999999999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16"/>
    <s v="上海制造部物料管理部"/>
    <s v="310100"/>
    <s v="上海市青浦区"/>
  </r>
  <r>
    <s v="N02165"/>
    <s v="高骏 (Kevin Gao)"/>
    <s v="DC"/>
    <s v="妮维雅（上海）有限公司"/>
    <s v="护发市场部"/>
    <s v="品牌群经理-SLEK HC"/>
    <s v=""/>
    <x v="87"/>
    <s v="340302198303220216"/>
    <s v="0"/>
    <s v="DC"/>
    <n v="41579"/>
    <m/>
    <s v="招商银行上海虹桥支行"/>
    <s v="6226091211119965"/>
    <s v="高骏"/>
    <n v="21"/>
    <n v="21"/>
    <n v="438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3800"/>
    <n v="0"/>
    <n v="0"/>
    <n v="0"/>
    <n v="0"/>
    <n v="0"/>
    <n v="0"/>
    <n v="0"/>
    <n v="0"/>
    <n v="0"/>
    <n v="0"/>
    <n v="0"/>
    <n v="0"/>
    <n v="0"/>
    <n v="0"/>
    <n v="0"/>
    <n v="43800"/>
    <n v="0"/>
    <n v="0"/>
    <n v="43800"/>
    <n v="0"/>
    <n v="0"/>
    <n v="0"/>
    <n v="2862.2"/>
    <n v="10"/>
    <n v="40927.800000000003"/>
    <n v="40927.800000000003"/>
    <n v="3500"/>
    <n v="37427.800000000003"/>
    <n v="8473.34"/>
    <n v="3245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454.46"/>
    <n v="1"/>
    <n v="32454.46"/>
    <n v="0"/>
    <n v="32454.46"/>
    <n v="0"/>
    <n v="0"/>
    <n v="0"/>
    <n v="0"/>
    <n v="0"/>
    <n v="0"/>
    <n v="0"/>
    <n v="372300"/>
    <n v="276701.82"/>
    <n v="0"/>
    <n v="0"/>
    <n v="876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166"/>
    <s v="乐佳莺 (Sherry Le)"/>
    <s v="DC"/>
    <s v="妮维雅（上海）有限公司"/>
    <s v="销售运营和计划部"/>
    <s v="系统专员"/>
    <s v="10"/>
    <x v="5"/>
    <s v="310106198809170841"/>
    <s v="0"/>
    <s v="DC"/>
    <n v="41584"/>
    <m/>
    <s v="招商银行上海虹桥支行"/>
    <s v="6226091211119973"/>
    <s v="乐佳莺"/>
    <n v="21"/>
    <n v="21"/>
    <n v="546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460"/>
    <n v="0"/>
    <n v="0"/>
    <n v="0"/>
    <n v="0"/>
    <n v="0"/>
    <n v="0"/>
    <n v="31"/>
    <n v="0"/>
    <n v="0"/>
    <n v="0"/>
    <n v="0"/>
    <n v="0"/>
    <n v="0"/>
    <n v="4574.5"/>
    <n v="4574.5"/>
    <n v="885.5"/>
    <n v="0"/>
    <n v="0"/>
    <n v="885.5"/>
    <n v="0"/>
    <n v="0"/>
    <n v="0"/>
    <n v="880.5"/>
    <n v="5"/>
    <n v="0"/>
    <n v="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8360"/>
    <n v="29745.74"/>
    <n v="0"/>
    <n v="0"/>
    <n v="0"/>
    <n v="0"/>
    <n v="0"/>
    <s v=""/>
    <s v=""/>
    <s v="201509"/>
    <s v="CNY"/>
    <n v="42272"/>
    <n v="0"/>
    <n v="0"/>
    <n v="402.6"/>
    <n v="0"/>
    <n v="1056.72"/>
    <n v="0"/>
    <n v="25.2"/>
    <n v="0"/>
    <n v="75.48"/>
    <n v="0"/>
    <n v="100.7"/>
    <n v="0"/>
    <n v="553.52"/>
    <n v="0"/>
    <n v="25.16"/>
    <n v="0"/>
    <n v="50.32"/>
    <n v="0"/>
    <n v="352"/>
    <n v="0"/>
    <n v="352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167"/>
    <s v="龚义红 (Echo Gong)"/>
    <s v="DC"/>
    <s v="妮维雅（上海）有限公司"/>
    <s v="电子商务部"/>
    <s v="优色林市场经理"/>
    <s v="10"/>
    <x v="22"/>
    <s v="420121197608150021"/>
    <s v="0"/>
    <s v="DC"/>
    <n v="41610"/>
    <m/>
    <s v="招商银行上海虹桥支行"/>
    <s v="6226091211120351"/>
    <s v="龚义红"/>
    <n v="21"/>
    <n v="21"/>
    <n v="4223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2230"/>
    <n v="0"/>
    <n v="0"/>
    <n v="0"/>
    <n v="0"/>
    <n v="0"/>
    <n v="0"/>
    <n v="0"/>
    <n v="0"/>
    <n v="0"/>
    <n v="0"/>
    <n v="0"/>
    <n v="0"/>
    <n v="0"/>
    <n v="0"/>
    <n v="0"/>
    <n v="42230"/>
    <n v="0"/>
    <n v="0"/>
    <n v="42230"/>
    <n v="0"/>
    <n v="0"/>
    <n v="0"/>
    <n v="2862.2"/>
    <n v="10"/>
    <n v="39357.800000000003"/>
    <n v="39357.800000000003"/>
    <n v="3500"/>
    <n v="35857.800000000003"/>
    <n v="8002.34"/>
    <n v="31355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355.46"/>
    <n v="1"/>
    <n v="31355.46"/>
    <n v="0"/>
    <n v="31355.46"/>
    <n v="0"/>
    <n v="0"/>
    <n v="0"/>
    <n v="0"/>
    <n v="0"/>
    <n v="0"/>
    <n v="0"/>
    <n v="376380"/>
    <n v="280232.82"/>
    <n v="0"/>
    <n v="0"/>
    <n v="844.6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168"/>
    <s v="李富英"/>
    <s v="SC"/>
    <s v="妮维雅（上海）有限公司"/>
    <s v="生产部"/>
    <s v="灌包装工"/>
    <s v="12"/>
    <x v="6"/>
    <s v="51102319790915742X"/>
    <s v="0"/>
    <s v="SC"/>
    <n v="41579"/>
    <m/>
    <s v="招商银行上海虹桥支行"/>
    <s v="6226091211120146"/>
    <s v="李富英"/>
    <n v="21"/>
    <n v="21"/>
    <n v="2653"/>
    <n v="221"/>
    <n v="0"/>
    <n v="0"/>
    <n v="0"/>
    <n v="0"/>
    <n v="0"/>
    <n v="0"/>
    <n v="0"/>
    <n v="0"/>
    <n v="0"/>
    <n v="0"/>
    <n v="0"/>
    <n v="36"/>
    <n v="0"/>
    <n v="823.34"/>
    <n v="0"/>
    <n v="868.34"/>
    <n v="1966.88"/>
    <n v="3"/>
    <n v="0"/>
    <n v="45"/>
    <n v="221"/>
    <n v="221"/>
    <n v="0"/>
    <n v="0"/>
    <n v="0"/>
    <n v="0"/>
    <n v="0"/>
    <n v="0"/>
    <n v="0"/>
    <n v="0"/>
    <n v="23"/>
    <n v="0"/>
    <n v="0"/>
    <n v="0"/>
    <n v="0"/>
    <n v="0"/>
    <n v="0"/>
    <n v="5930.22"/>
    <n v="0"/>
    <n v="0"/>
    <n v="0"/>
    <n v="0"/>
    <n v="0"/>
    <n v="0"/>
    <n v="0"/>
    <n v="0"/>
    <n v="0"/>
    <n v="0"/>
    <n v="0"/>
    <n v="0"/>
    <n v="0"/>
    <n v="0"/>
    <n v="0"/>
    <n v="5930.22"/>
    <n v="0"/>
    <n v="0"/>
    <n v="5930.22"/>
    <n v="0"/>
    <n v="0"/>
    <n v="0"/>
    <n v="718.1"/>
    <n v="3"/>
    <n v="5209.12"/>
    <n v="5209.12"/>
    <n v="3500"/>
    <n v="1709.12"/>
    <n v="65.91"/>
    <n v="5143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3.21"/>
    <n v="1"/>
    <n v="5143.21"/>
    <n v="3056.22"/>
    <n v="2086.9899999999998"/>
    <n v="0"/>
    <n v="0"/>
    <n v="0"/>
    <n v="0"/>
    <n v="0"/>
    <n v="0"/>
    <n v="0"/>
    <n v="22686"/>
    <n v="42495.38"/>
    <n v="0"/>
    <n v="0"/>
    <n v="53.06"/>
    <n v="0"/>
    <n v="0"/>
    <s v=""/>
    <s v=""/>
    <s v="201509"/>
    <s v="CNY"/>
    <n v="42272"/>
    <n v="0.1"/>
    <n v="0"/>
    <n v="359.2"/>
    <n v="0"/>
    <n v="942.9"/>
    <n v="0"/>
    <n v="0"/>
    <n v="0"/>
    <n v="0"/>
    <n v="0"/>
    <n v="44.9"/>
    <n v="0"/>
    <n v="269.39999999999998"/>
    <n v="0"/>
    <n v="22.45"/>
    <n v="0"/>
    <n v="0"/>
    <n v="0"/>
    <n v="314"/>
    <n v="0"/>
    <n v="31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69"/>
    <s v="朱翠翠"/>
    <s v="SC"/>
    <s v="妮维雅（上海）有限公司"/>
    <s v="生产部"/>
    <s v="灌包装工"/>
    <s v="12"/>
    <x v="6"/>
    <s v="341202199012013620"/>
    <s v="0"/>
    <s v="SC"/>
    <n v="41579"/>
    <m/>
    <s v="招商银行上海虹桥支行"/>
    <s v="6226091211120112"/>
    <s v="朱翠翠"/>
    <n v="21"/>
    <n v="21"/>
    <n v="2473"/>
    <n v="206"/>
    <n v="0"/>
    <n v="0"/>
    <n v="0"/>
    <n v="0"/>
    <n v="0"/>
    <n v="0"/>
    <n v="0"/>
    <n v="0"/>
    <n v="0"/>
    <n v="0"/>
    <n v="0"/>
    <n v="36"/>
    <n v="0"/>
    <n v="767.48"/>
    <n v="0"/>
    <n v="767.48"/>
    <n v="1407.05"/>
    <n v="0"/>
    <n v="0"/>
    <n v="0"/>
    <n v="206"/>
    <n v="206"/>
    <n v="0"/>
    <n v="0"/>
    <n v="0"/>
    <n v="0"/>
    <n v="0"/>
    <n v="0"/>
    <n v="0"/>
    <n v="0"/>
    <n v="23"/>
    <n v="0"/>
    <n v="0"/>
    <n v="0"/>
    <n v="0"/>
    <n v="0"/>
    <n v="0"/>
    <n v="5059.53"/>
    <n v="0"/>
    <n v="0"/>
    <n v="0"/>
    <n v="0"/>
    <n v="0"/>
    <n v="0"/>
    <n v="0"/>
    <n v="0"/>
    <n v="0"/>
    <n v="0"/>
    <n v="0"/>
    <n v="0"/>
    <n v="0"/>
    <n v="0"/>
    <n v="0"/>
    <n v="5059.53"/>
    <n v="0"/>
    <n v="0"/>
    <n v="5059.53"/>
    <n v="0"/>
    <n v="0"/>
    <n v="0"/>
    <n v="685.7"/>
    <n v="3"/>
    <n v="4370.83"/>
    <n v="4370.83"/>
    <n v="3500"/>
    <n v="870.83"/>
    <n v="26.12"/>
    <n v="4344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44.71"/>
    <n v="1"/>
    <n v="4344.71"/>
    <n v="2380.5300000000002"/>
    <n v="1964.18"/>
    <n v="0"/>
    <n v="0"/>
    <n v="0"/>
    <n v="0"/>
    <n v="0"/>
    <n v="0"/>
    <n v="0"/>
    <n v="21606"/>
    <n v="40401.129999999997"/>
    <n v="0"/>
    <n v="0"/>
    <n v="49.46"/>
    <n v="0"/>
    <n v="0"/>
    <s v=""/>
    <s v=""/>
    <s v="201509"/>
    <s v="CNY"/>
    <n v="42272"/>
    <n v="0.03"/>
    <n v="0"/>
    <n v="342.8"/>
    <n v="0"/>
    <n v="899.66"/>
    <n v="0"/>
    <n v="0"/>
    <n v="0"/>
    <n v="0"/>
    <n v="0"/>
    <n v="42.9"/>
    <n v="0"/>
    <n v="257"/>
    <n v="0"/>
    <n v="21.42"/>
    <n v="0"/>
    <n v="0"/>
    <n v="0"/>
    <n v="300"/>
    <n v="0"/>
    <n v="30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0"/>
    <s v="吴桂珍"/>
    <s v="SC"/>
    <s v="妮维雅（上海）有限公司"/>
    <s v="生产部"/>
    <s v="灌包装工"/>
    <s v="12"/>
    <x v="6"/>
    <s v="362227197812060647"/>
    <s v="0"/>
    <s v="SC"/>
    <n v="41579"/>
    <m/>
    <s v="招商银行上海虹桥支行"/>
    <s v="6226091211120096"/>
    <s v="吴桂珍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17.24"/>
    <n v="1972.18"/>
    <n v="1"/>
    <n v="0"/>
    <n v="15"/>
    <n v="107.5"/>
    <n v="215"/>
    <n v="0"/>
    <n v="0"/>
    <n v="0"/>
    <n v="0"/>
    <n v="0"/>
    <n v="0"/>
    <n v="0"/>
    <n v="0"/>
    <n v="23"/>
    <n v="0"/>
    <n v="0"/>
    <n v="0"/>
    <n v="0"/>
    <n v="0"/>
    <n v="0"/>
    <n v="5696.92"/>
    <n v="0"/>
    <n v="0"/>
    <n v="0"/>
    <n v="0"/>
    <n v="0"/>
    <n v="0"/>
    <n v="0"/>
    <n v="0"/>
    <n v="0"/>
    <n v="0"/>
    <n v="0"/>
    <n v="0"/>
    <n v="0"/>
    <n v="0"/>
    <n v="0"/>
    <n v="5696.92"/>
    <n v="0"/>
    <n v="0"/>
    <n v="5696.92"/>
    <n v="0"/>
    <n v="0"/>
    <n v="0"/>
    <n v="733.4"/>
    <n v="3"/>
    <n v="4960.5200000000004"/>
    <n v="4960.5200000000004"/>
    <n v="3500"/>
    <n v="1460.52"/>
    <n v="43.82"/>
    <n v="4916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6.7"/>
    <n v="1"/>
    <n v="4916.7"/>
    <n v="2896.92"/>
    <n v="2019.78"/>
    <n v="0"/>
    <n v="0"/>
    <n v="0"/>
    <n v="0"/>
    <n v="0"/>
    <n v="0"/>
    <n v="0"/>
    <n v="22278"/>
    <n v="41876.39"/>
    <n v="0"/>
    <n v="0"/>
    <n v="51.7"/>
    <n v="0"/>
    <n v="0"/>
    <s v=""/>
    <s v=""/>
    <s v="201509"/>
    <s v="CNY"/>
    <n v="42272"/>
    <n v="0.03"/>
    <n v="0"/>
    <n v="366.5"/>
    <n v="0"/>
    <n v="962.05"/>
    <n v="0"/>
    <n v="0"/>
    <n v="0"/>
    <n v="0"/>
    <n v="0"/>
    <n v="45.9"/>
    <n v="0"/>
    <n v="274.89999999999998"/>
    <n v="0"/>
    <n v="22.91"/>
    <n v="0"/>
    <n v="0"/>
    <n v="0"/>
    <n v="321"/>
    <n v="0"/>
    <n v="32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1"/>
    <s v="陈武艳"/>
    <s v="SC"/>
    <s v="妮维雅（上海）有限公司"/>
    <s v="生产部"/>
    <s v="灌包装工"/>
    <s v="12"/>
    <x v="6"/>
    <s v="321321198610297666"/>
    <s v="0"/>
    <s v="SC"/>
    <n v="41579"/>
    <m/>
    <s v="招商银行上海虹桥支行"/>
    <s v="6226091211120138"/>
    <s v="陈武艳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671.34"/>
    <n v="0"/>
    <n v="0"/>
    <n v="0"/>
    <n v="322.5"/>
    <n v="215"/>
    <n v="0"/>
    <n v="0"/>
    <n v="0"/>
    <n v="0"/>
    <n v="0"/>
    <n v="0"/>
    <n v="0"/>
    <n v="0"/>
    <n v="23"/>
    <n v="0"/>
    <n v="0"/>
    <n v="0"/>
    <n v="0"/>
    <n v="0"/>
    <n v="0"/>
    <n v="5596.08"/>
    <n v="0"/>
    <n v="0"/>
    <n v="0"/>
    <n v="0"/>
    <n v="0"/>
    <n v="0"/>
    <n v="0"/>
    <n v="0"/>
    <n v="0"/>
    <n v="0"/>
    <n v="0"/>
    <n v="0"/>
    <n v="0"/>
    <n v="0"/>
    <n v="0"/>
    <n v="5596.08"/>
    <n v="0"/>
    <n v="0"/>
    <n v="5596.08"/>
    <n v="0"/>
    <n v="0"/>
    <n v="0"/>
    <n v="744.9"/>
    <n v="3"/>
    <n v="4848.18"/>
    <n v="4848.18"/>
    <n v="3500"/>
    <n v="1348.18"/>
    <n v="40.450000000000003"/>
    <n v="4807.72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7.7299999999996"/>
    <n v="1"/>
    <n v="4807.7299999999996"/>
    <n v="2796.08"/>
    <n v="2011.65"/>
    <n v="0"/>
    <n v="0"/>
    <n v="0"/>
    <n v="0"/>
    <n v="0"/>
    <n v="0"/>
    <n v="0"/>
    <n v="22278"/>
    <n v="41843.96"/>
    <n v="0"/>
    <n v="0"/>
    <n v="51.7"/>
    <n v="0"/>
    <n v="0"/>
    <s v=""/>
    <s v=""/>
    <s v="201509"/>
    <s v="CNY"/>
    <n v="42272"/>
    <n v="0.03"/>
    <n v="0"/>
    <n v="372.3"/>
    <n v="0"/>
    <n v="977.13"/>
    <n v="0"/>
    <n v="0"/>
    <n v="0"/>
    <n v="0"/>
    <n v="0"/>
    <n v="46.6"/>
    <n v="0"/>
    <n v="279.2"/>
    <n v="0"/>
    <n v="23.27"/>
    <n v="0"/>
    <n v="0"/>
    <n v="0"/>
    <n v="326"/>
    <n v="0"/>
    <n v="32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2"/>
    <s v="陶梅"/>
    <s v="SC"/>
    <s v="妮维雅（上海）有限公司"/>
    <s v="生产部"/>
    <s v="灌包装工"/>
    <s v="12"/>
    <x v="6"/>
    <s v="522126198502051529"/>
    <s v="0"/>
    <s v="SC"/>
    <n v="41579"/>
    <m/>
    <s v="招商银行上海虹桥支行"/>
    <s v="6226091211120005"/>
    <s v="陶梅"/>
    <n v="21"/>
    <n v="21"/>
    <n v="2653"/>
    <n v="221"/>
    <n v="0"/>
    <n v="0"/>
    <n v="0"/>
    <n v="0"/>
    <n v="0"/>
    <n v="0"/>
    <n v="0"/>
    <n v="0"/>
    <n v="0"/>
    <n v="0"/>
    <n v="0"/>
    <n v="36"/>
    <n v="0"/>
    <n v="823.34"/>
    <n v="0"/>
    <n v="823.34"/>
    <n v="2046.93"/>
    <n v="0"/>
    <n v="0"/>
    <n v="0"/>
    <n v="221"/>
    <n v="221"/>
    <n v="0"/>
    <n v="0"/>
    <n v="0"/>
    <n v="0"/>
    <n v="0"/>
    <n v="0"/>
    <n v="0"/>
    <n v="0"/>
    <n v="23"/>
    <n v="0"/>
    <n v="0"/>
    <n v="0"/>
    <n v="0"/>
    <n v="0"/>
    <n v="0"/>
    <n v="5965.27"/>
    <n v="0"/>
    <n v="0"/>
    <n v="0"/>
    <n v="0"/>
    <n v="0"/>
    <n v="0"/>
    <n v="0"/>
    <n v="0"/>
    <n v="0"/>
    <n v="0"/>
    <n v="0"/>
    <n v="0"/>
    <n v="0"/>
    <n v="0"/>
    <n v="0"/>
    <n v="5965.27"/>
    <n v="0"/>
    <n v="0"/>
    <n v="5965.27"/>
    <n v="0"/>
    <n v="0"/>
    <n v="0"/>
    <n v="736"/>
    <n v="3"/>
    <n v="5226.2700000000004"/>
    <n v="5226.2700000000004"/>
    <n v="3500"/>
    <n v="1726.27"/>
    <n v="67.63"/>
    <n v="5158.6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58.6400000000003"/>
    <n v="1"/>
    <n v="5158.6400000000003"/>
    <n v="3091.27"/>
    <n v="2067.37"/>
    <n v="0"/>
    <n v="0"/>
    <n v="0"/>
    <n v="0"/>
    <n v="0"/>
    <n v="0"/>
    <n v="0"/>
    <n v="22686"/>
    <n v="42403.45"/>
    <n v="0"/>
    <n v="0"/>
    <n v="53.06"/>
    <n v="0"/>
    <n v="0"/>
    <s v=""/>
    <s v=""/>
    <s v="201509"/>
    <s v="CNY"/>
    <n v="42272"/>
    <n v="0.1"/>
    <n v="0"/>
    <n v="368"/>
    <n v="0"/>
    <n v="965.87"/>
    <n v="0"/>
    <n v="0"/>
    <n v="0"/>
    <n v="0"/>
    <n v="0"/>
    <n v="46"/>
    <n v="0"/>
    <n v="276"/>
    <n v="0"/>
    <n v="23"/>
    <n v="0"/>
    <n v="0"/>
    <n v="0"/>
    <n v="322"/>
    <n v="0"/>
    <n v="32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3"/>
    <s v="石龙"/>
    <s v="SC"/>
    <s v="妮维雅（上海）有限公司"/>
    <s v="生产部"/>
    <s v="灌包装工"/>
    <s v="12"/>
    <x v="6"/>
    <s v="53212619931008113X"/>
    <s v="0"/>
    <s v="SC"/>
    <n v="41579"/>
    <m/>
    <s v="招商银行上海虹桥支行"/>
    <s v="6226091211120013"/>
    <s v="石龙"/>
    <n v="21"/>
    <n v="21"/>
    <n v="2676"/>
    <n v="223"/>
    <n v="0"/>
    <n v="0"/>
    <n v="0"/>
    <n v="0"/>
    <n v="0"/>
    <n v="0"/>
    <n v="0"/>
    <n v="0"/>
    <n v="0"/>
    <n v="0"/>
    <n v="0"/>
    <n v="36"/>
    <n v="0"/>
    <n v="830.48"/>
    <n v="0"/>
    <n v="830.48"/>
    <n v="1810.91"/>
    <n v="0"/>
    <n v="0"/>
    <n v="0"/>
    <n v="223"/>
    <n v="223"/>
    <n v="0"/>
    <n v="0"/>
    <n v="0"/>
    <n v="0"/>
    <n v="0"/>
    <n v="0"/>
    <n v="0"/>
    <n v="0"/>
    <n v="23"/>
    <n v="0"/>
    <n v="0"/>
    <n v="0"/>
    <n v="0"/>
    <n v="0"/>
    <n v="0"/>
    <n v="5763.39"/>
    <n v="0"/>
    <n v="0"/>
    <n v="0"/>
    <n v="0"/>
    <n v="0"/>
    <n v="0"/>
    <n v="0"/>
    <n v="0"/>
    <n v="0"/>
    <n v="0"/>
    <n v="0"/>
    <n v="0"/>
    <n v="0"/>
    <n v="0"/>
    <n v="0"/>
    <n v="5763.39"/>
    <n v="0"/>
    <n v="0"/>
    <n v="5763.39"/>
    <n v="0"/>
    <n v="0"/>
    <n v="0"/>
    <n v="709.1"/>
    <n v="3"/>
    <n v="5051.29"/>
    <n v="5051.29"/>
    <n v="3500"/>
    <n v="1551.29"/>
    <n v="50.13"/>
    <n v="5001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1.16"/>
    <n v="1"/>
    <n v="5001.16"/>
    <n v="2864.39"/>
    <n v="2136.77"/>
    <n v="0"/>
    <n v="0"/>
    <n v="0"/>
    <n v="0"/>
    <n v="0"/>
    <n v="0"/>
    <n v="0"/>
    <n v="22824"/>
    <n v="44102.05"/>
    <n v="0"/>
    <n v="0"/>
    <n v="53.52"/>
    <n v="0"/>
    <n v="0"/>
    <s v=""/>
    <s v=""/>
    <s v="201509"/>
    <s v="CNY"/>
    <n v="42272"/>
    <n v="0.1"/>
    <n v="0"/>
    <n v="354.7"/>
    <n v="0"/>
    <n v="931.08"/>
    <n v="0"/>
    <n v="0"/>
    <n v="0"/>
    <n v="0"/>
    <n v="0"/>
    <n v="44.4"/>
    <n v="0"/>
    <n v="266"/>
    <n v="0"/>
    <n v="22.17"/>
    <n v="0"/>
    <n v="0"/>
    <n v="0"/>
    <n v="310"/>
    <n v="0"/>
    <n v="31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5"/>
    <s v="赵敏"/>
    <s v="SC"/>
    <s v="妮维雅（上海）有限公司"/>
    <s v="生产部"/>
    <s v="灌包装工"/>
    <s v="12"/>
    <x v="6"/>
    <s v="640422199201094729"/>
    <s v="0"/>
    <s v="SC"/>
    <n v="41579"/>
    <m/>
    <s v="招商银行上海虹桥支行"/>
    <s v="6226091211120021"/>
    <s v="赵敏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203.3599999999999"/>
    <n v="0"/>
    <n v="0"/>
    <n v="0"/>
    <n v="322.5"/>
    <n v="215"/>
    <n v="0"/>
    <n v="0"/>
    <n v="0"/>
    <n v="0"/>
    <n v="0"/>
    <n v="0"/>
    <n v="0"/>
    <n v="0"/>
    <n v="23"/>
    <n v="0"/>
    <n v="0"/>
    <n v="0"/>
    <n v="0"/>
    <n v="0"/>
    <n v="0"/>
    <n v="5128.1000000000004"/>
    <n v="0"/>
    <n v="0"/>
    <n v="0"/>
    <n v="0"/>
    <n v="0"/>
    <n v="0"/>
    <n v="0"/>
    <n v="0"/>
    <n v="0"/>
    <n v="0"/>
    <n v="0"/>
    <n v="0"/>
    <n v="0"/>
    <n v="0"/>
    <n v="0"/>
    <n v="5128.1000000000004"/>
    <n v="0"/>
    <n v="0"/>
    <n v="5128.1000000000004"/>
    <n v="0"/>
    <n v="0"/>
    <n v="0"/>
    <n v="690.3"/>
    <n v="3"/>
    <n v="4434.8"/>
    <n v="4434.8"/>
    <n v="3500"/>
    <n v="934.8"/>
    <n v="28.04"/>
    <n v="4406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06.76"/>
    <n v="1"/>
    <n v="4406.76"/>
    <n v="2328.1"/>
    <n v="2078.66"/>
    <n v="0"/>
    <n v="0"/>
    <n v="0"/>
    <n v="0"/>
    <n v="0"/>
    <n v="0"/>
    <n v="0"/>
    <n v="22278"/>
    <n v="40255.360000000001"/>
    <n v="0"/>
    <n v="0"/>
    <n v="51.7"/>
    <n v="0"/>
    <n v="0"/>
    <s v=""/>
    <s v=""/>
    <s v="201509"/>
    <s v="CNY"/>
    <n v="42272"/>
    <n v="0.03"/>
    <n v="0"/>
    <n v="345.1"/>
    <n v="0"/>
    <n v="905.69"/>
    <n v="0"/>
    <n v="0"/>
    <n v="0"/>
    <n v="0"/>
    <n v="0"/>
    <n v="43.2"/>
    <n v="0"/>
    <n v="258.8"/>
    <n v="0"/>
    <n v="21.56"/>
    <n v="0"/>
    <n v="0"/>
    <n v="0"/>
    <n v="302"/>
    <n v="0"/>
    <n v="30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6"/>
    <s v="杨阳"/>
    <s v="SC"/>
    <s v="妮维雅（上海）有限公司"/>
    <s v="生产部"/>
    <s v="称量工"/>
    <s v="12"/>
    <x v="25"/>
    <s v="511023199210040892"/>
    <s v="0"/>
    <s v="SC"/>
    <n v="41579"/>
    <m/>
    <s v="招商银行上海虹桥支行"/>
    <s v="6226091211120419"/>
    <s v="杨阳"/>
    <n v="21"/>
    <n v="21"/>
    <n v="2614"/>
    <n v="218"/>
    <n v="0"/>
    <n v="0"/>
    <n v="0"/>
    <n v="0"/>
    <n v="0"/>
    <n v="0"/>
    <n v="0"/>
    <n v="0"/>
    <n v="0"/>
    <n v="0"/>
    <n v="0"/>
    <n v="36"/>
    <n v="0"/>
    <n v="811.24"/>
    <n v="0"/>
    <n v="811.24"/>
    <n v="3075.96"/>
    <n v="0"/>
    <n v="0"/>
    <n v="0"/>
    <n v="100.23"/>
    <n v="218"/>
    <n v="0"/>
    <n v="0"/>
    <n v="0"/>
    <n v="0"/>
    <n v="0"/>
    <n v="0"/>
    <n v="0"/>
    <n v="0"/>
    <n v="23"/>
    <n v="0"/>
    <n v="0"/>
    <n v="0"/>
    <n v="0"/>
    <n v="0"/>
    <n v="0"/>
    <n v="6819.43"/>
    <n v="0"/>
    <n v="0"/>
    <n v="0"/>
    <n v="0"/>
    <n v="0"/>
    <n v="0"/>
    <n v="0"/>
    <n v="0"/>
    <n v="0"/>
    <n v="0"/>
    <n v="0"/>
    <n v="0"/>
    <n v="0"/>
    <n v="0"/>
    <n v="0"/>
    <n v="6819.43"/>
    <n v="0"/>
    <n v="0"/>
    <n v="6819.43"/>
    <n v="0"/>
    <n v="0"/>
    <n v="0"/>
    <n v="671.9"/>
    <n v="3"/>
    <n v="6144.53"/>
    <n v="6144.53"/>
    <n v="3500"/>
    <n v="2644.53"/>
    <n v="159.44999999999999"/>
    <n v="598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85.08"/>
    <n v="1"/>
    <n v="5985.08"/>
    <n v="3987.43"/>
    <n v="1997.65"/>
    <n v="0"/>
    <n v="0"/>
    <n v="0"/>
    <n v="0"/>
    <n v="0"/>
    <n v="0"/>
    <n v="0"/>
    <n v="22596"/>
    <n v="44065.34"/>
    <n v="0"/>
    <n v="0"/>
    <n v="52.28"/>
    <n v="0"/>
    <n v="0"/>
    <s v=""/>
    <s v=""/>
    <s v="201509"/>
    <s v="CNY"/>
    <n v="42272"/>
    <n v="0.1"/>
    <n v="0"/>
    <n v="335.9"/>
    <n v="0"/>
    <n v="881.64"/>
    <n v="0"/>
    <n v="0"/>
    <n v="0"/>
    <n v="0"/>
    <n v="0"/>
    <n v="42"/>
    <n v="0"/>
    <n v="251.9"/>
    <n v="0"/>
    <n v="20.99"/>
    <n v="0"/>
    <n v="0"/>
    <n v="0"/>
    <n v="294"/>
    <n v="0"/>
    <n v="29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7"/>
    <s v="王海燕"/>
    <s v="SC"/>
    <s v="妮维雅（上海）有限公司"/>
    <s v="生产部"/>
    <s v="灌包装工"/>
    <s v="12"/>
    <x v="6"/>
    <s v="500230199402210480"/>
    <s v="0"/>
    <s v="SC"/>
    <n v="41579"/>
    <m/>
    <s v="招商银行上海虹桥支行"/>
    <s v="6226091211120047"/>
    <s v="王海燕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782.76"/>
    <n v="0"/>
    <n v="0"/>
    <n v="0"/>
    <n v="322.5"/>
    <n v="215"/>
    <n v="0"/>
    <n v="0"/>
    <n v="0"/>
    <n v="0"/>
    <n v="0"/>
    <n v="0"/>
    <n v="0"/>
    <n v="0"/>
    <n v="23"/>
    <n v="0"/>
    <n v="0"/>
    <n v="0"/>
    <n v="0"/>
    <n v="0"/>
    <n v="0"/>
    <n v="5707.5"/>
    <n v="0"/>
    <n v="0"/>
    <n v="0"/>
    <n v="0"/>
    <n v="0"/>
    <n v="0"/>
    <n v="0"/>
    <n v="0"/>
    <n v="0"/>
    <n v="0"/>
    <n v="0"/>
    <n v="0"/>
    <n v="0"/>
    <n v="0"/>
    <n v="0"/>
    <n v="5707.5"/>
    <n v="0"/>
    <n v="0"/>
    <n v="5707.5"/>
    <n v="0"/>
    <n v="0"/>
    <n v="0"/>
    <n v="720"/>
    <n v="3"/>
    <n v="4984.5"/>
    <n v="4984.5"/>
    <n v="3500"/>
    <n v="1484.5"/>
    <n v="44.54"/>
    <n v="4939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39.96"/>
    <n v="1"/>
    <n v="4939.96"/>
    <n v="2907.5"/>
    <n v="2032.46"/>
    <n v="0"/>
    <n v="0"/>
    <n v="0"/>
    <n v="0"/>
    <n v="0"/>
    <n v="0"/>
    <n v="0"/>
    <n v="22278"/>
    <n v="40167.74"/>
    <n v="0"/>
    <n v="0"/>
    <n v="51.7"/>
    <n v="0"/>
    <n v="0"/>
    <s v=""/>
    <s v=""/>
    <s v="201509"/>
    <s v="CNY"/>
    <n v="42272"/>
    <n v="0.03"/>
    <n v="0"/>
    <n v="360"/>
    <n v="0"/>
    <n v="945"/>
    <n v="0"/>
    <n v="0"/>
    <n v="0"/>
    <n v="0"/>
    <n v="0"/>
    <n v="45"/>
    <n v="0"/>
    <n v="270"/>
    <n v="0"/>
    <n v="22.5"/>
    <n v="0"/>
    <n v="0"/>
    <n v="0"/>
    <n v="315"/>
    <n v="0"/>
    <n v="31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79"/>
    <s v="黄卫勇"/>
    <s v="SC"/>
    <s v="妮维雅（上海）有限公司"/>
    <s v="生产部"/>
    <s v="称量工"/>
    <s v="12"/>
    <x v="25"/>
    <s v="341022198008151318"/>
    <s v="0"/>
    <s v="SC"/>
    <n v="41579"/>
    <m/>
    <s v="招商银行上海虹桥支行"/>
    <s v="6226091211120088"/>
    <s v="黄卫勇"/>
    <n v="21"/>
    <n v="21"/>
    <n v="2614"/>
    <n v="218"/>
    <n v="0"/>
    <n v="0"/>
    <n v="0"/>
    <n v="0"/>
    <n v="0"/>
    <n v="0"/>
    <n v="0"/>
    <n v="0"/>
    <n v="0"/>
    <n v="0"/>
    <n v="0"/>
    <n v="36"/>
    <n v="0"/>
    <n v="811.24"/>
    <n v="0"/>
    <n v="811.24"/>
    <n v="3290.03"/>
    <n v="0"/>
    <n v="0"/>
    <n v="0"/>
    <n v="218"/>
    <n v="218"/>
    <n v="0"/>
    <n v="0"/>
    <n v="0"/>
    <n v="0"/>
    <n v="0"/>
    <n v="0"/>
    <n v="0"/>
    <n v="0"/>
    <n v="23"/>
    <n v="0"/>
    <n v="0"/>
    <n v="0"/>
    <n v="0"/>
    <n v="0"/>
    <n v="0"/>
    <n v="7151.27"/>
    <n v="0"/>
    <n v="0"/>
    <n v="0"/>
    <n v="0"/>
    <n v="0"/>
    <n v="0"/>
    <n v="0"/>
    <n v="0"/>
    <n v="0"/>
    <n v="0"/>
    <n v="0"/>
    <n v="0"/>
    <n v="0"/>
    <n v="0"/>
    <n v="0"/>
    <n v="7151.27"/>
    <n v="0"/>
    <n v="0"/>
    <n v="7151.27"/>
    <n v="0"/>
    <n v="0"/>
    <n v="0"/>
    <n v="747.1"/>
    <n v="3"/>
    <n v="6401.17"/>
    <n v="6401.17"/>
    <n v="3500"/>
    <n v="2901.17"/>
    <n v="185.12"/>
    <n v="6216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16.05"/>
    <n v="1"/>
    <n v="6216.05"/>
    <n v="4319.2700000000004"/>
    <n v="1896.78"/>
    <n v="0"/>
    <n v="0"/>
    <n v="0"/>
    <n v="0"/>
    <n v="0"/>
    <n v="0"/>
    <n v="0"/>
    <n v="22596"/>
    <n v="46172.55"/>
    <n v="0"/>
    <n v="0"/>
    <n v="52.28"/>
    <n v="0"/>
    <n v="0"/>
    <s v=""/>
    <s v=""/>
    <s v="201509"/>
    <s v="CNY"/>
    <n v="42272"/>
    <n v="0.1"/>
    <n v="0"/>
    <n v="373.4"/>
    <n v="0"/>
    <n v="980.07"/>
    <n v="0"/>
    <n v="0"/>
    <n v="0"/>
    <n v="0"/>
    <n v="0"/>
    <n v="46.7"/>
    <n v="0"/>
    <n v="280"/>
    <n v="0"/>
    <n v="23.34"/>
    <n v="0"/>
    <n v="0"/>
    <n v="0"/>
    <n v="327"/>
    <n v="0"/>
    <n v="32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180"/>
    <s v="谢俊"/>
    <s v="OTH2"/>
    <s v="妮维雅（上海）有限公司"/>
    <s v="人才发展部"/>
    <s v="领导力发展经理"/>
    <s v=""/>
    <x v="12"/>
    <s v="310105197504184424"/>
    <s v="0"/>
    <s v="OTHERS总监"/>
    <n v="41617"/>
    <m/>
    <s v="招商银行上海虹桥支行"/>
    <s v="6226091211120328"/>
    <s v="谢俊"/>
    <n v="21"/>
    <n v="21"/>
    <n v="2408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4080"/>
    <n v="0"/>
    <n v="0"/>
    <n v="0"/>
    <n v="0"/>
    <n v="0"/>
    <n v="0"/>
    <n v="0"/>
    <n v="0"/>
    <n v="0"/>
    <n v="0"/>
    <n v="0"/>
    <n v="0"/>
    <n v="0"/>
    <n v="0"/>
    <n v="0"/>
    <n v="24080"/>
    <n v="0"/>
    <n v="0"/>
    <n v="24080"/>
    <n v="0"/>
    <n v="0"/>
    <n v="0"/>
    <n v="2862.2"/>
    <n v="10"/>
    <n v="21207.8"/>
    <n v="21207.8"/>
    <n v="3500"/>
    <n v="17707.8"/>
    <n v="3421.95"/>
    <n v="17785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85.849999999999"/>
    <n v="1"/>
    <n v="17785.849999999999"/>
    <n v="0"/>
    <n v="17785.849999999999"/>
    <n v="0"/>
    <n v="0"/>
    <n v="0"/>
    <n v="0"/>
    <n v="0"/>
    <n v="0"/>
    <n v="0"/>
    <n v="208980"/>
    <n v="154953.21"/>
    <n v="0"/>
    <n v="0"/>
    <n v="481.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6"/>
    <s v="人才发展部"/>
    <s v="310000"/>
    <s v="上海市"/>
  </r>
  <r>
    <s v="N02182"/>
    <s v="Nivedita Rastogi"/>
    <s v="RGN"/>
    <s v="妮维雅（上海）有限公司"/>
    <s v="Visage,Sun&amp;Lip"/>
    <s v="Reg.Marketing Mgr.-VSG,Sun&amp;Lip"/>
    <s v="19"/>
    <x v="53"/>
    <s v="Z2261111"/>
    <s v="0"/>
    <s v="REGIONAL"/>
    <n v="41610"/>
    <m/>
    <s v="招商银行上海虹桥支行"/>
    <s v="6226091211120377"/>
    <s v="RASTOGI NIVEDITA"/>
    <n v="21"/>
    <n v="21"/>
    <n v="5044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0445"/>
    <n v="0"/>
    <n v="0"/>
    <n v="0"/>
    <n v="0"/>
    <n v="0"/>
    <n v="0"/>
    <n v="0"/>
    <n v="0"/>
    <n v="0"/>
    <n v="0"/>
    <n v="0"/>
    <n v="0"/>
    <n v="0"/>
    <n v="0"/>
    <n v="0"/>
    <n v="50445"/>
    <n v="-16230"/>
    <n v="0"/>
    <n v="34215"/>
    <n v="0"/>
    <n v="0"/>
    <n v="0"/>
    <n v="0"/>
    <n v="10"/>
    <n v="34205"/>
    <n v="34205"/>
    <n v="4800"/>
    <n v="29405"/>
    <n v="6346.25"/>
    <n v="27858.75"/>
    <n v="0"/>
    <n v="0"/>
    <n v="0"/>
    <n v="0"/>
    <n v="0"/>
    <n v="0"/>
    <n v="0"/>
    <n v="16230"/>
    <n v="0"/>
    <n v="0"/>
    <n v="16230"/>
    <n v="0"/>
    <n v="0"/>
    <n v="0"/>
    <n v="0"/>
    <n v="0"/>
    <n v="0"/>
    <n v="0"/>
    <n v="0"/>
    <n v="0"/>
    <n v="0"/>
    <n v="0"/>
    <n v="0"/>
    <n v="44088.75"/>
    <n v="1"/>
    <n v="44088.75"/>
    <n v="0"/>
    <n v="44088.75"/>
    <n v="0"/>
    <n v="0"/>
    <n v="0"/>
    <n v="0"/>
    <n v="0"/>
    <n v="0"/>
    <n v="0"/>
    <n v="437790"/>
    <n v="381057.31"/>
    <n v="0"/>
    <n v="0"/>
    <n v="1008.9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9"/>
    <s v=""/>
    <s v="310000"/>
    <s v="上海市"/>
  </r>
  <r>
    <s v="N02183"/>
    <s v="Sudarshan Singh"/>
    <s v="RGN"/>
    <s v="妮维雅（上海）有限公司"/>
    <s v="Regional Marketing"/>
    <s v="Regional MKT Director-BS&amp;A"/>
    <s v="20"/>
    <x v="53"/>
    <s v="Z2322630"/>
    <s v="2"/>
    <s v="REGIONAL"/>
    <n v="41609"/>
    <m/>
    <s v="招商银行上海虹桥支行"/>
    <s v="6226091211120302"/>
    <s v="SINGH SUDARSHAN HARI BHAJAN"/>
    <n v="21"/>
    <n v="21"/>
    <n v="62547.92"/>
    <n v="0"/>
    <n v="0"/>
    <n v="0"/>
    <n v="0"/>
    <n v="0"/>
    <n v="479235.75"/>
    <n v="0"/>
    <n v="0"/>
    <n v="0"/>
    <n v="0"/>
    <n v="9.982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2547.92"/>
    <n v="0"/>
    <n v="0"/>
    <n v="0"/>
    <n v="0"/>
    <n v="0"/>
    <n v="0"/>
    <n v="0"/>
    <n v="0"/>
    <n v="0"/>
    <n v="0"/>
    <n v="0"/>
    <n v="0"/>
    <n v="0"/>
    <n v="0"/>
    <n v="0"/>
    <n v="62547.92"/>
    <n v="0"/>
    <n v="0"/>
    <n v="62547.92"/>
    <n v="0"/>
    <n v="0"/>
    <n v="0"/>
    <n v="0"/>
    <n v="0"/>
    <n v="62547.92"/>
    <n v="62547.92"/>
    <n v="4800"/>
    <n v="57747.92"/>
    <n v="14706.77"/>
    <n v="47841.15"/>
    <n v="0"/>
    <n v="0"/>
    <n v="0"/>
    <n v="0"/>
    <n v="0"/>
    <n v="0"/>
    <n v="0"/>
    <n v="35896.5"/>
    <n v="0"/>
    <n v="0"/>
    <n v="35896.5"/>
    <n v="0"/>
    <n v="0"/>
    <n v="0"/>
    <n v="0"/>
    <n v="0"/>
    <n v="0"/>
    <n v="0"/>
    <n v="0"/>
    <n v="0"/>
    <n v="0"/>
    <n v="0"/>
    <n v="0"/>
    <n v="83737.649999999994"/>
    <n v="1"/>
    <n v="83737.649999999994"/>
    <n v="0"/>
    <n v="83737.649999999994"/>
    <n v="0"/>
    <n v="0"/>
    <n v="0"/>
    <n v="0"/>
    <n v="0"/>
    <n v="0"/>
    <n v="0"/>
    <n v="529078.56000000006"/>
    <n v="530297.31999999995"/>
    <n v="0"/>
    <n v="0"/>
    <n v="0"/>
    <n v="0"/>
    <n v="0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26"/>
    <s v="REGIONAL MARKETING"/>
    <s v="310000"/>
    <s v="上海市"/>
  </r>
  <r>
    <s v="N02186"/>
    <s v="傅臻豫 (Demi Fu)"/>
    <s v="DC"/>
    <s v="妮维雅（上海）有限公司"/>
    <s v="销售运营和计划部"/>
    <s v="销售计划经理"/>
    <s v="18"/>
    <x v="23"/>
    <s v="330725197901150027"/>
    <s v="0"/>
    <s v="DC"/>
    <n v="41610"/>
    <m/>
    <s v="招商银行上海虹桥支行"/>
    <s v="6226091211120336"/>
    <s v="傅臻豫"/>
    <n v="21"/>
    <n v="21"/>
    <n v="25152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152"/>
    <n v="0"/>
    <n v="0"/>
    <n v="0"/>
    <n v="0"/>
    <n v="0"/>
    <n v="0"/>
    <n v="0"/>
    <n v="0"/>
    <n v="0"/>
    <n v="0"/>
    <n v="0"/>
    <n v="0"/>
    <n v="0"/>
    <n v="0"/>
    <n v="0"/>
    <n v="25152"/>
    <n v="0"/>
    <n v="0"/>
    <n v="25152"/>
    <n v="0"/>
    <n v="0"/>
    <n v="0"/>
    <n v="2862.2"/>
    <n v="10"/>
    <n v="22279.8"/>
    <n v="22279.8"/>
    <n v="3500"/>
    <n v="18779.8"/>
    <n v="3689.95"/>
    <n v="18589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89.849999999999"/>
    <n v="1"/>
    <n v="18589.849999999999"/>
    <n v="0"/>
    <n v="18589.849999999999"/>
    <n v="0"/>
    <n v="0"/>
    <n v="0"/>
    <n v="0"/>
    <n v="0"/>
    <n v="0"/>
    <n v="0"/>
    <n v="222912"/>
    <n v="165402.21"/>
    <n v="0"/>
    <n v="0"/>
    <n v="503.0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188"/>
    <s v="Paul Brandt"/>
    <s v="RGN"/>
    <s v="妮维雅（上海）有限公司"/>
    <s v="IIM&amp;Tech&amp;QA"/>
    <s v="Process Technology Engineer"/>
    <s v="10"/>
    <x v="89"/>
    <s v="C1T5321YJ"/>
    <s v="2"/>
    <s v="REGIONAL"/>
    <n v="41609"/>
    <m/>
    <s v="招商银行上海虹桥支行"/>
    <s v="6226091211120385"/>
    <s v="BRANDT PAUL WALTER"/>
    <n v="21"/>
    <n v="21"/>
    <n v="65693.03"/>
    <n v="0"/>
    <n v="0"/>
    <n v="0"/>
    <n v="0"/>
    <n v="0"/>
    <n v="0"/>
    <n v="6535.5"/>
    <n v="0"/>
    <n v="0"/>
    <n v="0"/>
    <n v="7.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5693.03"/>
    <n v="0"/>
    <n v="0"/>
    <n v="0"/>
    <n v="0"/>
    <n v="0"/>
    <n v="0"/>
    <n v="0"/>
    <n v="0"/>
    <n v="0"/>
    <n v="0"/>
    <n v="0"/>
    <n v="0"/>
    <n v="0"/>
    <n v="0"/>
    <n v="0"/>
    <n v="65693.03"/>
    <n v="0"/>
    <n v="0"/>
    <n v="65693.03"/>
    <n v="0"/>
    <n v="0"/>
    <n v="0"/>
    <n v="0"/>
    <n v="0"/>
    <n v="65693.03"/>
    <n v="65693.03"/>
    <n v="4800"/>
    <n v="60893.03"/>
    <n v="15807.56"/>
    <n v="4988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98442.39"/>
    <n v="448903.76"/>
    <n v="0"/>
    <n v="0"/>
    <n v="0"/>
    <n v="0"/>
    <n v="6535.5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34"/>
    <s v="远东区供应链管理部"/>
    <s v="310000"/>
    <s v="上海市"/>
  </r>
  <r>
    <s v="N02190"/>
    <s v="冯振梅 (Fiona Feng)"/>
    <s v="DC"/>
    <s v="妮维雅（上海）有限公司"/>
    <s v="质量管理部"/>
    <s v="质量管理主管"/>
    <s v="10"/>
    <x v="16"/>
    <s v="410204197609126020"/>
    <s v="0"/>
    <s v="DC"/>
    <n v="41620"/>
    <m/>
    <s v="招商银行上海虹桥支行"/>
    <s v="6226091211120401"/>
    <s v="冯振梅"/>
    <n v="21"/>
    <n v="21"/>
    <n v="1462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621"/>
    <n v="0"/>
    <n v="0"/>
    <n v="0"/>
    <n v="0"/>
    <n v="0"/>
    <n v="0"/>
    <n v="0"/>
    <n v="0"/>
    <n v="0"/>
    <n v="0"/>
    <n v="0"/>
    <n v="0"/>
    <n v="0"/>
    <n v="0"/>
    <n v="0"/>
    <n v="14621"/>
    <n v="0"/>
    <n v="0"/>
    <n v="14621"/>
    <n v="0"/>
    <n v="0"/>
    <n v="0"/>
    <n v="2379.4"/>
    <n v="7"/>
    <n v="12234.6"/>
    <n v="12234.6"/>
    <n v="3500"/>
    <n v="8734.6"/>
    <n v="1191.92"/>
    <n v="11042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42.68"/>
    <n v="1"/>
    <n v="11042.68"/>
    <n v="0"/>
    <n v="11042.68"/>
    <n v="0"/>
    <n v="0"/>
    <n v="0"/>
    <n v="0"/>
    <n v="0"/>
    <n v="0"/>
    <n v="0"/>
    <n v="128226"/>
    <n v="96751.08"/>
    <n v="0"/>
    <n v="0"/>
    <n v="292.42"/>
    <n v="0"/>
    <n v="0"/>
    <s v=""/>
    <s v=""/>
    <s v="201509"/>
    <s v="CNY"/>
    <n v="42272"/>
    <n v="0.2"/>
    <n v="0"/>
    <n v="1087.5"/>
    <n v="0"/>
    <n v="2854.68"/>
    <n v="0"/>
    <n v="68"/>
    <n v="0"/>
    <n v="203.91"/>
    <n v="0"/>
    <n v="271.89999999999998"/>
    <n v="0"/>
    <n v="1495.31"/>
    <n v="0"/>
    <n v="67.97"/>
    <n v="0"/>
    <n v="135.94"/>
    <n v="0"/>
    <n v="952"/>
    <n v="0"/>
    <n v="952"/>
    <n v="0"/>
    <n v="0"/>
    <n v="0"/>
    <n v="0"/>
    <n v="0"/>
    <n v="0"/>
    <n v="0"/>
    <n v="0"/>
    <n v="0"/>
    <s v="SC"/>
    <s v="上海"/>
    <s v="D00104"/>
    <s v="供应链部"/>
    <s v="310000"/>
    <s v="上海市"/>
  </r>
  <r>
    <s v="N02192"/>
    <s v="吴俊 (Fox Wu)"/>
    <s v="DC"/>
    <s v="妮维雅（上海）有限公司"/>
    <s v="仙桃日化厂"/>
    <s v="仙桃工厂负责人"/>
    <s v=""/>
    <x v="93"/>
    <s v="522731197504140196"/>
    <s v="0"/>
    <s v="DC"/>
    <n v="41631"/>
    <m/>
    <s v="招商银行上海虹桥支行"/>
    <s v="6226091211120427"/>
    <s v="吴俊"/>
    <n v="21"/>
    <n v="21"/>
    <n v="48573"/>
    <n v="0"/>
    <n v="0"/>
    <n v="0.25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5000"/>
    <n v="0"/>
    <n v="0"/>
    <n v="53573"/>
    <n v="0"/>
    <n v="0"/>
    <n v="0"/>
    <n v="0"/>
    <n v="0"/>
    <n v="0"/>
    <n v="0"/>
    <n v="0"/>
    <n v="0"/>
    <n v="0"/>
    <n v="0"/>
    <n v="0"/>
    <n v="0"/>
    <n v="0"/>
    <n v="0"/>
    <n v="53573"/>
    <n v="0"/>
    <n v="0"/>
    <n v="53573"/>
    <n v="0"/>
    <n v="0"/>
    <n v="0"/>
    <n v="2862.2"/>
    <n v="10"/>
    <n v="50700.800000000003"/>
    <n v="50700.800000000003"/>
    <n v="3500"/>
    <n v="47200.800000000003"/>
    <n v="11405.24"/>
    <n v="39295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95.56"/>
    <n v="1"/>
    <n v="39295.56"/>
    <n v="0"/>
    <n v="39295.56"/>
    <n v="0"/>
    <n v="0"/>
    <n v="0"/>
    <n v="0"/>
    <n v="0"/>
    <n v="0"/>
    <n v="0"/>
    <n v="430218"/>
    <n v="381346.86"/>
    <n v="0"/>
    <n v="0"/>
    <n v="971.46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8"/>
    <s v="武汉制造部"/>
    <s v="420101"/>
    <s v="武汉（仙桃）"/>
  </r>
  <r>
    <s v="N02193"/>
    <s v="徐慧慧 (Nicole Xu)"/>
    <s v="DC"/>
    <s v="妮维雅（上海）有限公司"/>
    <s v="销售运营和计划部"/>
    <s v="数据报告专员"/>
    <s v=""/>
    <x v="5"/>
    <s v="310225198911282641"/>
    <s v="0"/>
    <s v="DC"/>
    <n v="41638"/>
    <m/>
    <s v="招商银行上海虹桥支行"/>
    <s v="6226091211120252"/>
    <s v="徐慧慧"/>
    <n v="21"/>
    <n v="21"/>
    <n v="601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019"/>
    <n v="0"/>
    <n v="0"/>
    <n v="0"/>
    <n v="0"/>
    <n v="0"/>
    <n v="0"/>
    <n v="0"/>
    <n v="0"/>
    <n v="0"/>
    <n v="0"/>
    <n v="0"/>
    <n v="0"/>
    <n v="0"/>
    <n v="0"/>
    <n v="0"/>
    <n v="6019"/>
    <n v="0"/>
    <n v="0"/>
    <n v="6019"/>
    <n v="0"/>
    <n v="0"/>
    <n v="0"/>
    <n v="874.7"/>
    <n v="5"/>
    <n v="5139.3"/>
    <n v="5139.3"/>
    <n v="3500"/>
    <n v="1639.3"/>
    <n v="58.93"/>
    <n v="5080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80.37"/>
    <n v="1"/>
    <n v="5080.37"/>
    <n v="0"/>
    <n v="5080.37"/>
    <n v="0"/>
    <n v="0"/>
    <n v="0"/>
    <n v="0"/>
    <n v="0"/>
    <n v="0"/>
    <n v="0"/>
    <n v="44798"/>
    <n v="37112.61"/>
    <n v="0"/>
    <n v="0"/>
    <n v="120.38"/>
    <n v="0"/>
    <n v="0"/>
    <s v=""/>
    <s v=""/>
    <s v="201509"/>
    <s v="CNY"/>
    <n v="42272"/>
    <n v="0.1"/>
    <n v="0"/>
    <n v="399.7"/>
    <n v="0"/>
    <n v="1049.1199999999999"/>
    <n v="0"/>
    <n v="25"/>
    <n v="0"/>
    <n v="74.94"/>
    <n v="0"/>
    <n v="100"/>
    <n v="0"/>
    <n v="549.54"/>
    <n v="0"/>
    <n v="24.98"/>
    <n v="0"/>
    <n v="49.96"/>
    <n v="0"/>
    <n v="350"/>
    <n v="0"/>
    <n v="350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194"/>
    <s v="张平 (Brandon Zhang)"/>
    <s v="RGN"/>
    <s v="妮维雅（上海）有限公司"/>
    <s v="Controlling"/>
    <s v="Regional Business Controller"/>
    <s v="18"/>
    <x v="66"/>
    <s v="370683198209189216"/>
    <s v="0"/>
    <s v="REGIONAL"/>
    <n v="41645"/>
    <m/>
    <s v="招商银行上海虹桥支行"/>
    <s v="6226091211120211"/>
    <s v="张平"/>
    <n v="21"/>
    <n v="21"/>
    <n v="3773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7730"/>
    <n v="0"/>
    <n v="0"/>
    <n v="0"/>
    <n v="0"/>
    <n v="0"/>
    <n v="0"/>
    <n v="0"/>
    <n v="0"/>
    <n v="0"/>
    <n v="0"/>
    <n v="0"/>
    <n v="0"/>
    <n v="0"/>
    <n v="0"/>
    <n v="0"/>
    <n v="37730"/>
    <n v="0"/>
    <n v="0"/>
    <n v="37730"/>
    <n v="0"/>
    <n v="0"/>
    <n v="0"/>
    <n v="2862.2"/>
    <n v="10"/>
    <n v="34857.800000000003"/>
    <n v="34857.800000000003"/>
    <n v="3500"/>
    <n v="31357.8"/>
    <n v="6834.45"/>
    <n v="28023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23.35"/>
    <n v="1"/>
    <n v="28023.35"/>
    <n v="0"/>
    <n v="28023.35"/>
    <n v="0"/>
    <n v="0"/>
    <n v="0"/>
    <n v="0"/>
    <n v="0"/>
    <n v="0"/>
    <n v="0"/>
    <n v="331380"/>
    <n v="247801.71"/>
    <n v="0"/>
    <n v="0"/>
    <n v="754.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17"/>
    <s v="远东区财务部"/>
    <s v="310000"/>
    <s v="上海市"/>
  </r>
  <r>
    <s v="N02197"/>
    <s v="陆勋焘 (Ace Lu)"/>
    <s v="SC"/>
    <s v="妮维雅（上海）有限公司"/>
    <s v="质量部"/>
    <s v="产品开发工程师"/>
    <s v=""/>
    <x v="2"/>
    <s v="310104198803034010"/>
    <s v="0"/>
    <s v="SC"/>
    <n v="41641"/>
    <m/>
    <s v="招商银行上海虹桥支行"/>
    <s v="6226091211120203"/>
    <s v="陆勋焘"/>
    <n v="21"/>
    <n v="21"/>
    <n v="805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50"/>
    <n v="0"/>
    <n v="0"/>
    <n v="0"/>
    <n v="0"/>
    <n v="0"/>
    <n v="0"/>
    <n v="0"/>
    <n v="0"/>
    <n v="0"/>
    <n v="0"/>
    <n v="0"/>
    <n v="0"/>
    <n v="0"/>
    <n v="0"/>
    <n v="0"/>
    <n v="8050"/>
    <n v="0"/>
    <n v="0"/>
    <n v="8050"/>
    <n v="0"/>
    <n v="0"/>
    <n v="0"/>
    <n v="1225"/>
    <n v="5"/>
    <n v="6820"/>
    <n v="6820"/>
    <n v="3500"/>
    <n v="3320"/>
    <n v="227"/>
    <n v="6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3"/>
    <n v="1"/>
    <n v="6593"/>
    <n v="0"/>
    <n v="6593"/>
    <n v="0"/>
    <n v="0"/>
    <n v="0"/>
    <n v="0"/>
    <n v="0"/>
    <n v="0"/>
    <n v="0"/>
    <n v="69300"/>
    <n v="56502"/>
    <n v="0"/>
    <n v="0"/>
    <n v="161"/>
    <n v="0"/>
    <n v="0"/>
    <s v=""/>
    <s v=""/>
    <s v="201509"/>
    <s v="CNY"/>
    <n v="42272"/>
    <n v="0.1"/>
    <n v="0"/>
    <n v="560"/>
    <n v="0"/>
    <n v="1470"/>
    <n v="0"/>
    <n v="35"/>
    <n v="0"/>
    <n v="105"/>
    <n v="0"/>
    <n v="140"/>
    <n v="0"/>
    <n v="770"/>
    <n v="0"/>
    <n v="35"/>
    <n v="0"/>
    <n v="70"/>
    <n v="0"/>
    <n v="490"/>
    <n v="0"/>
    <n v="490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200"/>
    <s v="吕娜 (Lisa Lv)"/>
    <s v="OTH2"/>
    <s v="妮维雅（上海）有限公司"/>
    <s v="业务支持部"/>
    <s v="人力资源经理-BP-N1&amp;N2"/>
    <s v=""/>
    <x v="12"/>
    <s v="430503197510151529"/>
    <s v="0"/>
    <s v="OTHERS总监"/>
    <n v="41687"/>
    <m/>
    <s v="招商银行上海虹桥支行"/>
    <s v="6226091211120492"/>
    <s v="吕娜"/>
    <n v="21"/>
    <n v="21"/>
    <n v="2754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7540"/>
    <n v="0"/>
    <n v="0"/>
    <n v="0"/>
    <n v="0"/>
    <n v="0"/>
    <n v="0"/>
    <n v="0"/>
    <n v="0"/>
    <n v="0"/>
    <n v="0"/>
    <n v="0"/>
    <n v="0"/>
    <n v="0"/>
    <n v="0"/>
    <n v="0"/>
    <n v="27540"/>
    <n v="0"/>
    <n v="0"/>
    <n v="27540"/>
    <n v="0"/>
    <n v="0"/>
    <n v="0"/>
    <n v="2684.97"/>
    <n v="10"/>
    <n v="24845.03"/>
    <n v="24845.03"/>
    <n v="3500"/>
    <n v="21345.03"/>
    <n v="4331.26"/>
    <n v="20513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13.77"/>
    <n v="1"/>
    <n v="20513.77"/>
    <n v="0"/>
    <n v="20513.77"/>
    <n v="0"/>
    <n v="0"/>
    <n v="0"/>
    <n v="0"/>
    <n v="0"/>
    <n v="0"/>
    <n v="0"/>
    <n v="246240"/>
    <n v="184002.92"/>
    <n v="0"/>
    <n v="0"/>
    <n v="550.79999999999995"/>
    <n v="0"/>
    <n v="0"/>
    <s v=""/>
    <s v=""/>
    <s v="201509"/>
    <s v="CNY"/>
    <n v="42272"/>
    <n v="0.25"/>
    <n v="0"/>
    <n v="969.12"/>
    <n v="0"/>
    <n v="2180.52"/>
    <n v="0"/>
    <n v="60.57"/>
    <n v="0"/>
    <n v="121.14"/>
    <n v="0"/>
    <n v="242.28"/>
    <n v="0"/>
    <n v="1090.26"/>
    <n v="0"/>
    <n v="84.8"/>
    <n v="0"/>
    <n v="121.14"/>
    <n v="0"/>
    <n v="1413"/>
    <n v="0"/>
    <n v="1413"/>
    <n v="0"/>
    <n v="0"/>
    <n v="0"/>
    <n v="0"/>
    <n v="0"/>
    <n v="0"/>
    <n v="0"/>
    <n v="0"/>
    <n v="0"/>
    <s v="SC"/>
    <s v="上海"/>
    <s v="D00111"/>
    <s v="人力资源部"/>
    <s v="370200"/>
    <s v="青岛市"/>
  </r>
  <r>
    <s v="N02202"/>
    <s v="王蓓芸 (Kandy Wang)"/>
    <s v="DC"/>
    <s v="妮维雅（上海）有限公司"/>
    <s v="供应链财务控制部"/>
    <s v="供应链财务控制副经理"/>
    <s v="10"/>
    <x v="88"/>
    <s v="310109197909014023"/>
    <s v="0"/>
    <s v="DC"/>
    <n v="41680"/>
    <m/>
    <s v="招商银行上海虹桥支行"/>
    <s v="6226091211120468"/>
    <s v="王蓓芸"/>
    <n v="21"/>
    <n v="21"/>
    <n v="2775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7750"/>
    <n v="0"/>
    <n v="0"/>
    <n v="0"/>
    <n v="0"/>
    <n v="0"/>
    <n v="0"/>
    <n v="0"/>
    <n v="0"/>
    <n v="0"/>
    <n v="0"/>
    <n v="0"/>
    <n v="0"/>
    <n v="0"/>
    <n v="0"/>
    <n v="0"/>
    <n v="27750"/>
    <n v="0"/>
    <n v="0"/>
    <n v="27750"/>
    <n v="0"/>
    <n v="0"/>
    <n v="0"/>
    <n v="2862.2"/>
    <n v="10"/>
    <n v="24877.8"/>
    <n v="24877.8"/>
    <n v="3500"/>
    <n v="21377.8"/>
    <n v="4339.45"/>
    <n v="20538.3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38.349999999999"/>
    <n v="1"/>
    <n v="20538.349999999999"/>
    <n v="0"/>
    <n v="20538.349999999999"/>
    <n v="0"/>
    <n v="0"/>
    <n v="0"/>
    <n v="0"/>
    <n v="0"/>
    <n v="0"/>
    <n v="0"/>
    <n v="241500"/>
    <n v="179343.21"/>
    <n v="0"/>
    <n v="0"/>
    <n v="55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71"/>
    <s v="财务控制部"/>
    <s v="310000"/>
    <s v="上海市"/>
  </r>
  <r>
    <s v="N02207"/>
    <s v="韩雪 (Sharon Han)"/>
    <s v="OTH2"/>
    <s v="妮维雅（上海）有限公司"/>
    <s v="中国工厂人事行政部"/>
    <s v="中国区制造部人力资源经理"/>
    <s v="18"/>
    <x v="46"/>
    <s v="230604198607252624"/>
    <s v="0"/>
    <s v="OTHERS总监"/>
    <n v="41678"/>
    <m/>
    <s v="招商银行上海虹桥支行"/>
    <s v="6226091211120443"/>
    <s v="韩雪"/>
    <n v="21"/>
    <n v="21"/>
    <n v="26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0"/>
    <n v="0"/>
    <n v="0"/>
    <n v="26000"/>
    <n v="0"/>
    <n v="0"/>
    <n v="26000"/>
    <n v="0"/>
    <n v="0"/>
    <n v="0"/>
    <n v="2862.2"/>
    <n v="10"/>
    <n v="23127.8"/>
    <n v="23127.8"/>
    <n v="3500"/>
    <n v="19627.8"/>
    <n v="3901.95"/>
    <n v="19225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25.849999999999"/>
    <n v="1"/>
    <n v="19225.849999999999"/>
    <n v="0"/>
    <n v="19225.849999999999"/>
    <n v="0"/>
    <n v="0"/>
    <n v="0"/>
    <n v="0"/>
    <n v="0"/>
    <n v="0"/>
    <n v="0"/>
    <n v="208800"/>
    <n v="157518.21"/>
    <n v="0"/>
    <n v="0"/>
    <n v="52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4"/>
    <s v="中国工厂人事行政部"/>
    <s v="310000"/>
    <s v="上海市"/>
  </r>
  <r>
    <s v="N02208"/>
    <s v="Kim NamYeon"/>
    <s v="RGN"/>
    <s v="妮维雅（上海）有限公司"/>
    <s v="B.exact"/>
    <s v="Reg. Transition Mgr. B. exact"/>
    <s v="20"/>
    <x v="94"/>
    <s v="M74281946"/>
    <s v="2"/>
    <s v="REGIONAL"/>
    <n v="41671"/>
    <m/>
    <s v="招商银行上海虹桥支行"/>
    <s v="6226091211119502"/>
    <s v="KIM NAMYEON"/>
    <n v="21"/>
    <n v="21"/>
    <n v="63952.49"/>
    <n v="0"/>
    <n v="0"/>
    <n v="0"/>
    <n v="0"/>
    <n v="0"/>
    <n v="4074607.75"/>
    <n v="4612869"/>
    <n v="0"/>
    <n v="0"/>
    <n v="0"/>
    <n v="5.611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3952.49"/>
    <n v="0"/>
    <n v="0"/>
    <n v="0"/>
    <n v="0"/>
    <n v="0"/>
    <n v="0"/>
    <n v="0"/>
    <n v="0"/>
    <n v="0"/>
    <n v="0"/>
    <n v="0"/>
    <n v="0"/>
    <n v="0"/>
    <n v="0"/>
    <n v="0"/>
    <n v="63952.49"/>
    <n v="0"/>
    <n v="0"/>
    <n v="63952.49"/>
    <n v="0"/>
    <n v="0"/>
    <n v="0"/>
    <n v="0"/>
    <n v="0"/>
    <n v="63952.49"/>
    <n v="63952.49"/>
    <n v="4800"/>
    <n v="59152.49"/>
    <n v="15198.37"/>
    <n v="487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66.7"/>
    <n v="1"/>
    <n v="22866.7"/>
    <n v="0"/>
    <n v="22866.7"/>
    <n v="0"/>
    <n v="0"/>
    <n v="0"/>
    <n v="0"/>
    <n v="0"/>
    <n v="0"/>
    <n v="0"/>
    <n v="569761.73"/>
    <n v="438580.54"/>
    <n v="0"/>
    <n v="0"/>
    <n v="0"/>
    <n v="0"/>
    <n v="4612869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67"/>
    <s v="远东区财务部"/>
    <s v="310000"/>
    <s v="上海市"/>
  </r>
  <r>
    <s v="N02210"/>
    <s v="操龙琴 (Miki Cao)"/>
    <s v="SC"/>
    <s v="妮维雅（上海）有限公司"/>
    <s v="制造部供应计划部"/>
    <s v="上海物料管理部第三方计划员"/>
    <s v="10"/>
    <x v="56"/>
    <s v="340824198908143220"/>
    <s v="0"/>
    <s v="SC"/>
    <n v="41687"/>
    <m/>
    <s v="招商银行上海虹桥支行"/>
    <s v="6226091211120518"/>
    <s v="操龙琴"/>
    <n v="21"/>
    <n v="21"/>
    <n v="695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955"/>
    <n v="0"/>
    <n v="0"/>
    <n v="0"/>
    <n v="0"/>
    <n v="0"/>
    <n v="0"/>
    <n v="0"/>
    <n v="0"/>
    <n v="0"/>
    <n v="0"/>
    <n v="0"/>
    <n v="0"/>
    <n v="0"/>
    <n v="0"/>
    <n v="0"/>
    <n v="6955"/>
    <n v="0"/>
    <n v="0"/>
    <n v="6955"/>
    <n v="0"/>
    <n v="0"/>
    <n v="0"/>
    <n v="1040"/>
    <n v="5"/>
    <n v="5910"/>
    <n v="5910"/>
    <n v="3500"/>
    <n v="2410"/>
    <n v="136"/>
    <n v="57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74"/>
    <n v="1"/>
    <n v="5774"/>
    <n v="0"/>
    <n v="5774"/>
    <n v="0"/>
    <n v="0"/>
    <n v="0"/>
    <n v="0"/>
    <n v="0"/>
    <n v="0"/>
    <n v="0"/>
    <n v="61230"/>
    <n v="53490.69"/>
    <n v="0"/>
    <n v="0"/>
    <n v="139.1"/>
    <n v="0"/>
    <n v="0"/>
    <s v=""/>
    <s v=""/>
    <s v="201509"/>
    <s v="CNY"/>
    <n v="42272"/>
    <n v="0.1"/>
    <n v="0"/>
    <n v="520"/>
    <n v="0"/>
    <n v="1365"/>
    <n v="0"/>
    <n v="0"/>
    <n v="0"/>
    <n v="0"/>
    <n v="0"/>
    <n v="65"/>
    <n v="0"/>
    <n v="390"/>
    <n v="0"/>
    <n v="32.5"/>
    <n v="0"/>
    <n v="0"/>
    <n v="0"/>
    <n v="455"/>
    <n v="0"/>
    <n v="455"/>
    <n v="0"/>
    <n v="0"/>
    <n v="0"/>
    <n v="0"/>
    <n v="0"/>
    <n v="0"/>
    <n v="0"/>
    <n v="0"/>
    <n v="0"/>
    <s v="SC"/>
    <s v="上海"/>
    <s v="D00215"/>
    <s v="制造部供应计划部"/>
    <s v="310100"/>
    <s v="上海市青浦区"/>
  </r>
  <r>
    <s v="N02214"/>
    <s v="Gerda Lerchner"/>
    <s v="OTH1"/>
    <s v="妮维雅（上海）有限公司"/>
    <s v="护发市场部"/>
    <s v="护发市场副总监"/>
    <s v="20"/>
    <x v="87"/>
    <s v="P6313998"/>
    <s v="1"/>
    <s v="OTHERS总监以外"/>
    <n v="41671"/>
    <m/>
    <s v="招商银行上海虹桥支行"/>
    <s v="6226091211120435"/>
    <s v="MMAG LERCHNER MIM GERDA CHRISTINE"/>
    <n v="21"/>
    <n v="21"/>
    <n v="88333.33"/>
    <n v="0"/>
    <n v="0"/>
    <n v="0.25"/>
    <n v="0"/>
    <n v="52999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8333.33"/>
    <n v="0"/>
    <n v="0"/>
    <n v="0"/>
    <n v="0"/>
    <n v="0"/>
    <n v="0"/>
    <n v="0"/>
    <n v="0"/>
    <n v="0"/>
    <n v="0"/>
    <n v="0"/>
    <n v="0"/>
    <n v="0"/>
    <n v="0"/>
    <n v="0"/>
    <n v="88333.33"/>
    <n v="-6000"/>
    <n v="0"/>
    <n v="82333.33"/>
    <n v="0"/>
    <n v="0"/>
    <n v="0"/>
    <n v="0"/>
    <n v="0"/>
    <n v="82333.33"/>
    <n v="82333.33"/>
    <n v="4800"/>
    <n v="77533.33"/>
    <n v="21631.67"/>
    <n v="60701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701.66"/>
    <n v="1"/>
    <n v="7701.86"/>
    <n v="0"/>
    <n v="7701.86"/>
    <n v="0"/>
    <n v="0"/>
    <n v="0"/>
    <n v="0"/>
    <n v="0"/>
    <n v="0"/>
    <n v="0"/>
    <n v="779999.97"/>
    <n v="568166.32999999996"/>
    <n v="0"/>
    <n v="0"/>
    <n v="0"/>
    <n v="0"/>
    <n v="52999.8"/>
    <s v=""/>
    <s v=""/>
    <s v="201509"/>
    <s v="CNY"/>
    <n v="42272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216"/>
    <s v="俞璀璀 (Lizzy YU)"/>
    <s v="DC"/>
    <s v="妮维雅（上海）有限公司"/>
    <s v="品类管理-护肤"/>
    <s v="品类管理副经理"/>
    <s v="17"/>
    <x v="23"/>
    <s v="310107198703254947"/>
    <s v="0"/>
    <s v="DC"/>
    <n v="41701"/>
    <m/>
    <s v="招商银行上海虹桥支行"/>
    <s v="6226091211119528"/>
    <s v="俞璀璀"/>
    <n v="21"/>
    <n v="21"/>
    <n v="19963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9963"/>
    <n v="0"/>
    <n v="0"/>
    <n v="0"/>
    <n v="0"/>
    <n v="0"/>
    <n v="0"/>
    <n v="0"/>
    <n v="0"/>
    <n v="0"/>
    <n v="0"/>
    <n v="0"/>
    <n v="0"/>
    <n v="0"/>
    <n v="0"/>
    <n v="0"/>
    <n v="19963"/>
    <n v="0"/>
    <n v="0"/>
    <n v="19963"/>
    <n v="0"/>
    <n v="0"/>
    <n v="0"/>
    <n v="2862.2"/>
    <n v="10"/>
    <n v="17090.8"/>
    <n v="17090.8"/>
    <n v="3500"/>
    <n v="13590.8"/>
    <n v="2392.6999999999998"/>
    <n v="1469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98.1"/>
    <n v="1"/>
    <n v="14698.1"/>
    <n v="0"/>
    <n v="14698.1"/>
    <n v="0"/>
    <n v="0"/>
    <n v="0"/>
    <n v="0"/>
    <n v="0"/>
    <n v="0"/>
    <n v="0"/>
    <n v="175278"/>
    <n v="129676.71"/>
    <n v="0"/>
    <n v="0"/>
    <n v="399.26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00"/>
    <s v="品类管理-护肤"/>
    <s v="310000"/>
    <s v="上海市"/>
  </r>
  <r>
    <s v="N02219"/>
    <s v="王晓翠 (Ada Wang)"/>
    <s v="DC"/>
    <s v="妮维雅（上海）有限公司"/>
    <s v="化妆品渠道部"/>
    <s v="化妆品渠道经理"/>
    <s v="17"/>
    <x v="49"/>
    <s v="232330198305182825"/>
    <s v="0"/>
    <s v="DC"/>
    <n v="41703"/>
    <n v="42237"/>
    <s v="招商银行上海虹桥支行"/>
    <s v="6226091211119536"/>
    <s v="王晓翠"/>
    <n v="0"/>
    <n v="0"/>
    <n v="0"/>
    <n v="0"/>
    <n v="0"/>
    <n v="0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4.73"/>
    <n v="0"/>
    <n v="0"/>
    <n v="0"/>
    <n v="3854.73"/>
    <n v="0"/>
    <n v="0"/>
    <n v="23"/>
    <n v="0"/>
    <n v="0"/>
    <n v="0"/>
    <n v="0"/>
    <n v="0"/>
    <n v="0"/>
    <n v="3854.73"/>
    <n v="0"/>
    <n v="0"/>
    <n v="0"/>
    <n v="0"/>
    <n v="0"/>
    <n v="0"/>
    <n v="0"/>
    <n v="0"/>
    <n v="0"/>
    <n v="0"/>
    <n v="0"/>
    <n v="0"/>
    <n v="0"/>
    <n v="0"/>
    <n v="0"/>
    <n v="3854.73"/>
    <n v="0"/>
    <n v="0"/>
    <n v="3854.73"/>
    <n v="0"/>
    <n v="0"/>
    <n v="0"/>
    <n v="0"/>
    <n v="0"/>
    <n v="3854.73"/>
    <n v="3854.73"/>
    <n v="3500"/>
    <n v="354.73"/>
    <n v="10.64"/>
    <n v="3844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4.09"/>
    <n v="1"/>
    <n v="3844.09"/>
    <n v="0"/>
    <n v="3844.09"/>
    <n v="0"/>
    <n v="0"/>
    <n v="0"/>
    <n v="0"/>
    <n v="0"/>
    <n v="0"/>
    <n v="0"/>
    <n v="143915"/>
    <n v="141679.31"/>
    <n v="0"/>
    <n v="0"/>
    <n v="0"/>
    <n v="0"/>
    <n v="0"/>
    <s v=""/>
    <s v=""/>
    <s v="201509"/>
    <s v="CNY"/>
    <n v="42272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45"/>
    <s v="渠道发展部"/>
    <s v="310000"/>
    <s v="上海市"/>
  </r>
  <r>
    <s v="N02220"/>
    <s v="王文静 (Lisa Wang)"/>
    <s v="SC"/>
    <s v="妮维雅（上海）有限公司"/>
    <s v="质量部"/>
    <s v="包材开发工程师"/>
    <s v="10"/>
    <x v="63"/>
    <s v="412824198606280625"/>
    <s v="0"/>
    <s v="SC"/>
    <n v="41708"/>
    <m/>
    <s v="招商银行上海虹桥支行"/>
    <s v="6226091211119551"/>
    <s v="王文静"/>
    <n v="21"/>
    <n v="21"/>
    <n v="9975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975"/>
    <n v="0"/>
    <n v="0"/>
    <n v="0"/>
    <n v="0"/>
    <n v="0"/>
    <n v="0"/>
    <n v="0"/>
    <n v="0"/>
    <n v="0"/>
    <n v="0"/>
    <n v="0"/>
    <n v="0"/>
    <n v="0"/>
    <n v="0"/>
    <n v="0"/>
    <n v="9975"/>
    <n v="0"/>
    <n v="0"/>
    <n v="9975"/>
    <n v="0"/>
    <n v="0"/>
    <n v="0"/>
    <n v="1662.5"/>
    <n v="5"/>
    <n v="8307.5"/>
    <n v="8307.5"/>
    <n v="3500"/>
    <n v="4807.5"/>
    <n v="406.5"/>
    <n v="7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01"/>
    <n v="1"/>
    <n v="7901"/>
    <n v="0"/>
    <n v="7901"/>
    <n v="0"/>
    <n v="0"/>
    <n v="0"/>
    <n v="0"/>
    <n v="0"/>
    <n v="0"/>
    <n v="0"/>
    <n v="88350"/>
    <n v="69918.75"/>
    <n v="0"/>
    <n v="0"/>
    <n v="199.5"/>
    <n v="0"/>
    <n v="0"/>
    <s v=""/>
    <s v=""/>
    <s v="201509"/>
    <s v="CNY"/>
    <n v="42272"/>
    <n v="0.2"/>
    <n v="0"/>
    <n v="760"/>
    <n v="0"/>
    <n v="1995"/>
    <n v="0"/>
    <n v="47.5"/>
    <n v="0"/>
    <n v="142.5"/>
    <n v="0"/>
    <n v="190"/>
    <n v="0"/>
    <n v="1045"/>
    <n v="0"/>
    <n v="47.5"/>
    <n v="0"/>
    <n v="95"/>
    <n v="0"/>
    <n v="665"/>
    <n v="0"/>
    <n v="66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222"/>
    <s v="余丽君 (Lilian Yu)"/>
    <s v="DC"/>
    <s v="妮维雅（上海）有限公司"/>
    <s v="护发市场部"/>
    <s v="助理品牌经理-美涛"/>
    <s v="10"/>
    <x v="87"/>
    <s v="31010919861213458X"/>
    <s v="0"/>
    <s v="DC"/>
    <n v="41743"/>
    <m/>
    <s v="招商银行上海虹桥支行"/>
    <s v="6226091211120591"/>
    <s v="余丽君"/>
    <n v="21"/>
    <n v="21"/>
    <n v="1311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110"/>
    <n v="0"/>
    <n v="0"/>
    <n v="0"/>
    <n v="0"/>
    <n v="0"/>
    <n v="0"/>
    <n v="0"/>
    <n v="0"/>
    <n v="0"/>
    <n v="0"/>
    <n v="0"/>
    <n v="0"/>
    <n v="0"/>
    <n v="0"/>
    <n v="0"/>
    <n v="13110"/>
    <n v="0"/>
    <n v="0"/>
    <n v="13110"/>
    <n v="0"/>
    <n v="0"/>
    <n v="0"/>
    <n v="2012.5"/>
    <n v="7"/>
    <n v="11090.5"/>
    <n v="11090.5"/>
    <n v="3500"/>
    <n v="7590.5"/>
    <n v="963.1"/>
    <n v="10127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27.4"/>
    <n v="1"/>
    <n v="10127.4"/>
    <n v="0"/>
    <n v="10127.4"/>
    <n v="0"/>
    <n v="0"/>
    <n v="0"/>
    <n v="0"/>
    <n v="0"/>
    <n v="0"/>
    <n v="0"/>
    <n v="113160"/>
    <n v="87282.6"/>
    <n v="0"/>
    <n v="0"/>
    <n v="262.2"/>
    <n v="0"/>
    <n v="0"/>
    <s v=""/>
    <s v=""/>
    <s v="201509"/>
    <s v="CNY"/>
    <n v="42272"/>
    <n v="0.2"/>
    <n v="0"/>
    <n v="920"/>
    <n v="0"/>
    <n v="2415"/>
    <n v="0"/>
    <n v="57.5"/>
    <n v="0"/>
    <n v="172.5"/>
    <n v="0"/>
    <n v="230"/>
    <n v="0"/>
    <n v="1265"/>
    <n v="0"/>
    <n v="57.5"/>
    <n v="0"/>
    <n v="115"/>
    <n v="0"/>
    <n v="805"/>
    <n v="0"/>
    <n v="805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225"/>
    <s v="马琰彦 (Samantha Ma)"/>
    <s v="DC"/>
    <s v="妮维雅（上海）有限公司"/>
    <s v="销售运营和计划部"/>
    <s v="POSM主任"/>
    <s v="16"/>
    <x v="23"/>
    <s v="310110198806053724"/>
    <s v="0"/>
    <s v="DC"/>
    <n v="41737"/>
    <m/>
    <s v="招商银行上海虹桥支行"/>
    <s v="6226091211120617"/>
    <s v="马琰彦"/>
    <n v="21"/>
    <n v="21"/>
    <n v="980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809"/>
    <n v="0"/>
    <n v="0"/>
    <n v="0"/>
    <n v="0"/>
    <n v="0"/>
    <n v="0"/>
    <n v="0"/>
    <n v="0"/>
    <n v="0"/>
    <n v="0"/>
    <n v="0"/>
    <n v="0"/>
    <n v="0"/>
    <n v="0"/>
    <n v="0"/>
    <n v="9809"/>
    <n v="0"/>
    <n v="0"/>
    <n v="9809"/>
    <n v="0"/>
    <n v="0"/>
    <n v="0"/>
    <n v="1452.5"/>
    <n v="5"/>
    <n v="8351.5"/>
    <n v="8351.5"/>
    <n v="3500"/>
    <n v="4851.5"/>
    <n v="415.3"/>
    <n v="793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36.2"/>
    <n v="1"/>
    <n v="7936.2"/>
    <n v="0"/>
    <n v="7936.2"/>
    <n v="0"/>
    <n v="0"/>
    <n v="0"/>
    <n v="0"/>
    <n v="0"/>
    <n v="0"/>
    <n v="0"/>
    <n v="83754"/>
    <n v="67456.95"/>
    <n v="0"/>
    <n v="0"/>
    <n v="196.18"/>
    <n v="0"/>
    <n v="0"/>
    <s v=""/>
    <s v=""/>
    <s v="201509"/>
    <s v="CNY"/>
    <n v="42272"/>
    <n v="0.2"/>
    <n v="0"/>
    <n v="664"/>
    <n v="0"/>
    <n v="1743"/>
    <n v="0"/>
    <n v="41.5"/>
    <n v="0"/>
    <n v="124.5"/>
    <n v="0"/>
    <n v="166"/>
    <n v="0"/>
    <n v="913"/>
    <n v="0"/>
    <n v="41.5"/>
    <n v="0"/>
    <n v="83"/>
    <n v="0"/>
    <n v="581"/>
    <n v="0"/>
    <n v="581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227"/>
    <s v="毛劲松 (James Mao)"/>
    <s v="OTH1"/>
    <s v="妮维雅（上海）有限公司"/>
    <s v="销售部"/>
    <s v="全国销售总监"/>
    <s v="20"/>
    <x v="95"/>
    <s v="430103197109231037"/>
    <s v="0"/>
    <s v="OTHERS总监以外"/>
    <n v="41719"/>
    <m/>
    <s v="招商银行上海虹桥支行"/>
    <s v="6226091211120567"/>
    <s v="毛劲松"/>
    <n v="21"/>
    <n v="21"/>
    <n v="1519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1900"/>
    <n v="0"/>
    <n v="0"/>
    <n v="0"/>
    <n v="0"/>
    <n v="0"/>
    <n v="0"/>
    <n v="0"/>
    <n v="0"/>
    <n v="0"/>
    <n v="0"/>
    <n v="0"/>
    <n v="0"/>
    <n v="0"/>
    <n v="0"/>
    <n v="0"/>
    <n v="151900"/>
    <n v="0"/>
    <n v="0"/>
    <n v="151900"/>
    <n v="0"/>
    <n v="0"/>
    <n v="0"/>
    <n v="2862.2"/>
    <n v="10"/>
    <n v="149027.79999999999"/>
    <n v="149027.79999999999"/>
    <n v="3500"/>
    <n v="145527.79999999999"/>
    <n v="51982.51"/>
    <n v="97045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045.29"/>
    <n v="1"/>
    <n v="97045.29"/>
    <n v="0"/>
    <n v="97045.29"/>
    <n v="0"/>
    <n v="0"/>
    <n v="0"/>
    <n v="0"/>
    <n v="0"/>
    <n v="0"/>
    <n v="0"/>
    <n v="1331400"/>
    <n v="854275.35"/>
    <n v="0"/>
    <n v="0"/>
    <n v="3038"/>
    <n v="0"/>
    <n v="0"/>
    <s v=""/>
    <s v=""/>
    <s v="201509"/>
    <s v="CNY"/>
    <n v="42272"/>
    <n v="0.4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0"/>
    <s v="销售部"/>
    <s v="420100"/>
    <s v="武汉市"/>
  </r>
  <r>
    <s v="N02229"/>
    <s v="石伯坚 (Stone Shi)"/>
    <s v="SC"/>
    <s v="妮维雅（上海）有限公司"/>
    <s v="制造部财务部"/>
    <s v="制造部控制经理"/>
    <s v="18"/>
    <x v="48"/>
    <s v="321201197704011619"/>
    <s v="0"/>
    <s v="SC"/>
    <n v="41750"/>
    <m/>
    <s v="招商银行上海虹桥支行"/>
    <s v="6226091211120625"/>
    <s v="石伯坚"/>
    <n v="21"/>
    <n v="21"/>
    <n v="38134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8134"/>
    <n v="0"/>
    <n v="0"/>
    <n v="0"/>
    <n v="0"/>
    <n v="0"/>
    <n v="0"/>
    <n v="0"/>
    <n v="0"/>
    <n v="0"/>
    <n v="0"/>
    <n v="0"/>
    <n v="0"/>
    <n v="0"/>
    <n v="0"/>
    <n v="0"/>
    <n v="38134"/>
    <n v="0"/>
    <n v="0"/>
    <n v="38134"/>
    <n v="0"/>
    <n v="0"/>
    <n v="0"/>
    <n v="2862.2"/>
    <n v="10"/>
    <n v="35261.800000000003"/>
    <n v="35261.800000000003"/>
    <n v="3500"/>
    <n v="31761.8"/>
    <n v="6935.45"/>
    <n v="2832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26.35"/>
    <n v="1"/>
    <n v="28326.35"/>
    <n v="0"/>
    <n v="28326.35"/>
    <n v="0"/>
    <n v="0"/>
    <n v="0"/>
    <n v="0"/>
    <n v="0"/>
    <n v="0"/>
    <n v="0"/>
    <n v="338805"/>
    <n v="252321.96"/>
    <n v="0"/>
    <n v="0"/>
    <n v="762.68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2"/>
    <s v="制造部财务部"/>
    <s v="310100"/>
    <s v="上海市青浦区"/>
  </r>
  <r>
    <s v="N02230"/>
    <s v="郝新 (Xin Hao)"/>
    <s v="SC"/>
    <s v="妮维雅（上海）有限公司"/>
    <s v="质量部"/>
    <s v="IPC检验员"/>
    <s v="10"/>
    <x v="25"/>
    <s v="412727198510163030"/>
    <s v="0"/>
    <s v="SC"/>
    <n v="41730"/>
    <m/>
    <s v="招商银行上海虹桥支行"/>
    <s v="6226091211120633"/>
    <s v="郝新"/>
    <n v="21"/>
    <n v="21"/>
    <n v="3669"/>
    <n v="306"/>
    <n v="0"/>
    <n v="0"/>
    <n v="0"/>
    <n v="0"/>
    <n v="0"/>
    <n v="0"/>
    <n v="0"/>
    <n v="0"/>
    <n v="0"/>
    <n v="0"/>
    <n v="0"/>
    <n v="36"/>
    <n v="0"/>
    <n v="1138.6600000000001"/>
    <n v="0"/>
    <n v="1138.6600000000001"/>
    <n v="2435.46"/>
    <n v="0"/>
    <n v="0"/>
    <n v="0"/>
    <n v="306"/>
    <n v="306"/>
    <n v="0"/>
    <n v="0"/>
    <n v="0"/>
    <n v="0"/>
    <n v="0"/>
    <n v="0"/>
    <n v="0"/>
    <n v="0"/>
    <n v="23"/>
    <n v="0"/>
    <n v="0"/>
    <n v="0"/>
    <n v="0"/>
    <n v="0"/>
    <n v="0"/>
    <n v="7855.12"/>
    <n v="0"/>
    <n v="0"/>
    <n v="0"/>
    <n v="0"/>
    <n v="0"/>
    <n v="0"/>
    <n v="0"/>
    <n v="0"/>
    <n v="0"/>
    <n v="0"/>
    <n v="0"/>
    <n v="0"/>
    <n v="0"/>
    <n v="0"/>
    <n v="0"/>
    <n v="7855.12"/>
    <n v="0"/>
    <n v="0"/>
    <n v="7855.12"/>
    <n v="0"/>
    <n v="0"/>
    <n v="0"/>
    <n v="933.2"/>
    <n v="3"/>
    <n v="6918.92"/>
    <n v="6918.92"/>
    <n v="3500"/>
    <n v="3418.92"/>
    <n v="236.89"/>
    <n v="6682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82.03"/>
    <n v="1"/>
    <n v="6682.03"/>
    <n v="3880.12"/>
    <n v="2801.91"/>
    <n v="0"/>
    <n v="0"/>
    <n v="0"/>
    <n v="0"/>
    <n v="0"/>
    <n v="0"/>
    <n v="0"/>
    <n v="31914"/>
    <n v="52692.68"/>
    <n v="0"/>
    <n v="0"/>
    <n v="73.38"/>
    <n v="0"/>
    <n v="0"/>
    <s v=""/>
    <s v=""/>
    <s v="201509"/>
    <s v="CNY"/>
    <n v="42272"/>
    <n v="0.1"/>
    <n v="0"/>
    <n v="426.8"/>
    <n v="0"/>
    <n v="1120.1400000000001"/>
    <n v="0"/>
    <n v="26.7"/>
    <n v="0"/>
    <n v="80.010000000000005"/>
    <n v="0"/>
    <n v="106.7"/>
    <n v="0"/>
    <n v="586.74"/>
    <n v="0"/>
    <n v="26.67"/>
    <n v="0"/>
    <n v="53.34"/>
    <n v="0"/>
    <n v="373"/>
    <n v="0"/>
    <n v="373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231"/>
    <s v="王欢 (Huan Wang)"/>
    <s v="SC"/>
    <s v="妮维雅（上海）有限公司"/>
    <s v="生产部"/>
    <s v="称量配制生产工程师"/>
    <s v=""/>
    <x v="7"/>
    <s v="320829198512200434"/>
    <s v="0"/>
    <s v="SC"/>
    <n v="41737"/>
    <m/>
    <s v="招商银行上海虹桥支行"/>
    <s v="6226091211120641"/>
    <s v="王欢"/>
    <n v="21"/>
    <n v="21"/>
    <n v="9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9000"/>
    <n v="0"/>
    <n v="0"/>
    <n v="0"/>
    <n v="0"/>
    <n v="0"/>
    <n v="0"/>
    <n v="0"/>
    <n v="0"/>
    <n v="0"/>
    <n v="0"/>
    <n v="0"/>
    <n v="0"/>
    <n v="0"/>
    <n v="0"/>
    <n v="0"/>
    <n v="9000"/>
    <n v="0"/>
    <n v="0"/>
    <n v="9000"/>
    <n v="0"/>
    <n v="0"/>
    <n v="0"/>
    <n v="1980.9"/>
    <n v="5"/>
    <n v="7014.1"/>
    <n v="7014.1"/>
    <n v="3500"/>
    <n v="3514.1"/>
    <n v="246.41"/>
    <n v="6767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67.69"/>
    <n v="1"/>
    <n v="6767.69"/>
    <n v="0"/>
    <n v="6767.69"/>
    <n v="0"/>
    <n v="0"/>
    <n v="0"/>
    <n v="0"/>
    <n v="0"/>
    <n v="0"/>
    <n v="0"/>
    <n v="81000"/>
    <n v="67061.929999999993"/>
    <n v="0"/>
    <n v="0"/>
    <n v="180"/>
    <n v="0"/>
    <n v="0"/>
    <s v=""/>
    <s v=""/>
    <s v="201509"/>
    <s v="CNY"/>
    <n v="42272"/>
    <n v="0.1"/>
    <n v="0"/>
    <n v="905.7"/>
    <n v="0"/>
    <n v="2377.4299999999998"/>
    <n v="0"/>
    <n v="56.7"/>
    <n v="0"/>
    <n v="169.82"/>
    <n v="0"/>
    <n v="226.5"/>
    <n v="0"/>
    <n v="1245.32"/>
    <n v="0"/>
    <n v="56.61"/>
    <n v="0"/>
    <n v="113.21"/>
    <n v="0"/>
    <n v="792"/>
    <n v="0"/>
    <n v="79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32"/>
    <s v="刘冯可 (Mark Liu)"/>
    <s v="SC"/>
    <s v="妮维雅（上海）有限公司"/>
    <s v="上海技术部"/>
    <s v="机械工程师"/>
    <s v=""/>
    <x v="8"/>
    <s v="652927198506150291"/>
    <s v="0"/>
    <s v="SC"/>
    <n v="41764"/>
    <m/>
    <s v="招商银行上海虹桥支行"/>
    <s v="6226091211121185"/>
    <s v="刘冯可"/>
    <n v="21"/>
    <n v="21"/>
    <n v="1232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321"/>
    <n v="0"/>
    <n v="0"/>
    <n v="0"/>
    <n v="0"/>
    <n v="0"/>
    <n v="0"/>
    <n v="0"/>
    <n v="0"/>
    <n v="0"/>
    <n v="0"/>
    <n v="0"/>
    <n v="0"/>
    <n v="0"/>
    <n v="0"/>
    <n v="0"/>
    <n v="12321"/>
    <n v="0"/>
    <n v="0"/>
    <n v="12321"/>
    <n v="0"/>
    <n v="0"/>
    <n v="0"/>
    <n v="1750"/>
    <n v="7"/>
    <n v="10564"/>
    <n v="10564"/>
    <n v="3500"/>
    <n v="7064"/>
    <n v="857.8"/>
    <n v="9706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06.2000000000007"/>
    <n v="1"/>
    <n v="9706.2000000000007"/>
    <n v="0"/>
    <n v="9706.2000000000007"/>
    <n v="0"/>
    <n v="0"/>
    <n v="0"/>
    <n v="0"/>
    <n v="0"/>
    <n v="0"/>
    <n v="0"/>
    <n v="103926"/>
    <n v="81814.2"/>
    <n v="0"/>
    <n v="0"/>
    <n v="246.42"/>
    <n v="0"/>
    <n v="0"/>
    <s v=""/>
    <s v=""/>
    <s v="201509"/>
    <s v="CNY"/>
    <n v="42272"/>
    <n v="0.2"/>
    <n v="0"/>
    <n v="800"/>
    <n v="0"/>
    <n v="2100"/>
    <n v="0"/>
    <n v="50"/>
    <n v="0"/>
    <n v="150"/>
    <n v="0"/>
    <n v="200"/>
    <n v="0"/>
    <n v="1100"/>
    <n v="0"/>
    <n v="50"/>
    <n v="0"/>
    <n v="100"/>
    <n v="0"/>
    <n v="700"/>
    <n v="0"/>
    <n v="700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2233"/>
    <s v="许赟朝 (Lisa Xu)"/>
    <s v="DC"/>
    <s v="妮维雅（上海）有限公司"/>
    <s v="重点客户部－家乐福/北京华联"/>
    <s v="重点客户销售副经理-北京华联"/>
    <s v=""/>
    <x v="59"/>
    <s v="632521198511130021"/>
    <s v="0"/>
    <s v="DC"/>
    <n v="41767"/>
    <m/>
    <s v="招商银行上海虹桥支行"/>
    <s v="6226091211121193"/>
    <s v="许赟朝"/>
    <n v="21"/>
    <n v="21"/>
    <n v="1166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2.04"/>
    <n v="0"/>
    <n v="0"/>
    <n v="0"/>
    <n v="5142.04"/>
    <n v="0"/>
    <n v="0"/>
    <n v="23"/>
    <n v="0"/>
    <n v="0"/>
    <n v="0"/>
    <n v="0"/>
    <n v="0"/>
    <n v="0"/>
    <n v="16802.04"/>
    <n v="0"/>
    <n v="0"/>
    <n v="0"/>
    <n v="0"/>
    <n v="0"/>
    <n v="0"/>
    <n v="0"/>
    <n v="0"/>
    <n v="0"/>
    <n v="0"/>
    <n v="0"/>
    <n v="0"/>
    <n v="0"/>
    <n v="0"/>
    <n v="0"/>
    <n v="16802.04"/>
    <n v="0"/>
    <n v="0"/>
    <n v="16802.04"/>
    <n v="0"/>
    <n v="0"/>
    <n v="0"/>
    <n v="2488.4"/>
    <n v="7"/>
    <n v="14306.64"/>
    <n v="14306.64"/>
    <n v="3500"/>
    <n v="10806.64"/>
    <n v="1696.66"/>
    <n v="12609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09.98"/>
    <n v="1"/>
    <n v="12609.98"/>
    <n v="0"/>
    <n v="12609.98"/>
    <n v="0"/>
    <n v="0"/>
    <n v="0"/>
    <n v="0"/>
    <n v="0"/>
    <n v="0"/>
    <n v="0"/>
    <n v="102960"/>
    <n v="107223.15"/>
    <n v="0"/>
    <n v="0"/>
    <n v="233.2"/>
    <n v="0"/>
    <n v="0"/>
    <s v=""/>
    <s v=""/>
    <s v="201509"/>
    <s v="CNY"/>
    <n v="42272"/>
    <n v="0.25"/>
    <n v="0"/>
    <n v="1137.7"/>
    <n v="0"/>
    <n v="2986.28"/>
    <n v="0"/>
    <n v="71.2"/>
    <n v="0"/>
    <n v="213.31"/>
    <n v="0"/>
    <n v="284.5"/>
    <n v="0"/>
    <n v="1564.24"/>
    <n v="0"/>
    <n v="71.099999999999994"/>
    <n v="0"/>
    <n v="142.19999999999999"/>
    <n v="0"/>
    <n v="995"/>
    <n v="0"/>
    <n v="995"/>
    <n v="0"/>
    <n v="0"/>
    <n v="0"/>
    <n v="0"/>
    <n v="0"/>
    <n v="0"/>
    <n v="0"/>
    <n v="0"/>
    <n v="0"/>
    <s v="SC"/>
    <s v="上海"/>
    <s v="D00148"/>
    <s v="渠道发展部"/>
    <s v="310000"/>
    <s v="上海市"/>
  </r>
  <r>
    <s v="N02235"/>
    <s v="贺宪锋 (Xianfeng He)"/>
    <s v="SC"/>
    <s v="妮维雅（上海）有限公司"/>
    <s v="生产部"/>
    <s v="生产翻班主管"/>
    <s v="15"/>
    <x v="6"/>
    <s v="310112198212173633"/>
    <s v="0"/>
    <s v="SC"/>
    <n v="41772"/>
    <m/>
    <s v="招商银行上海虹桥支行"/>
    <s v="6226091211121201"/>
    <s v="贺宪锋"/>
    <n v="21"/>
    <n v="21"/>
    <n v="6471"/>
    <n v="539"/>
    <n v="0"/>
    <n v="0"/>
    <n v="0"/>
    <n v="0"/>
    <n v="0"/>
    <n v="0"/>
    <n v="0"/>
    <n v="0"/>
    <n v="0"/>
    <n v="0"/>
    <n v="0"/>
    <n v="36"/>
    <n v="0"/>
    <n v="2008.24"/>
    <n v="0"/>
    <n v="2008.24"/>
    <n v="111.57"/>
    <n v="0"/>
    <n v="0"/>
    <n v="0"/>
    <n v="539"/>
    <n v="539"/>
    <n v="0"/>
    <n v="0"/>
    <n v="0"/>
    <n v="0"/>
    <n v="0"/>
    <n v="0"/>
    <n v="0"/>
    <n v="0"/>
    <n v="23"/>
    <n v="0"/>
    <n v="0"/>
    <n v="0"/>
    <n v="0"/>
    <n v="0"/>
    <n v="0"/>
    <n v="9668.81"/>
    <n v="0"/>
    <n v="0"/>
    <n v="0"/>
    <n v="0"/>
    <n v="0"/>
    <n v="0"/>
    <n v="0"/>
    <n v="0"/>
    <n v="0"/>
    <n v="0"/>
    <n v="0"/>
    <n v="0"/>
    <n v="0"/>
    <n v="0"/>
    <n v="0"/>
    <n v="9668.81"/>
    <n v="0"/>
    <n v="0"/>
    <n v="9668.81"/>
    <n v="0"/>
    <n v="0"/>
    <n v="0"/>
    <n v="1757"/>
    <n v="5"/>
    <n v="7906.81"/>
    <n v="7906.81"/>
    <n v="3500"/>
    <n v="4406.8100000000004"/>
    <n v="335.68"/>
    <n v="757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71.13"/>
    <n v="1"/>
    <n v="7571.13"/>
    <n v="2658.81"/>
    <n v="4912.32"/>
    <n v="0"/>
    <n v="0"/>
    <n v="0"/>
    <n v="0"/>
    <n v="0"/>
    <n v="0"/>
    <n v="0"/>
    <n v="56826"/>
    <n v="84494.54"/>
    <n v="0"/>
    <n v="0"/>
    <n v="129.41999999999999"/>
    <n v="0"/>
    <n v="0"/>
    <s v=""/>
    <s v=""/>
    <s v="201509"/>
    <s v="CNY"/>
    <n v="42272"/>
    <n v="0.1"/>
    <n v="0"/>
    <n v="803"/>
    <n v="0"/>
    <n v="2107.62"/>
    <n v="0"/>
    <n v="50.2"/>
    <n v="0"/>
    <n v="150.54"/>
    <n v="0"/>
    <n v="200.8"/>
    <n v="0"/>
    <n v="1103.99"/>
    <n v="0"/>
    <n v="50.18"/>
    <n v="0"/>
    <n v="100.36"/>
    <n v="0"/>
    <n v="703"/>
    <n v="0"/>
    <n v="70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36"/>
    <s v="刘炼 (Lian Liu)"/>
    <s v="SC"/>
    <s v="妮维雅（上海）有限公司"/>
    <s v="质量部"/>
    <s v="实验室分析工程师"/>
    <s v="15"/>
    <x v="2"/>
    <s v="310104198201204019"/>
    <s v="0"/>
    <s v="SC"/>
    <n v="41764"/>
    <m/>
    <s v="招商银行上海虹桥支行"/>
    <s v="6226091211121219"/>
    <s v="刘炼"/>
    <n v="21"/>
    <n v="21"/>
    <n v="859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98"/>
    <n v="0"/>
    <n v="0"/>
    <n v="0"/>
    <n v="0"/>
    <n v="0"/>
    <n v="0"/>
    <n v="0"/>
    <n v="0"/>
    <n v="0"/>
    <n v="0"/>
    <n v="0"/>
    <n v="0"/>
    <n v="0"/>
    <n v="0"/>
    <n v="0"/>
    <n v="8598"/>
    <n v="0"/>
    <n v="0"/>
    <n v="8598"/>
    <n v="0"/>
    <n v="0"/>
    <n v="0"/>
    <n v="1312.5"/>
    <n v="5"/>
    <n v="7280.5"/>
    <n v="7280.5"/>
    <n v="3500"/>
    <n v="3780.5"/>
    <n v="273.05"/>
    <n v="7007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7.45"/>
    <n v="1"/>
    <n v="7007.45"/>
    <n v="0"/>
    <n v="7007.45"/>
    <n v="0"/>
    <n v="0"/>
    <n v="0"/>
    <n v="0"/>
    <n v="0"/>
    <n v="0"/>
    <n v="0"/>
    <n v="74088"/>
    <n v="60102.45"/>
    <n v="0"/>
    <n v="0"/>
    <n v="171.96"/>
    <n v="0"/>
    <n v="0"/>
    <s v=""/>
    <s v=""/>
    <s v="201509"/>
    <s v="CNY"/>
    <n v="42272"/>
    <n v="0.1"/>
    <n v="0"/>
    <n v="600"/>
    <n v="0"/>
    <n v="1575"/>
    <n v="0"/>
    <n v="37.5"/>
    <n v="0"/>
    <n v="112.5"/>
    <n v="0"/>
    <n v="150"/>
    <n v="0"/>
    <n v="825"/>
    <n v="0"/>
    <n v="37.5"/>
    <n v="0"/>
    <n v="75"/>
    <n v="0"/>
    <n v="525"/>
    <n v="0"/>
    <n v="525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239"/>
    <s v="邵元祺 (Jim Shao)"/>
    <s v="OTH2"/>
    <s v="妮维雅（上海）有限公司"/>
    <s v="能力发展部"/>
    <s v="高级能力发展经理"/>
    <s v=""/>
    <x v="12"/>
    <s v="310103197409161619"/>
    <s v="0"/>
    <s v="OTHERS总监"/>
    <n v="41793"/>
    <m/>
    <s v="招商银行上海虹桥支行"/>
    <s v="6226091211120708"/>
    <s v="邵元祺"/>
    <n v="21"/>
    <n v="21"/>
    <n v="41131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1131"/>
    <n v="0"/>
    <n v="0"/>
    <n v="0"/>
    <n v="0"/>
    <n v="0"/>
    <n v="0"/>
    <n v="0"/>
    <n v="0"/>
    <n v="0"/>
    <n v="0"/>
    <n v="0"/>
    <n v="0"/>
    <n v="0"/>
    <n v="0"/>
    <n v="0"/>
    <n v="41131"/>
    <n v="0"/>
    <n v="0"/>
    <n v="41131"/>
    <n v="0"/>
    <n v="0"/>
    <n v="0"/>
    <n v="2862.2"/>
    <n v="10"/>
    <n v="38258.800000000003"/>
    <n v="38258.800000000003"/>
    <n v="3500"/>
    <n v="34758.800000000003"/>
    <n v="7684.7"/>
    <n v="3057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574.1"/>
    <n v="1"/>
    <n v="30574.1"/>
    <n v="0"/>
    <n v="30574.1"/>
    <n v="0"/>
    <n v="0"/>
    <n v="0"/>
    <n v="0"/>
    <n v="0"/>
    <n v="0"/>
    <n v="0"/>
    <n v="360786"/>
    <n v="269183.62"/>
    <n v="0"/>
    <n v="0"/>
    <n v="822.62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5"/>
    <s v="能力发展部"/>
    <s v="310000"/>
    <s v="上海市"/>
  </r>
  <r>
    <s v="N02240"/>
    <s v="龚琍 (Alina Gong)"/>
    <s v="DC"/>
    <s v="妮维雅（上海）有限公司"/>
    <s v="计划部"/>
    <s v="第三方物料供应计划及主数据主管"/>
    <s v=""/>
    <x v="9"/>
    <s v="310230197811053725"/>
    <s v="0"/>
    <s v="DC"/>
    <n v="41772"/>
    <m/>
    <s v="招商银行上海虹桥支行"/>
    <s v="6226091211120765"/>
    <s v="龚琍"/>
    <n v="21"/>
    <n v="21"/>
    <n v="1874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8740"/>
    <n v="0"/>
    <n v="0"/>
    <n v="0"/>
    <n v="0"/>
    <n v="0"/>
    <n v="0"/>
    <n v="0"/>
    <n v="0"/>
    <n v="0"/>
    <n v="0"/>
    <n v="0"/>
    <n v="0"/>
    <n v="0"/>
    <n v="0"/>
    <n v="0"/>
    <n v="18740"/>
    <n v="0"/>
    <n v="0"/>
    <n v="18740"/>
    <n v="0"/>
    <n v="0"/>
    <n v="0"/>
    <n v="2625"/>
    <n v="10"/>
    <n v="16105"/>
    <n v="16105"/>
    <n v="3500"/>
    <n v="12605"/>
    <n v="2146.25"/>
    <n v="139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58.75"/>
    <n v="1"/>
    <n v="13958.75"/>
    <n v="0"/>
    <n v="13958.75"/>
    <n v="0"/>
    <n v="0"/>
    <n v="0"/>
    <n v="0"/>
    <n v="0"/>
    <n v="0"/>
    <n v="0"/>
    <n v="148920"/>
    <n v="110803.5"/>
    <n v="0"/>
    <n v="0"/>
    <n v="374.8"/>
    <n v="0"/>
    <n v="0"/>
    <s v=""/>
    <s v=""/>
    <s v="201509"/>
    <s v="CNY"/>
    <n v="42272"/>
    <n v="0.25"/>
    <n v="0"/>
    <n v="1200"/>
    <n v="0"/>
    <n v="3150"/>
    <n v="0"/>
    <n v="75"/>
    <n v="0"/>
    <n v="225"/>
    <n v="0"/>
    <n v="300"/>
    <n v="0"/>
    <n v="1650"/>
    <n v="0"/>
    <n v="75"/>
    <n v="0"/>
    <n v="150"/>
    <n v="0"/>
    <n v="1050"/>
    <n v="0"/>
    <n v="1050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2241"/>
    <s v="林子焱"/>
    <s v="DC"/>
    <s v="妮维雅（上海）有限公司"/>
    <s v="供应链部"/>
    <s v="供应链助理"/>
    <s v="14"/>
    <x v="96"/>
    <s v="230715199204030022"/>
    <s v="0"/>
    <s v="DC"/>
    <n v="41821"/>
    <m/>
    <s v="招商银行上海虹桥支行"/>
    <s v="6226091211121367"/>
    <s v="林子焱"/>
    <n v="21"/>
    <n v="21"/>
    <n v="5618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618"/>
    <n v="0"/>
    <n v="0"/>
    <n v="0"/>
    <n v="0"/>
    <n v="0"/>
    <n v="0"/>
    <n v="0"/>
    <n v="0"/>
    <n v="0"/>
    <n v="0"/>
    <n v="0"/>
    <n v="0"/>
    <n v="0"/>
    <n v="0"/>
    <n v="0"/>
    <n v="5618"/>
    <n v="0"/>
    <n v="0"/>
    <n v="5618"/>
    <n v="0"/>
    <n v="0"/>
    <n v="0"/>
    <n v="612.5"/>
    <n v="5"/>
    <n v="5000.5"/>
    <n v="5000.5"/>
    <n v="3500"/>
    <n v="1500.5"/>
    <n v="45.05"/>
    <n v="4955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55.45"/>
    <n v="1"/>
    <n v="4955.45"/>
    <n v="0"/>
    <n v="4955.45"/>
    <n v="0"/>
    <n v="0"/>
    <n v="0"/>
    <n v="0"/>
    <n v="0"/>
    <n v="0"/>
    <n v="0"/>
    <n v="36183"/>
    <n v="30596.45"/>
    <n v="0"/>
    <n v="0"/>
    <n v="112.36"/>
    <n v="0"/>
    <n v="0"/>
    <s v=""/>
    <s v=""/>
    <s v="201509"/>
    <s v="CNY"/>
    <n v="42272"/>
    <n v="0.1"/>
    <n v="0"/>
    <n v="280"/>
    <n v="0"/>
    <n v="735"/>
    <n v="0"/>
    <n v="17.5"/>
    <n v="0"/>
    <n v="52.5"/>
    <n v="0"/>
    <n v="70"/>
    <n v="0"/>
    <n v="385"/>
    <n v="0"/>
    <n v="17.5"/>
    <n v="0"/>
    <n v="35"/>
    <n v="0"/>
    <n v="245"/>
    <n v="0"/>
    <n v="245"/>
    <n v="0"/>
    <n v="0"/>
    <n v="0"/>
    <n v="0"/>
    <n v="0"/>
    <n v="0"/>
    <n v="0"/>
    <n v="0"/>
    <n v="0"/>
    <s v="SC"/>
    <s v="上海"/>
    <s v="D00100"/>
    <s v="供应链部"/>
    <s v="310000"/>
    <s v="上海市"/>
  </r>
  <r>
    <s v="N02242"/>
    <s v="王佳春 (Spring Wang)"/>
    <s v="DC"/>
    <s v="妮维雅（上海）有限公司"/>
    <s v="品类管理-护发"/>
    <s v="护发品类管理主管"/>
    <s v=""/>
    <x v="23"/>
    <s v="310115198702100620"/>
    <s v="0"/>
    <s v="DC"/>
    <n v="41772"/>
    <m/>
    <s v="招商银行上海虹桥支行"/>
    <s v="6226091211121235"/>
    <s v="王佳春"/>
    <n v="21"/>
    <n v="21"/>
    <n v="1202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021"/>
    <n v="0"/>
    <n v="0"/>
    <n v="0"/>
    <n v="0"/>
    <n v="0"/>
    <n v="0"/>
    <n v="0"/>
    <n v="0"/>
    <n v="0"/>
    <n v="0"/>
    <n v="0"/>
    <n v="0"/>
    <n v="0"/>
    <n v="0"/>
    <n v="0"/>
    <n v="12021"/>
    <n v="0"/>
    <n v="0"/>
    <n v="12021"/>
    <n v="0"/>
    <n v="0"/>
    <n v="0"/>
    <n v="1482.9"/>
    <n v="7"/>
    <n v="10531.1"/>
    <n v="10531.1"/>
    <n v="3500"/>
    <n v="7031.1"/>
    <n v="851.22"/>
    <n v="9679.87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79.8799999999992"/>
    <n v="1"/>
    <n v="9679.8799999999992"/>
    <n v="0"/>
    <n v="9679.8799999999992"/>
    <n v="0"/>
    <n v="0"/>
    <n v="0"/>
    <n v="0"/>
    <n v="0"/>
    <n v="0"/>
    <n v="0"/>
    <n v="93620"/>
    <n v="75154.929999999993"/>
    <n v="0"/>
    <n v="0"/>
    <n v="240.42"/>
    <n v="0"/>
    <n v="0"/>
    <s v=""/>
    <s v=""/>
    <s v="201509"/>
    <s v="CNY"/>
    <n v="42272"/>
    <n v="0.2"/>
    <n v="0"/>
    <n v="678"/>
    <n v="0"/>
    <n v="1779.54"/>
    <n v="0"/>
    <n v="42.4"/>
    <n v="0"/>
    <n v="127.11"/>
    <n v="0"/>
    <n v="169.5"/>
    <n v="0"/>
    <n v="932.14"/>
    <n v="0"/>
    <n v="42.37"/>
    <n v="0"/>
    <n v="84.74"/>
    <n v="0"/>
    <n v="593"/>
    <n v="0"/>
    <n v="593"/>
    <n v="0"/>
    <n v="0"/>
    <n v="0"/>
    <n v="0"/>
    <n v="0"/>
    <n v="0"/>
    <n v="0"/>
    <n v="0"/>
    <n v="0"/>
    <s v="SC"/>
    <s v="上海"/>
    <s v="D00152"/>
    <s v="通路行销部"/>
    <s v="310000"/>
    <s v="上海市"/>
  </r>
  <r>
    <s v="N02243"/>
    <s v="徐莉萍 (Penny Xu)"/>
    <s v="OTH2"/>
    <s v="妮维雅（上海）有限公司"/>
    <s v="人力资源部"/>
    <s v="人力资源专员-BP"/>
    <s v=""/>
    <x v="12"/>
    <s v="360502198708041624"/>
    <s v="0"/>
    <s v="OTHERS总监"/>
    <n v="41773"/>
    <m/>
    <s v="招商银行上海虹桥支行"/>
    <s v="6226091211121243"/>
    <s v="徐莉萍"/>
    <n v="21"/>
    <n v="21"/>
    <n v="1149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491"/>
    <n v="0"/>
    <n v="0"/>
    <n v="0"/>
    <n v="0"/>
    <n v="0"/>
    <n v="0"/>
    <n v="0"/>
    <n v="0"/>
    <n v="0"/>
    <n v="0"/>
    <n v="0"/>
    <n v="0"/>
    <n v="0"/>
    <n v="0"/>
    <n v="0"/>
    <n v="11491"/>
    <n v="0"/>
    <n v="0"/>
    <n v="11491"/>
    <n v="0"/>
    <n v="0"/>
    <n v="0"/>
    <n v="1312.5"/>
    <n v="7"/>
    <n v="10171.5"/>
    <n v="10171.5"/>
    <n v="3500"/>
    <n v="6671.5"/>
    <n v="779.3"/>
    <n v="9392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2.2000000000007"/>
    <n v="1"/>
    <n v="9392.2000000000007"/>
    <n v="0"/>
    <n v="9392.2000000000007"/>
    <n v="0"/>
    <n v="0"/>
    <n v="0"/>
    <n v="0"/>
    <n v="0"/>
    <n v="0"/>
    <n v="0"/>
    <n v="78186"/>
    <n v="63571.7"/>
    <n v="0"/>
    <n v="0"/>
    <n v="229.82"/>
    <n v="0"/>
    <n v="0"/>
    <s v=""/>
    <s v=""/>
    <s v="201509"/>
    <s v="CNY"/>
    <n v="42272"/>
    <n v="0.2"/>
    <n v="0"/>
    <n v="600"/>
    <n v="0"/>
    <n v="1575"/>
    <n v="0"/>
    <n v="37.5"/>
    <n v="0"/>
    <n v="112.5"/>
    <n v="0"/>
    <n v="150"/>
    <n v="0"/>
    <n v="825"/>
    <n v="0"/>
    <n v="37.5"/>
    <n v="0"/>
    <n v="75"/>
    <n v="0"/>
    <n v="525"/>
    <n v="0"/>
    <n v="525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44"/>
    <s v="张乾宇 (Max Zhang)"/>
    <s v="DC"/>
    <s v="妮维雅（上海）有限公司"/>
    <s v="护肤市场部"/>
    <s v="高级市场和渠道研究经理"/>
    <s v="10"/>
    <x v="91"/>
    <s v="320520197908141612"/>
    <s v="0"/>
    <s v="DC"/>
    <n v="41813"/>
    <m/>
    <s v="招商银行上海虹桥支行"/>
    <s v="6226091211120716"/>
    <s v="张乾宇"/>
    <n v="21"/>
    <n v="21"/>
    <n v="3517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5175"/>
    <n v="0"/>
    <n v="0"/>
    <n v="0"/>
    <n v="0"/>
    <n v="0"/>
    <n v="0"/>
    <n v="0"/>
    <n v="0"/>
    <n v="0"/>
    <n v="0"/>
    <n v="0"/>
    <n v="0"/>
    <n v="0"/>
    <n v="0"/>
    <n v="0"/>
    <n v="35175"/>
    <n v="0"/>
    <n v="0"/>
    <n v="35175"/>
    <n v="0"/>
    <n v="0"/>
    <n v="0"/>
    <n v="2862.2"/>
    <n v="10"/>
    <n v="32302.799999999999"/>
    <n v="32302.799999999999"/>
    <n v="3500"/>
    <n v="28802.799999999999"/>
    <n v="6195.7"/>
    <n v="2610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107.1"/>
    <n v="1"/>
    <n v="26107.1"/>
    <n v="0"/>
    <n v="26107.1"/>
    <n v="0"/>
    <n v="0"/>
    <n v="0"/>
    <n v="0"/>
    <n v="0"/>
    <n v="0"/>
    <n v="0"/>
    <n v="311550"/>
    <n v="231880.71"/>
    <n v="0"/>
    <n v="0"/>
    <n v="703.5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245"/>
    <s v="杨超君 (Chloe Yang)"/>
    <s v="DC"/>
    <s v="妮维雅（上海）有限公司"/>
    <s v="计划部"/>
    <s v="需求计划主管"/>
    <s v=""/>
    <x v="9"/>
    <s v="31010419841214284X"/>
    <s v="0"/>
    <s v="DC"/>
    <n v="41785"/>
    <m/>
    <s v="招商银行上海虹桥支行"/>
    <s v="6226091211121276"/>
    <s v="杨超君"/>
    <n v="21"/>
    <n v="21"/>
    <n v="14277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277"/>
    <n v="0"/>
    <n v="0"/>
    <n v="0"/>
    <n v="0"/>
    <n v="0"/>
    <n v="0"/>
    <n v="0"/>
    <n v="0"/>
    <n v="0"/>
    <n v="0"/>
    <n v="0"/>
    <n v="0"/>
    <n v="0"/>
    <n v="0"/>
    <n v="0"/>
    <n v="14277"/>
    <n v="0"/>
    <n v="0"/>
    <n v="14277"/>
    <n v="0"/>
    <n v="0"/>
    <n v="0"/>
    <n v="2254.6999999999998"/>
    <n v="7"/>
    <n v="12015.3"/>
    <n v="12015.3"/>
    <n v="3500"/>
    <n v="8515.2999999999993"/>
    <n v="1148.06"/>
    <n v="10867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67.24"/>
    <n v="1"/>
    <n v="10867.24"/>
    <n v="0"/>
    <n v="10867.24"/>
    <n v="0"/>
    <n v="0"/>
    <n v="0"/>
    <n v="0"/>
    <n v="0"/>
    <n v="0"/>
    <n v="0"/>
    <n v="124662"/>
    <n v="94672.44"/>
    <n v="0"/>
    <n v="0"/>
    <n v="285.54000000000002"/>
    <n v="0"/>
    <n v="0"/>
    <s v=""/>
    <s v=""/>
    <s v="201509"/>
    <s v="CNY"/>
    <n v="42272"/>
    <n v="0.2"/>
    <n v="0"/>
    <n v="1030.5"/>
    <n v="0"/>
    <n v="2704.91"/>
    <n v="0"/>
    <n v="64.5"/>
    <n v="0"/>
    <n v="193.21"/>
    <n v="0"/>
    <n v="257.7"/>
    <n v="0"/>
    <n v="1416.86"/>
    <n v="0"/>
    <n v="64.400000000000006"/>
    <n v="0"/>
    <n v="128.81"/>
    <n v="0"/>
    <n v="902"/>
    <n v="0"/>
    <n v="902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2246"/>
    <s v="张冰 (Boris Zhang)"/>
    <s v="OTH1"/>
    <s v="妮维雅（上海）有限公司"/>
    <s v="电子商务部"/>
    <s v="电子商务总监"/>
    <s v=""/>
    <x v="22"/>
    <s v="320102197310282416"/>
    <s v="0"/>
    <s v="OTHERS总监以外"/>
    <n v="41806"/>
    <n v="42224"/>
    <s v="招商银行上海虹桥支行"/>
    <s v="6226091211120732"/>
    <s v="张冰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139120"/>
    <n v="0"/>
    <n v="139120"/>
    <n v="0"/>
    <n v="0"/>
    <n v="0"/>
    <n v="0"/>
    <n v="0"/>
    <n v="0"/>
    <n v="0"/>
    <n v="0"/>
    <n v="0"/>
    <n v="0"/>
    <n v="0"/>
    <n v="0"/>
    <n v="0"/>
    <n v="0"/>
    <n v="0"/>
    <n v="139120"/>
    <n v="0"/>
    <n v="0"/>
    <n v="139120"/>
    <n v="0"/>
    <n v="0"/>
    <n v="0"/>
    <n v="0"/>
    <n v="0"/>
    <n v="139120"/>
    <n v="139120"/>
    <n v="3500"/>
    <n v="135620"/>
    <n v="47524"/>
    <n v="91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190"/>
    <n v="0"/>
    <n v="259786"/>
    <n v="1"/>
    <n v="259786"/>
    <n v="0"/>
    <n v="259786"/>
    <n v="0"/>
    <n v="0"/>
    <n v="0"/>
    <n v="0"/>
    <n v="0"/>
    <n v="0"/>
    <n v="0"/>
    <n v="401981"/>
    <n v="527354.01"/>
    <n v="0"/>
    <n v="0"/>
    <n v="0"/>
    <n v="0"/>
    <n v="0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247"/>
    <s v="石银 (Davy Shi)"/>
    <s v="SC"/>
    <s v="妮维雅（上海）有限公司"/>
    <s v="生产部"/>
    <s v="生产经理"/>
    <s v="10"/>
    <x v="7"/>
    <s v="32083019820106205X"/>
    <s v="0"/>
    <s v="SC"/>
    <n v="41793"/>
    <m/>
    <s v="招商银行上海虹桥支行"/>
    <s v="6226091211120757"/>
    <s v="石银"/>
    <n v="21"/>
    <n v="21"/>
    <n v="312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1200"/>
    <n v="0"/>
    <n v="0"/>
    <n v="0"/>
    <n v="0"/>
    <n v="0"/>
    <n v="0"/>
    <n v="0"/>
    <n v="0"/>
    <n v="0"/>
    <n v="0"/>
    <n v="0"/>
    <n v="0"/>
    <n v="0"/>
    <n v="0"/>
    <n v="0"/>
    <n v="31200"/>
    <n v="0"/>
    <n v="0"/>
    <n v="31200"/>
    <n v="0"/>
    <n v="0"/>
    <n v="0"/>
    <n v="2862.2"/>
    <n v="10"/>
    <n v="28327.8"/>
    <n v="28327.8"/>
    <n v="3500"/>
    <n v="24827.8"/>
    <n v="5201.95"/>
    <n v="2312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25.85"/>
    <n v="1"/>
    <n v="23125.85"/>
    <n v="0"/>
    <n v="23125.85"/>
    <n v="0"/>
    <n v="0"/>
    <n v="0"/>
    <n v="0"/>
    <n v="0"/>
    <n v="0"/>
    <n v="0"/>
    <n v="277200"/>
    <n v="210693.21"/>
    <n v="0"/>
    <n v="0"/>
    <n v="62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48"/>
    <s v="张露 (Crystal Zhang)"/>
    <s v="DC"/>
    <s v="妮维雅（上海）有限公司"/>
    <s v="人力资源部"/>
    <s v="管理培训生-N02248"/>
    <s v="15"/>
    <x v="97"/>
    <s v="310108199205173344"/>
    <s v="0"/>
    <s v="DC"/>
    <n v="41821"/>
    <m/>
    <s v="招商银行上海虹桥支行"/>
    <s v="6226091211121375"/>
    <s v="张露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11.6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49"/>
    <s v="严志斌 (Sean Yan)"/>
    <s v="DC"/>
    <s v="妮维雅（上海）有限公司"/>
    <s v="人力资源部"/>
    <s v="管理培训生-N02249"/>
    <s v="15"/>
    <x v="97"/>
    <s v="310113199110050051"/>
    <s v="0"/>
    <s v="DC"/>
    <n v="41821"/>
    <m/>
    <s v="招商银行上海虹桥支行"/>
    <s v="6226091211121383"/>
    <s v="严志斌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16.1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50"/>
    <s v="张晓妍 (Stella Zhang)"/>
    <s v="DC"/>
    <s v="妮维雅（上海）有限公司"/>
    <s v="人力资源部"/>
    <s v="管理培训生-N02250"/>
    <s v="15"/>
    <x v="97"/>
    <s v="12010719920508784X"/>
    <s v="0"/>
    <s v="DC"/>
    <n v="41821"/>
    <m/>
    <s v="招商银行上海虹桥支行"/>
    <s v="6226091211121391"/>
    <s v="张晓妍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11.6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51"/>
    <s v="尤鑫 (Eunice You)"/>
    <s v="DC"/>
    <s v="妮维雅（上海）有限公司"/>
    <s v="人力资源部"/>
    <s v="管理培训生-N02251"/>
    <s v="15"/>
    <x v="97"/>
    <s v="211002198905312041"/>
    <s v="0"/>
    <s v="DC"/>
    <n v="41821"/>
    <m/>
    <s v="招商银行上海虹桥支行"/>
    <s v="6226091211121409"/>
    <s v="尤鑫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431.5"/>
    <n v="5"/>
    <n v="15481.5"/>
    <n v="15481.5"/>
    <n v="3500"/>
    <n v="11981.5"/>
    <n v="1990.38"/>
    <n v="1349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91.12"/>
    <n v="1"/>
    <n v="13491.12"/>
    <n v="0"/>
    <n v="13491.12"/>
    <n v="0"/>
    <n v="0"/>
    <n v="0"/>
    <n v="0"/>
    <n v="0"/>
    <n v="0"/>
    <n v="0"/>
    <n v="73854"/>
    <n v="88088.02"/>
    <n v="25000"/>
    <n v="2500"/>
    <n v="169.18"/>
    <n v="0"/>
    <n v="0"/>
    <s v=""/>
    <s v=""/>
    <s v="201509"/>
    <s v="CNY"/>
    <n v="42272"/>
    <n v="0.25"/>
    <n v="0"/>
    <n v="616"/>
    <n v="0"/>
    <n v="1540"/>
    <n v="0"/>
    <n v="38.5"/>
    <n v="0"/>
    <n v="115.5"/>
    <n v="0"/>
    <n v="154"/>
    <n v="0"/>
    <n v="616"/>
    <n v="0"/>
    <n v="38.5"/>
    <n v="0"/>
    <n v="53.9"/>
    <n v="0"/>
    <n v="616"/>
    <n v="0"/>
    <n v="616"/>
    <n v="0"/>
    <n v="7"/>
    <n v="0"/>
    <n v="0"/>
    <n v="0"/>
    <n v="0"/>
    <n v="0"/>
    <n v="0"/>
    <n v="0"/>
    <s v="SC"/>
    <s v="上海"/>
    <s v="D00106"/>
    <s v="人力资源部"/>
    <s v="420100"/>
    <s v="武汉市"/>
  </r>
  <r>
    <s v="N02252"/>
    <s v="文蔷 (Alisa Wen)"/>
    <s v="DC"/>
    <s v="妮维雅（上海）有限公司"/>
    <s v="人力资源部"/>
    <s v="管理培训生-N02252"/>
    <s v="15"/>
    <x v="97"/>
    <s v="420922199012218223"/>
    <s v="0"/>
    <s v="DC"/>
    <n v="41821"/>
    <m/>
    <s v="招商银行上海虹桥支行"/>
    <s v="6226091211121417"/>
    <s v="文蔷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431.5"/>
    <n v="5"/>
    <n v="15481.5"/>
    <n v="15481.5"/>
    <n v="3500"/>
    <n v="11981.5"/>
    <n v="1990.38"/>
    <n v="1349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91.12"/>
    <n v="1"/>
    <n v="13491.12"/>
    <n v="0"/>
    <n v="13491.12"/>
    <n v="0"/>
    <n v="0"/>
    <n v="0"/>
    <n v="0"/>
    <n v="0"/>
    <n v="0"/>
    <n v="0"/>
    <n v="73854"/>
    <n v="88088.02"/>
    <n v="25000"/>
    <n v="2500"/>
    <n v="169.18"/>
    <n v="0"/>
    <n v="0"/>
    <s v=""/>
    <s v=""/>
    <s v="201509"/>
    <s v="CNY"/>
    <n v="42272"/>
    <n v="0.25"/>
    <n v="0"/>
    <n v="616"/>
    <n v="0"/>
    <n v="1540"/>
    <n v="0"/>
    <n v="38.5"/>
    <n v="0"/>
    <n v="115.5"/>
    <n v="0"/>
    <n v="154"/>
    <n v="0"/>
    <n v="616"/>
    <n v="0"/>
    <n v="38.5"/>
    <n v="0"/>
    <n v="53.9"/>
    <n v="0"/>
    <n v="616"/>
    <n v="0"/>
    <n v="616"/>
    <n v="0"/>
    <n v="7"/>
    <n v="0"/>
    <n v="0"/>
    <n v="0"/>
    <n v="0"/>
    <n v="0"/>
    <n v="0"/>
    <n v="0"/>
    <s v="SC"/>
    <s v="上海"/>
    <s v="D00106"/>
    <s v="人力资源部"/>
    <s v="420100"/>
    <s v="武汉市"/>
  </r>
  <r>
    <s v="N02253"/>
    <s v="谢一冰 (Icy Xie)"/>
    <s v="DC"/>
    <s v="妮维雅（上海）有限公司"/>
    <s v="人力资源部"/>
    <s v="管理培训生-N02253"/>
    <s v="15"/>
    <x v="97"/>
    <s v="440105199207081849"/>
    <s v="0"/>
    <s v="DC"/>
    <n v="41821"/>
    <m/>
    <s v="招商银行上海虹桥支行"/>
    <s v="6226091211121425"/>
    <s v="谢一冰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424.5"/>
    <n v="5"/>
    <n v="15488.5"/>
    <n v="15488.5"/>
    <n v="3500"/>
    <n v="11988.5"/>
    <n v="1992.13"/>
    <n v="13496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96.37"/>
    <n v="1"/>
    <n v="13496.37"/>
    <n v="0"/>
    <n v="13496.37"/>
    <n v="0"/>
    <n v="0"/>
    <n v="0"/>
    <n v="0"/>
    <n v="0"/>
    <n v="0"/>
    <n v="0"/>
    <n v="73854"/>
    <n v="88199.47"/>
    <n v="25000"/>
    <n v="2500"/>
    <n v="169.18"/>
    <n v="0"/>
    <n v="0"/>
    <s v=""/>
    <s v=""/>
    <s v="201509"/>
    <s v="CNY"/>
    <n v="42272"/>
    <n v="0.25"/>
    <n v="0"/>
    <n v="616"/>
    <n v="0"/>
    <n v="1078"/>
    <n v="0"/>
    <n v="38.5"/>
    <n v="0"/>
    <n v="69.3"/>
    <n v="0"/>
    <n v="154"/>
    <n v="0"/>
    <n v="616"/>
    <n v="0"/>
    <n v="38.5"/>
    <n v="0"/>
    <n v="65.45"/>
    <n v="0"/>
    <n v="616"/>
    <n v="0"/>
    <n v="616"/>
    <n v="0"/>
    <n v="0"/>
    <n v="0"/>
    <n v="16.09"/>
    <n v="0"/>
    <n v="0"/>
    <n v="0"/>
    <n v="0"/>
    <n v="0"/>
    <s v="SC"/>
    <s v="上海"/>
    <s v="D00106"/>
    <s v="人力资源部"/>
    <s v="440100"/>
    <s v="广州市"/>
  </r>
  <r>
    <s v="N02254"/>
    <s v="余汶芨 (Lois Yu)"/>
    <s v="DC"/>
    <s v="妮维雅（上海）有限公司"/>
    <s v="人力资源部"/>
    <s v="管理培训生-N02254"/>
    <s v="15"/>
    <x v="97"/>
    <s v="51110219890310072X"/>
    <s v="0"/>
    <s v="DC"/>
    <n v="41821"/>
    <m/>
    <s v="招商银行上海虹桥支行"/>
    <s v="6226091211121433"/>
    <s v="余汶芨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755.82"/>
    <n v="25000"/>
    <n v="2500"/>
    <n v="169.18"/>
    <n v="0"/>
    <n v="0"/>
    <s v=""/>
    <s v=""/>
    <s v="201509"/>
    <s v="CNY"/>
    <n v="42272"/>
    <n v="0.25"/>
    <n v="0"/>
    <n v="616"/>
    <n v="0"/>
    <n v="1540"/>
    <n v="0"/>
    <n v="38.5"/>
    <n v="0"/>
    <n v="115.5"/>
    <n v="0"/>
    <n v="154"/>
    <n v="0"/>
    <n v="577.5"/>
    <n v="0"/>
    <n v="46.2"/>
    <n v="0"/>
    <n v="46.2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510100"/>
    <s v="成都市"/>
  </r>
  <r>
    <s v="N02255"/>
    <s v="于敏 (Amanda Yu)"/>
    <s v="DC"/>
    <s v="妮维雅（上海）有限公司"/>
    <s v="人力资源部"/>
    <s v="管理培训生-N02255"/>
    <s v="15"/>
    <x v="97"/>
    <s v="370102199204031128"/>
    <s v="0"/>
    <s v="DC"/>
    <n v="41821"/>
    <m/>
    <s v="招商银行上海虹桥支行"/>
    <s v="6226091211121441"/>
    <s v="于敏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712.4"/>
    <n v="5"/>
    <n v="15200.6"/>
    <n v="15200.6"/>
    <n v="3500"/>
    <n v="11700.6"/>
    <n v="1920.15"/>
    <n v="1328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80.45"/>
    <n v="1"/>
    <n v="13280.45"/>
    <n v="0"/>
    <n v="13280.45"/>
    <n v="0"/>
    <n v="0"/>
    <n v="0"/>
    <n v="0"/>
    <n v="0"/>
    <n v="0"/>
    <n v="0"/>
    <n v="73854"/>
    <n v="85910.67"/>
    <n v="25000"/>
    <n v="2500"/>
    <n v="169.18"/>
    <n v="0"/>
    <n v="0"/>
    <s v=""/>
    <s v=""/>
    <s v="201509"/>
    <s v="CNY"/>
    <n v="42272"/>
    <n v="0.25"/>
    <n v="0"/>
    <n v="616"/>
    <n v="0"/>
    <n v="1540"/>
    <n v="0"/>
    <n v="15.4"/>
    <n v="0"/>
    <n v="77"/>
    <n v="0"/>
    <n v="154"/>
    <n v="0"/>
    <n v="770"/>
    <n v="0"/>
    <n v="38.5"/>
    <n v="0"/>
    <n v="61.6"/>
    <n v="0"/>
    <n v="924"/>
    <n v="0"/>
    <n v="924"/>
    <n v="0"/>
    <n v="3"/>
    <n v="0"/>
    <n v="0"/>
    <n v="0"/>
    <n v="0"/>
    <n v="0"/>
    <n v="0"/>
    <n v="0"/>
    <s v="SC"/>
    <s v="上海"/>
    <s v="D00106"/>
    <s v="人力资源部"/>
    <s v="110000"/>
    <s v="北京市"/>
  </r>
  <r>
    <s v="N02256"/>
    <s v="袁思颖 (Bella Yuan)"/>
    <s v="DC"/>
    <s v="妮维雅（上海）有限公司"/>
    <s v="人力资源部"/>
    <s v="管理培训生-N02256"/>
    <s v="15"/>
    <x v="97"/>
    <s v="420923199201210040"/>
    <s v="0"/>
    <s v="DC"/>
    <n v="41821"/>
    <m/>
    <s v="招商银行上海虹桥支行"/>
    <s v="6226091211121458"/>
    <s v="袁思颖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712.4"/>
    <n v="5"/>
    <n v="15200.6"/>
    <n v="15200.6"/>
    <n v="3500"/>
    <n v="11700.6"/>
    <n v="1920.15"/>
    <n v="1328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80.45"/>
    <n v="1"/>
    <n v="13280.45"/>
    <n v="0"/>
    <n v="13280.45"/>
    <n v="0"/>
    <n v="0"/>
    <n v="0"/>
    <n v="0"/>
    <n v="0"/>
    <n v="0"/>
    <n v="0"/>
    <n v="73854"/>
    <n v="85910.67"/>
    <n v="25000"/>
    <n v="2500"/>
    <n v="169.18"/>
    <n v="0"/>
    <n v="0"/>
    <s v=""/>
    <s v=""/>
    <s v="201509"/>
    <s v="CNY"/>
    <n v="42272"/>
    <n v="0.25"/>
    <n v="0"/>
    <n v="616"/>
    <n v="0"/>
    <n v="1540"/>
    <n v="0"/>
    <n v="15.4"/>
    <n v="0"/>
    <n v="77"/>
    <n v="0"/>
    <n v="154"/>
    <n v="0"/>
    <n v="770"/>
    <n v="0"/>
    <n v="38.5"/>
    <n v="0"/>
    <n v="61.6"/>
    <n v="0"/>
    <n v="924"/>
    <n v="0"/>
    <n v="924"/>
    <n v="0"/>
    <n v="3"/>
    <n v="0"/>
    <n v="0"/>
    <n v="0"/>
    <n v="0"/>
    <n v="0"/>
    <n v="0"/>
    <n v="0"/>
    <s v="SC"/>
    <s v="上海"/>
    <s v="D00106"/>
    <s v="人力资源部"/>
    <s v="110000"/>
    <s v="北京市"/>
  </r>
  <r>
    <s v="N02257"/>
    <s v="向德成 (Thomas Xiang)"/>
    <s v="DC"/>
    <s v="妮维雅（上海）有限公司"/>
    <s v="人力资源部"/>
    <s v="管理培训生-N02257"/>
    <s v="15"/>
    <x v="97"/>
    <s v="412828198704202132"/>
    <s v="0"/>
    <s v="DC"/>
    <n v="41821"/>
    <m/>
    <s v="招商银行上海虹桥支行"/>
    <s v="6226091211121466"/>
    <s v="向德成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11.6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58"/>
    <s v="胡雨 (Chris Hu)"/>
    <s v="DC"/>
    <s v="妮维雅（上海）有限公司"/>
    <s v="人力资源部"/>
    <s v="管理培训生-N02258"/>
    <s v="15"/>
    <x v="97"/>
    <s v="421087198911150176"/>
    <s v="0"/>
    <s v="DC"/>
    <n v="41821"/>
    <m/>
    <s v="招商银行上海虹桥支行"/>
    <s v="6226091211121482"/>
    <s v="胡雨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25.1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59"/>
    <s v="曾超 (Darren Zeng)"/>
    <s v="DC"/>
    <s v="妮维雅（上海）有限公司"/>
    <s v="人力资源部"/>
    <s v="管理培训生-N02259"/>
    <s v="15"/>
    <x v="97"/>
    <s v="360681199201190810"/>
    <s v="0"/>
    <s v="DC"/>
    <n v="41821"/>
    <m/>
    <s v="招商银行上海虹桥支行"/>
    <s v="6226091211121508"/>
    <s v="曾超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11.6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30200"/>
    <s v="宁波市"/>
  </r>
  <r>
    <s v="N02261"/>
    <s v="郜慧莉 (Chelsey Gao)"/>
    <s v="DC"/>
    <s v="妮维雅（上海）有限公司"/>
    <s v="护发市场部"/>
    <s v="行政助理"/>
    <s v="15"/>
    <x v="87"/>
    <s v="310112198511175620"/>
    <s v="0"/>
    <s v="DC"/>
    <n v="41787"/>
    <n v="42261"/>
    <s v="招商银行上海虹桥支行"/>
    <s v="6226091211121326"/>
    <s v="郜慧莉"/>
    <n v="21"/>
    <n v="9"/>
    <n v="8369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369"/>
    <n v="4782.28"/>
    <n v="0"/>
    <n v="0"/>
    <n v="0"/>
    <n v="0"/>
    <n v="0"/>
    <n v="0"/>
    <n v="0"/>
    <n v="0"/>
    <n v="0"/>
    <n v="0"/>
    <n v="0"/>
    <n v="0"/>
    <n v="0"/>
    <n v="4782.28"/>
    <n v="3586.72"/>
    <n v="0"/>
    <n v="0"/>
    <n v="3586.72"/>
    <n v="0"/>
    <n v="0"/>
    <n v="0"/>
    <n v="0"/>
    <n v="5"/>
    <n v="3581.72"/>
    <n v="3581.72"/>
    <n v="3500"/>
    <n v="81.72"/>
    <n v="2.4500000000000002"/>
    <n v="3579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9.27"/>
    <n v="1"/>
    <n v="3579.27"/>
    <n v="0"/>
    <n v="3579.27"/>
    <n v="0"/>
    <n v="0"/>
    <n v="0"/>
    <n v="0"/>
    <n v="0"/>
    <n v="0"/>
    <n v="0"/>
    <n v="72114"/>
    <n v="55355.77"/>
    <n v="0"/>
    <n v="0"/>
    <n v="167.38"/>
    <n v="0"/>
    <n v="0"/>
    <s v=""/>
    <s v=""/>
    <s v="201509"/>
    <s v="CNY"/>
    <n v="42272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262"/>
    <s v="高禕 (Gary Gao)"/>
    <s v="DC"/>
    <s v="妮维雅（上海）有限公司"/>
    <s v="护发市场部"/>
    <s v="品牌经理-美涛"/>
    <s v="17"/>
    <x v="87"/>
    <s v="310112198508195233"/>
    <s v="0"/>
    <s v="DC"/>
    <n v="41820"/>
    <m/>
    <s v="招商银行上海虹桥支行"/>
    <s v="6226091211120773"/>
    <s v="高禕"/>
    <n v="21"/>
    <n v="21"/>
    <n v="2277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2770"/>
    <n v="0"/>
    <n v="0"/>
    <n v="0"/>
    <n v="0"/>
    <n v="0"/>
    <n v="0"/>
    <n v="0"/>
    <n v="0"/>
    <n v="0"/>
    <n v="0"/>
    <n v="0"/>
    <n v="0"/>
    <n v="0"/>
    <n v="0"/>
    <n v="0"/>
    <n v="22770"/>
    <n v="0"/>
    <n v="0"/>
    <n v="22770"/>
    <n v="0"/>
    <n v="0"/>
    <n v="0"/>
    <n v="2862.2"/>
    <n v="10"/>
    <n v="19897.8"/>
    <n v="19897.8"/>
    <n v="3500"/>
    <n v="16397.8"/>
    <n v="3094.45"/>
    <n v="16803.3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03.349999999999"/>
    <n v="1"/>
    <n v="16803.349999999999"/>
    <n v="0"/>
    <n v="16803.349999999999"/>
    <n v="0"/>
    <n v="0"/>
    <n v="0"/>
    <n v="0"/>
    <n v="0"/>
    <n v="0"/>
    <n v="0"/>
    <n v="202620"/>
    <n v="150183.21"/>
    <n v="0"/>
    <n v="0"/>
    <n v="455.4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263"/>
    <s v="宋振华 (Zhenhua Song)"/>
    <s v="DC"/>
    <s v="妮维雅（上海）有限公司"/>
    <s v="护发产品前端开发实验室"/>
    <s v="护发产品前端开发实验室高级研发经理"/>
    <s v=""/>
    <x v="98"/>
    <s v="14CE37956"/>
    <s v="0"/>
    <s v="DC"/>
    <n v="41821"/>
    <m/>
    <s v="武汉招行解放公园支行"/>
    <s v="6226090273374112"/>
    <s v="SONG Zhenhua"/>
    <n v="21"/>
    <n v="21"/>
    <n v="34666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4666"/>
    <n v="0"/>
    <n v="0"/>
    <n v="0"/>
    <n v="0"/>
    <n v="0"/>
    <n v="0"/>
    <n v="0"/>
    <n v="0"/>
    <n v="0"/>
    <n v="0"/>
    <n v="0"/>
    <n v="0"/>
    <n v="0"/>
    <n v="0"/>
    <n v="0"/>
    <n v="34666"/>
    <n v="0"/>
    <n v="0"/>
    <n v="34666"/>
    <n v="0"/>
    <n v="0"/>
    <n v="0"/>
    <n v="0"/>
    <n v="0"/>
    <n v="34666"/>
    <n v="34666"/>
    <n v="4800"/>
    <n v="29866"/>
    <n v="6461.5"/>
    <n v="2820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204.5"/>
    <n v="1"/>
    <n v="28204.5"/>
    <n v="0"/>
    <n v="28204.5"/>
    <n v="0"/>
    <n v="0"/>
    <n v="0"/>
    <n v="0"/>
    <n v="0"/>
    <n v="0"/>
    <n v="0"/>
    <n v="307995"/>
    <n v="273341.25"/>
    <n v="30000"/>
    <n v="7500"/>
    <n v="0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武汉"/>
    <s v="D00206"/>
    <s v="护发产品前端开发实验室"/>
    <s v="420100"/>
    <s v="武汉市"/>
  </r>
  <r>
    <s v="N02264"/>
    <s v="朱俊 (John Zhu)"/>
    <s v="DC"/>
    <s v="妮维雅（上海）有限公司"/>
    <s v="品类管理-护肤"/>
    <s v="通路管理副经理"/>
    <s v="17"/>
    <x v="23"/>
    <s v="310115198611250156"/>
    <s v="0"/>
    <s v="DC"/>
    <n v="41820"/>
    <m/>
    <s v="招商银行上海虹桥支行"/>
    <s v="6226091211120799"/>
    <s v="朱俊"/>
    <n v="21"/>
    <n v="21"/>
    <n v="17766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7766"/>
    <n v="0"/>
    <n v="0"/>
    <n v="0"/>
    <n v="0"/>
    <n v="0"/>
    <n v="0"/>
    <n v="0"/>
    <n v="0"/>
    <n v="0"/>
    <n v="0"/>
    <n v="0"/>
    <n v="0"/>
    <n v="0"/>
    <n v="0"/>
    <n v="0"/>
    <n v="17766"/>
    <n v="0"/>
    <n v="0"/>
    <n v="17766"/>
    <n v="0"/>
    <n v="0"/>
    <n v="0"/>
    <n v="2747.5"/>
    <n v="10"/>
    <n v="15008.5"/>
    <n v="15008.5"/>
    <n v="3500"/>
    <n v="11508.5"/>
    <n v="1872.13"/>
    <n v="13136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36.37"/>
    <n v="1"/>
    <n v="13136.37"/>
    <n v="0"/>
    <n v="13136.37"/>
    <n v="0"/>
    <n v="0"/>
    <n v="0"/>
    <n v="0"/>
    <n v="0"/>
    <n v="0"/>
    <n v="0"/>
    <n v="153696"/>
    <n v="113902.83"/>
    <n v="0"/>
    <n v="0"/>
    <n v="355.32"/>
    <n v="0"/>
    <n v="0"/>
    <s v=""/>
    <s v=""/>
    <s v="201509"/>
    <s v="CNY"/>
    <n v="42272"/>
    <n v="0.25"/>
    <n v="0"/>
    <n v="1256"/>
    <n v="0"/>
    <n v="3297"/>
    <n v="0"/>
    <n v="78.5"/>
    <n v="0"/>
    <n v="235.5"/>
    <n v="0"/>
    <n v="314"/>
    <n v="0"/>
    <n v="1727"/>
    <n v="0"/>
    <n v="78.5"/>
    <n v="0"/>
    <n v="157"/>
    <n v="0"/>
    <n v="1099"/>
    <n v="0"/>
    <n v="1099"/>
    <n v="0"/>
    <n v="0"/>
    <n v="0"/>
    <n v="0"/>
    <n v="0"/>
    <n v="0"/>
    <n v="0"/>
    <n v="0"/>
    <n v="0"/>
    <s v="SC"/>
    <s v="上海"/>
    <s v="D00200"/>
    <s v="品类管理-护肤"/>
    <s v="310000"/>
    <s v="上海市"/>
  </r>
  <r>
    <s v="N02266"/>
    <s v="蔡志波 (Tony Cai)"/>
    <s v="DC"/>
    <s v="妮维雅（上海）有限公司"/>
    <s v="化妆品渠道部"/>
    <s v="化妆品渠道经理"/>
    <s v="17"/>
    <x v="49"/>
    <s v="320826198304123877"/>
    <s v="0"/>
    <s v="DC"/>
    <n v="41820"/>
    <n v="42277"/>
    <s v="招商银行上海虹桥支行"/>
    <s v="6226091211120781"/>
    <s v="蔡志波"/>
    <n v="21"/>
    <n v="21"/>
    <n v="18616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52.06"/>
    <n v="0"/>
    <n v="0"/>
    <n v="0"/>
    <n v="6052.06"/>
    <n v="0"/>
    <n v="0"/>
    <n v="23"/>
    <n v="0"/>
    <n v="0"/>
    <n v="0"/>
    <n v="0"/>
    <n v="0"/>
    <n v="0"/>
    <n v="24668.06"/>
    <n v="0"/>
    <n v="0"/>
    <n v="0"/>
    <n v="0"/>
    <n v="0"/>
    <n v="0"/>
    <n v="0"/>
    <n v="0"/>
    <n v="0"/>
    <n v="0"/>
    <n v="0"/>
    <n v="0"/>
    <n v="0"/>
    <n v="0"/>
    <n v="0"/>
    <n v="24668.06"/>
    <n v="0"/>
    <n v="0"/>
    <n v="24668.06"/>
    <n v="0"/>
    <n v="0"/>
    <n v="0"/>
    <n v="2616.9"/>
    <n v="10"/>
    <n v="22041.16"/>
    <n v="22041.16"/>
    <n v="3500"/>
    <n v="18541.16"/>
    <n v="3630.29"/>
    <n v="1841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10.87"/>
    <n v="1"/>
    <n v="18410.87"/>
    <n v="0"/>
    <n v="18410.87"/>
    <n v="0"/>
    <n v="0"/>
    <n v="0"/>
    <n v="0"/>
    <n v="0"/>
    <n v="0"/>
    <n v="0"/>
    <n v="164496"/>
    <n v="168871.06"/>
    <n v="0"/>
    <n v="0"/>
    <n v="372.32"/>
    <n v="0"/>
    <n v="0"/>
    <s v="Y"/>
    <s v=""/>
    <s v="201509"/>
    <s v="CNY"/>
    <n v="42272"/>
    <n v="0.25"/>
    <n v="0"/>
    <n v="1308.3"/>
    <n v="0"/>
    <n v="3434.13"/>
    <n v="0"/>
    <n v="0"/>
    <n v="0"/>
    <n v="0"/>
    <n v="0"/>
    <n v="163.6"/>
    <n v="0"/>
    <n v="981.18"/>
    <n v="0"/>
    <n v="81.77"/>
    <n v="0"/>
    <n v="0"/>
    <n v="0"/>
    <n v="1145"/>
    <n v="0"/>
    <n v="1145"/>
    <n v="0"/>
    <n v="0"/>
    <n v="0"/>
    <n v="0"/>
    <n v="0"/>
    <n v="0"/>
    <n v="0"/>
    <n v="0"/>
    <n v="0"/>
    <s v="SC"/>
    <s v="上海"/>
    <s v="D00145"/>
    <s v="渠道发展部"/>
    <s v="310000"/>
    <s v="上海市"/>
  </r>
  <r>
    <s v="N02267"/>
    <s v="余心牧 (Joyce Yu)"/>
    <s v="RGN"/>
    <s v="妮维雅（上海）有限公司"/>
    <s v="Men,Deo,Hair&amp;Shower"/>
    <s v="Regional Marketing Executive"/>
    <s v="15"/>
    <x v="53"/>
    <s v="310101198701221043"/>
    <s v="0"/>
    <s v="REGIONAL"/>
    <n v="41816"/>
    <m/>
    <s v="招商银行上海虹桥支行"/>
    <s v="6226091211120831"/>
    <s v="余心牧"/>
    <n v="21"/>
    <n v="21"/>
    <n v="1521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210"/>
    <n v="0"/>
    <n v="0"/>
    <n v="0"/>
    <n v="0"/>
    <n v="0"/>
    <n v="0"/>
    <n v="0"/>
    <n v="0"/>
    <n v="0"/>
    <n v="0"/>
    <n v="0"/>
    <n v="0"/>
    <n v="0"/>
    <n v="0"/>
    <n v="0"/>
    <n v="15210"/>
    <n v="0"/>
    <n v="0"/>
    <n v="15210"/>
    <n v="0"/>
    <n v="0"/>
    <n v="0"/>
    <n v="2047.5"/>
    <n v="10"/>
    <n v="13152.5"/>
    <n v="13152.5"/>
    <n v="3500"/>
    <n v="9652.5"/>
    <n v="1408.13"/>
    <n v="1174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44.37"/>
    <n v="1"/>
    <n v="11744.37"/>
    <n v="0"/>
    <n v="11744.37"/>
    <n v="0"/>
    <n v="0"/>
    <n v="0"/>
    <n v="0"/>
    <n v="0"/>
    <n v="0"/>
    <n v="0"/>
    <n v="126360"/>
    <n v="97380.42"/>
    <n v="0"/>
    <n v="0"/>
    <n v="304.2"/>
    <n v="0"/>
    <n v="0"/>
    <s v=""/>
    <s v=""/>
    <s v="201509"/>
    <s v="CNY"/>
    <n v="42272"/>
    <n v="0.25"/>
    <n v="0"/>
    <n v="936"/>
    <n v="0"/>
    <n v="2457"/>
    <n v="0"/>
    <n v="58.5"/>
    <n v="0"/>
    <n v="175.5"/>
    <n v="0"/>
    <n v="234"/>
    <n v="0"/>
    <n v="1287"/>
    <n v="0"/>
    <n v="58.5"/>
    <n v="0"/>
    <n v="117"/>
    <n v="0"/>
    <n v="819"/>
    <n v="0"/>
    <n v="819"/>
    <n v="0"/>
    <n v="0"/>
    <n v="0"/>
    <n v="0"/>
    <n v="0"/>
    <n v="0"/>
    <n v="0"/>
    <n v="0"/>
    <n v="0"/>
    <s v="SC"/>
    <s v="上海"/>
    <s v="D00187"/>
    <s v=""/>
    <s v="310000"/>
    <s v="上海市"/>
  </r>
  <r>
    <s v="N02270"/>
    <s v="倪嘉卿 (Cheryl Ni)"/>
    <s v="SC"/>
    <s v="妮维雅（上海）有限公司"/>
    <s v="上海制造部"/>
    <s v="运营培训生-N02270"/>
    <s v=""/>
    <x v="54"/>
    <s v="310115199203013842"/>
    <s v="0"/>
    <s v="SC"/>
    <n v="41821"/>
    <m/>
    <s v="招商银行上海虹桥支行"/>
    <s v="6226091211121516"/>
    <s v="倪嘉卿"/>
    <n v="21"/>
    <n v="21"/>
    <n v="627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270"/>
    <n v="0"/>
    <n v="0"/>
    <n v="0"/>
    <n v="0"/>
    <n v="0"/>
    <n v="0"/>
    <n v="0"/>
    <n v="0"/>
    <n v="0"/>
    <n v="0"/>
    <n v="0"/>
    <n v="0"/>
    <n v="0"/>
    <n v="0"/>
    <n v="0"/>
    <n v="6270"/>
    <n v="6270"/>
    <n v="0"/>
    <n v="12540"/>
    <n v="0"/>
    <n v="0"/>
    <n v="0"/>
    <n v="997.5"/>
    <n v="5"/>
    <n v="11537.5"/>
    <n v="11537.5"/>
    <n v="3500"/>
    <n v="8037.5"/>
    <n v="1052.5"/>
    <n v="10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85"/>
    <n v="1"/>
    <n v="10485"/>
    <n v="0"/>
    <n v="10485"/>
    <n v="0"/>
    <n v="0"/>
    <n v="0"/>
    <n v="0"/>
    <n v="0"/>
    <n v="0"/>
    <n v="0"/>
    <n v="54720"/>
    <n v="72948.460000000006"/>
    <n v="25000"/>
    <n v="2500"/>
    <n v="125.4"/>
    <n v="0"/>
    <n v="0"/>
    <s v=""/>
    <s v=""/>
    <s v="201509"/>
    <s v="CNY"/>
    <n v="42272"/>
    <n v="0.2"/>
    <n v="0"/>
    <n v="456"/>
    <n v="0"/>
    <n v="1197"/>
    <n v="0"/>
    <n v="28.5"/>
    <n v="0"/>
    <n v="85.5"/>
    <n v="0"/>
    <n v="114"/>
    <n v="0"/>
    <n v="627"/>
    <n v="0"/>
    <n v="28.5"/>
    <n v="0"/>
    <n v="57"/>
    <n v="0"/>
    <n v="399"/>
    <n v="0"/>
    <n v="399"/>
    <n v="0"/>
    <n v="0"/>
    <n v="0"/>
    <n v="0"/>
    <n v="0"/>
    <n v="0"/>
    <n v="0"/>
    <n v="0"/>
    <n v="0"/>
    <s v="SC"/>
    <s v="上海"/>
    <s v="D00091"/>
    <s v="上海制造部"/>
    <s v="310100"/>
    <s v="上海市青浦区"/>
  </r>
  <r>
    <s v="N02271"/>
    <s v="张帆 (Fannie Zhang)"/>
    <s v="SC"/>
    <s v="妮维雅（上海）有限公司"/>
    <s v="上海制造部"/>
    <s v="运营培训生-N02271"/>
    <s v=""/>
    <x v="54"/>
    <s v="331082198912196949"/>
    <s v="0"/>
    <s v="SC"/>
    <n v="41821"/>
    <m/>
    <s v="招商银行上海虹桥支行"/>
    <s v="6226091211121532"/>
    <s v="张帆"/>
    <n v="21"/>
    <n v="21"/>
    <n v="627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270"/>
    <n v="0"/>
    <n v="0"/>
    <n v="0"/>
    <n v="0"/>
    <n v="0"/>
    <n v="0"/>
    <n v="0"/>
    <n v="0"/>
    <n v="0"/>
    <n v="0"/>
    <n v="0"/>
    <n v="0"/>
    <n v="0"/>
    <n v="0"/>
    <n v="0"/>
    <n v="6270"/>
    <n v="6270"/>
    <n v="0"/>
    <n v="12540"/>
    <n v="0"/>
    <n v="0"/>
    <n v="0"/>
    <n v="997.5"/>
    <n v="5"/>
    <n v="11537.5"/>
    <n v="11537.5"/>
    <n v="3500"/>
    <n v="8037.5"/>
    <n v="1052.5"/>
    <n v="10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85"/>
    <n v="1"/>
    <n v="10485"/>
    <n v="0"/>
    <n v="10485"/>
    <n v="0"/>
    <n v="0"/>
    <n v="0"/>
    <n v="0"/>
    <n v="0"/>
    <n v="0"/>
    <n v="0"/>
    <n v="54720"/>
    <n v="69354.720000000001"/>
    <n v="25000"/>
    <n v="2500"/>
    <n v="125.4"/>
    <n v="0"/>
    <n v="0"/>
    <s v=""/>
    <s v=""/>
    <s v="201509"/>
    <s v="CNY"/>
    <n v="42272"/>
    <n v="0.2"/>
    <n v="0"/>
    <n v="456"/>
    <n v="0"/>
    <n v="1197"/>
    <n v="0"/>
    <n v="28.5"/>
    <n v="0"/>
    <n v="85.5"/>
    <n v="0"/>
    <n v="114"/>
    <n v="0"/>
    <n v="627"/>
    <n v="0"/>
    <n v="28.5"/>
    <n v="0"/>
    <n v="57"/>
    <n v="0"/>
    <n v="399"/>
    <n v="0"/>
    <n v="399"/>
    <n v="0"/>
    <n v="0"/>
    <n v="0"/>
    <n v="0"/>
    <n v="0"/>
    <n v="0"/>
    <n v="0"/>
    <n v="0"/>
    <n v="0"/>
    <s v="SC"/>
    <s v="上海"/>
    <s v="D00091"/>
    <s v="上海制造部"/>
    <s v="310100"/>
    <s v="上海市青浦区"/>
  </r>
  <r>
    <s v="N02272"/>
    <s v="张超 (Jan Zhang)"/>
    <s v="SC"/>
    <s v="妮维雅（上海）有限公司"/>
    <s v="上海制造部"/>
    <s v="运营培训生-N02272"/>
    <s v=""/>
    <x v="54"/>
    <s v="622102199109270618"/>
    <s v="0"/>
    <s v="SC"/>
    <n v="41821"/>
    <m/>
    <s v="招商银行上海虹桥支行"/>
    <s v="6226091211121557"/>
    <s v="张超"/>
    <n v="21"/>
    <n v="21"/>
    <n v="627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270"/>
    <n v="0"/>
    <n v="0"/>
    <n v="0"/>
    <n v="0"/>
    <n v="0"/>
    <n v="0"/>
    <n v="0"/>
    <n v="0"/>
    <n v="0"/>
    <n v="0"/>
    <n v="0"/>
    <n v="0"/>
    <n v="0"/>
    <n v="0"/>
    <n v="0"/>
    <n v="6270"/>
    <n v="6270"/>
    <n v="0"/>
    <n v="12540"/>
    <n v="0"/>
    <n v="0"/>
    <n v="0"/>
    <n v="997.5"/>
    <n v="5"/>
    <n v="11537.5"/>
    <n v="11537.5"/>
    <n v="3500"/>
    <n v="8037.5"/>
    <n v="1052.5"/>
    <n v="10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85"/>
    <n v="1"/>
    <n v="10485"/>
    <n v="0"/>
    <n v="10485"/>
    <n v="0"/>
    <n v="0"/>
    <n v="0"/>
    <n v="0"/>
    <n v="0"/>
    <n v="0"/>
    <n v="0"/>
    <n v="54720"/>
    <n v="72948.460000000006"/>
    <n v="25000"/>
    <n v="2500"/>
    <n v="125.4"/>
    <n v="0"/>
    <n v="0"/>
    <s v=""/>
    <s v=""/>
    <s v="201509"/>
    <s v="CNY"/>
    <n v="42272"/>
    <n v="0.2"/>
    <n v="0"/>
    <n v="456"/>
    <n v="0"/>
    <n v="1197"/>
    <n v="0"/>
    <n v="28.5"/>
    <n v="0"/>
    <n v="85.5"/>
    <n v="0"/>
    <n v="114"/>
    <n v="0"/>
    <n v="627"/>
    <n v="0"/>
    <n v="28.5"/>
    <n v="0"/>
    <n v="57"/>
    <n v="0"/>
    <n v="399"/>
    <n v="0"/>
    <n v="399"/>
    <n v="0"/>
    <n v="0"/>
    <n v="0"/>
    <n v="0"/>
    <n v="0"/>
    <n v="0"/>
    <n v="0"/>
    <n v="0"/>
    <n v="0"/>
    <s v="SC"/>
    <s v="上海"/>
    <s v="D00091"/>
    <s v="上海制造部"/>
    <s v="310100"/>
    <s v="上海市青浦区"/>
  </r>
  <r>
    <s v="N02273"/>
    <s v="王燕 (Ivan Wang)"/>
    <s v="SC"/>
    <s v="妮维雅（上海）有限公司"/>
    <s v="上海制造部"/>
    <s v="运营培训生-N02273"/>
    <s v=""/>
    <x v="54"/>
    <s v="310230199202035184"/>
    <s v="0"/>
    <s v="SC"/>
    <n v="41821"/>
    <m/>
    <s v="招商银行上海虹桥支行"/>
    <s v="6226091211121565"/>
    <s v="王燕"/>
    <n v="21"/>
    <n v="21"/>
    <n v="627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270"/>
    <n v="0"/>
    <n v="0"/>
    <n v="0"/>
    <n v="0"/>
    <n v="0"/>
    <n v="0"/>
    <n v="0"/>
    <n v="0"/>
    <n v="0"/>
    <n v="0"/>
    <n v="0"/>
    <n v="0"/>
    <n v="0"/>
    <n v="0"/>
    <n v="0"/>
    <n v="6270"/>
    <n v="6270"/>
    <n v="0"/>
    <n v="12540"/>
    <n v="0"/>
    <n v="0"/>
    <n v="0"/>
    <n v="997.5"/>
    <n v="5"/>
    <n v="11537.5"/>
    <n v="11537.5"/>
    <n v="3500"/>
    <n v="8037.5"/>
    <n v="1052.5"/>
    <n v="10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85"/>
    <n v="1"/>
    <n v="10485"/>
    <n v="0"/>
    <n v="10485"/>
    <n v="0"/>
    <n v="0"/>
    <n v="0"/>
    <n v="0"/>
    <n v="0"/>
    <n v="0"/>
    <n v="0"/>
    <n v="54720"/>
    <n v="73005.759999999995"/>
    <n v="25000"/>
    <n v="2500"/>
    <n v="125.4"/>
    <n v="0"/>
    <n v="0"/>
    <s v=""/>
    <s v=""/>
    <s v="201509"/>
    <s v="CNY"/>
    <n v="42272"/>
    <n v="0.2"/>
    <n v="0"/>
    <n v="456"/>
    <n v="0"/>
    <n v="1197"/>
    <n v="0"/>
    <n v="28.5"/>
    <n v="0"/>
    <n v="85.5"/>
    <n v="0"/>
    <n v="114"/>
    <n v="0"/>
    <n v="627"/>
    <n v="0"/>
    <n v="28.5"/>
    <n v="0"/>
    <n v="57"/>
    <n v="0"/>
    <n v="399"/>
    <n v="0"/>
    <n v="399"/>
    <n v="0"/>
    <n v="0"/>
    <n v="0"/>
    <n v="0"/>
    <n v="0"/>
    <n v="0"/>
    <n v="0"/>
    <n v="0"/>
    <n v="0"/>
    <s v="SC"/>
    <s v="上海"/>
    <s v="D00091"/>
    <s v="上海制造部"/>
    <s v="310100"/>
    <s v="上海市青浦区"/>
  </r>
  <r>
    <s v="N02274"/>
    <s v="陈韫文 (Chris Chen)"/>
    <s v="DC"/>
    <s v="妮维雅（上海）有限公司"/>
    <s v="人力资源部"/>
    <s v="管理培训生-N02274"/>
    <s v="15"/>
    <x v="97"/>
    <s v="320602199107061518"/>
    <s v="0"/>
    <s v="DC"/>
    <n v="41821"/>
    <m/>
    <s v="招商银行上海虹桥支行"/>
    <s v="6226091211121573"/>
    <s v="陈韫文"/>
    <n v="21"/>
    <n v="21"/>
    <n v="8459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459"/>
    <n v="0"/>
    <n v="0"/>
    <n v="0"/>
    <n v="0"/>
    <n v="0"/>
    <n v="0"/>
    <n v="0"/>
    <n v="0"/>
    <n v="0"/>
    <n v="0"/>
    <n v="0"/>
    <n v="0"/>
    <n v="0"/>
    <n v="0"/>
    <n v="0"/>
    <n v="8459"/>
    <n v="8459"/>
    <n v="0"/>
    <n v="16918"/>
    <n v="0"/>
    <n v="0"/>
    <n v="0"/>
    <n v="1347.5"/>
    <n v="5"/>
    <n v="15565.5"/>
    <n v="15565.5"/>
    <n v="3500"/>
    <n v="12065.5"/>
    <n v="2011.38"/>
    <n v="13554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54.12"/>
    <n v="1"/>
    <n v="13554.12"/>
    <n v="0"/>
    <n v="13554.12"/>
    <n v="0"/>
    <n v="0"/>
    <n v="0"/>
    <n v="0"/>
    <n v="0"/>
    <n v="0"/>
    <n v="0"/>
    <n v="73854"/>
    <n v="88811.62"/>
    <n v="25000"/>
    <n v="2500"/>
    <n v="169.18"/>
    <n v="0"/>
    <n v="0"/>
    <s v=""/>
    <s v=""/>
    <s v="201509"/>
    <s v="CNY"/>
    <n v="42272"/>
    <n v="0.25"/>
    <n v="0"/>
    <n v="616"/>
    <n v="0"/>
    <n v="1617"/>
    <n v="0"/>
    <n v="38.5"/>
    <n v="0"/>
    <n v="115.5"/>
    <n v="0"/>
    <n v="154"/>
    <n v="0"/>
    <n v="847"/>
    <n v="0"/>
    <n v="38.5"/>
    <n v="0"/>
    <n v="77"/>
    <n v="0"/>
    <n v="539"/>
    <n v="0"/>
    <n v="539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275"/>
    <s v="李文龙"/>
    <s v="SC"/>
    <s v="妮维雅（上海）有限公司"/>
    <s v="生产部"/>
    <s v="运转工"/>
    <s v="12"/>
    <x v="6"/>
    <s v="51102319860415947X"/>
    <s v="0"/>
    <s v="SC"/>
    <n v="41821"/>
    <m/>
    <s v="招商银行上海虹桥支行"/>
    <s v="6226091211121581"/>
    <s v="李文龙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849.61"/>
    <n v="0"/>
    <n v="0"/>
    <n v="0"/>
    <n v="215"/>
    <n v="215"/>
    <n v="0"/>
    <n v="0"/>
    <n v="0"/>
    <n v="0"/>
    <n v="0"/>
    <n v="0"/>
    <n v="0"/>
    <n v="0"/>
    <n v="23"/>
    <n v="0"/>
    <n v="0"/>
    <n v="0"/>
    <n v="0"/>
    <n v="0"/>
    <n v="0"/>
    <n v="5666.85"/>
    <n v="0"/>
    <n v="0"/>
    <n v="0"/>
    <n v="0"/>
    <n v="0"/>
    <n v="0"/>
    <n v="0"/>
    <n v="0"/>
    <n v="0"/>
    <n v="0"/>
    <n v="0"/>
    <n v="0"/>
    <n v="0"/>
    <n v="0"/>
    <n v="0"/>
    <n v="5666.85"/>
    <n v="0"/>
    <n v="0"/>
    <n v="5666.85"/>
    <n v="0"/>
    <n v="0"/>
    <n v="0"/>
    <n v="612.6"/>
    <n v="3"/>
    <n v="5051.25"/>
    <n v="5051.25"/>
    <n v="3500"/>
    <n v="1551.25"/>
    <n v="50.13"/>
    <n v="500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1.12"/>
    <n v="1"/>
    <n v="5001.12"/>
    <n v="2866.85"/>
    <n v="2134.27"/>
    <n v="0"/>
    <n v="0"/>
    <n v="0"/>
    <n v="0"/>
    <n v="0"/>
    <n v="0"/>
    <n v="0"/>
    <n v="22278"/>
    <n v="41156.04"/>
    <n v="0"/>
    <n v="0"/>
    <n v="51.7"/>
    <n v="0"/>
    <n v="0"/>
    <s v=""/>
    <s v=""/>
    <s v="201509"/>
    <s v="CNY"/>
    <n v="42272"/>
    <n v="0.1"/>
    <n v="0"/>
    <n v="306.3"/>
    <n v="0"/>
    <n v="803.96"/>
    <n v="0"/>
    <n v="0"/>
    <n v="0"/>
    <n v="0"/>
    <n v="0"/>
    <n v="38.299999999999997"/>
    <n v="0"/>
    <n v="229.7"/>
    <n v="0"/>
    <n v="19.14"/>
    <n v="0"/>
    <n v="0"/>
    <n v="0"/>
    <n v="268"/>
    <n v="0"/>
    <n v="26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77"/>
    <s v="黄强"/>
    <s v="SC"/>
    <s v="妮维雅（上海）有限公司"/>
    <s v="生产部"/>
    <s v="设备操作工"/>
    <s v="12"/>
    <x v="6"/>
    <s v="430281198905035319"/>
    <s v="0"/>
    <s v="SC"/>
    <n v="41821"/>
    <m/>
    <s v="招商银行上海虹桥支行"/>
    <s v="6226091211121607"/>
    <s v="黄强"/>
    <n v="21"/>
    <n v="21"/>
    <n v="2608"/>
    <n v="217"/>
    <n v="0"/>
    <n v="0"/>
    <n v="0"/>
    <n v="0"/>
    <n v="0"/>
    <n v="0"/>
    <n v="0"/>
    <n v="0"/>
    <n v="0"/>
    <n v="0"/>
    <n v="0"/>
    <n v="36"/>
    <n v="0"/>
    <n v="809.38"/>
    <n v="0"/>
    <n v="809.38"/>
    <n v="2237.0300000000002"/>
    <n v="0"/>
    <n v="0"/>
    <n v="0"/>
    <n v="217"/>
    <n v="217"/>
    <n v="0"/>
    <n v="0"/>
    <n v="0"/>
    <n v="0"/>
    <n v="0"/>
    <n v="0"/>
    <n v="0"/>
    <n v="0"/>
    <n v="23"/>
    <n v="0"/>
    <n v="0"/>
    <n v="0"/>
    <n v="0"/>
    <n v="0"/>
    <n v="0"/>
    <n v="6088.41"/>
    <n v="0"/>
    <n v="0"/>
    <n v="0"/>
    <n v="0"/>
    <n v="0"/>
    <n v="0"/>
    <n v="0"/>
    <n v="0"/>
    <n v="0"/>
    <n v="0"/>
    <n v="0"/>
    <n v="0"/>
    <n v="0"/>
    <n v="0"/>
    <n v="0"/>
    <n v="6088.41"/>
    <n v="0"/>
    <n v="0"/>
    <n v="6088.41"/>
    <n v="0"/>
    <n v="0"/>
    <n v="0"/>
    <n v="583"/>
    <n v="3"/>
    <n v="5502.41"/>
    <n v="5502.41"/>
    <n v="3500"/>
    <n v="2002.41"/>
    <n v="95.24"/>
    <n v="5407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07.17"/>
    <n v="1"/>
    <n v="5407.17"/>
    <n v="3263.41"/>
    <n v="2143.7600000000002"/>
    <n v="0"/>
    <n v="0"/>
    <n v="0"/>
    <n v="0"/>
    <n v="0"/>
    <n v="0"/>
    <n v="0"/>
    <n v="22416"/>
    <n v="43651.92"/>
    <n v="0"/>
    <n v="0"/>
    <n v="52.16"/>
    <n v="0"/>
    <n v="0"/>
    <s v=""/>
    <s v=""/>
    <s v="201509"/>
    <s v="CNY"/>
    <n v="42272"/>
    <n v="0.1"/>
    <n v="0"/>
    <n v="291.5"/>
    <n v="0"/>
    <n v="765.03"/>
    <n v="0"/>
    <n v="0"/>
    <n v="0"/>
    <n v="0"/>
    <n v="0"/>
    <n v="36.5"/>
    <n v="0"/>
    <n v="218.6"/>
    <n v="0"/>
    <n v="18.22"/>
    <n v="0"/>
    <n v="0"/>
    <n v="0"/>
    <n v="255"/>
    <n v="0"/>
    <n v="25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78"/>
    <s v="郭方"/>
    <s v="SC"/>
    <s v="妮维雅（上海）有限公司"/>
    <s v="生产部"/>
    <s v="灌包装工"/>
    <s v="12"/>
    <x v="6"/>
    <s v="410926198806231621"/>
    <s v="0"/>
    <s v="SC"/>
    <n v="41821"/>
    <m/>
    <s v="招商银行上海虹桥支行"/>
    <s v="6226091211121763"/>
    <s v="郭方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526.49"/>
    <n v="0"/>
    <n v="0"/>
    <n v="0"/>
    <n v="107.5"/>
    <n v="215"/>
    <n v="0"/>
    <n v="0"/>
    <n v="0"/>
    <n v="0"/>
    <n v="0"/>
    <n v="0"/>
    <n v="0"/>
    <n v="0"/>
    <n v="23"/>
    <n v="0"/>
    <n v="0"/>
    <n v="0"/>
    <n v="0"/>
    <n v="0"/>
    <n v="0"/>
    <n v="5236.2299999999996"/>
    <n v="0"/>
    <n v="0"/>
    <n v="0"/>
    <n v="0"/>
    <n v="0"/>
    <n v="0"/>
    <n v="0"/>
    <n v="0"/>
    <n v="0"/>
    <n v="0"/>
    <n v="0"/>
    <n v="0"/>
    <n v="0"/>
    <n v="0"/>
    <n v="0"/>
    <n v="5236.2299999999996"/>
    <n v="0"/>
    <n v="0"/>
    <n v="5236.2299999999996"/>
    <n v="0"/>
    <n v="0"/>
    <n v="0"/>
    <n v="605.5"/>
    <n v="3"/>
    <n v="4627.7299999999996"/>
    <n v="4627.7299999999996"/>
    <n v="3500"/>
    <n v="1127.73"/>
    <n v="33.83"/>
    <n v="4593.8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93.8999999999996"/>
    <n v="1"/>
    <n v="4593.8999999999996"/>
    <n v="2436.23"/>
    <n v="2157.67"/>
    <n v="0"/>
    <n v="0"/>
    <n v="0"/>
    <n v="0"/>
    <n v="0"/>
    <n v="0"/>
    <n v="0"/>
    <n v="22278"/>
    <n v="41261.19"/>
    <n v="0"/>
    <n v="0"/>
    <n v="51.7"/>
    <n v="0"/>
    <n v="0"/>
    <s v=""/>
    <s v=""/>
    <s v="201509"/>
    <s v="CNY"/>
    <n v="42272"/>
    <n v="0.03"/>
    <n v="0"/>
    <n v="302.60000000000002"/>
    <n v="0"/>
    <n v="794.33"/>
    <n v="0"/>
    <n v="0"/>
    <n v="0"/>
    <n v="0"/>
    <n v="0"/>
    <n v="37.9"/>
    <n v="0"/>
    <n v="227"/>
    <n v="0"/>
    <n v="18.91"/>
    <n v="0"/>
    <n v="0"/>
    <n v="0"/>
    <n v="265"/>
    <n v="0"/>
    <n v="26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79"/>
    <s v="曾勇"/>
    <s v="SC"/>
    <s v="妮维雅（上海）有限公司"/>
    <s v="生产部"/>
    <s v="运转工"/>
    <s v="12"/>
    <x v="6"/>
    <s v="513522198010111017"/>
    <s v="0"/>
    <s v="SC"/>
    <n v="41821"/>
    <m/>
    <s v="招商银行上海虹桥支行"/>
    <s v="6226091211121615"/>
    <s v="曾勇"/>
    <n v="21"/>
    <n v="21"/>
    <n v="2630"/>
    <n v="219"/>
    <n v="0"/>
    <n v="0"/>
    <n v="0"/>
    <n v="0"/>
    <n v="0"/>
    <n v="0"/>
    <n v="0"/>
    <n v="0"/>
    <n v="0"/>
    <n v="0"/>
    <n v="0"/>
    <n v="36"/>
    <n v="0"/>
    <n v="816.21"/>
    <n v="0"/>
    <n v="816.21"/>
    <n v="2085.86"/>
    <n v="0"/>
    <n v="0"/>
    <n v="0"/>
    <n v="219"/>
    <n v="219"/>
    <n v="0"/>
    <n v="0"/>
    <n v="0"/>
    <n v="0"/>
    <n v="0"/>
    <n v="0"/>
    <n v="0"/>
    <n v="0"/>
    <n v="23"/>
    <n v="0"/>
    <n v="0"/>
    <n v="0"/>
    <n v="0"/>
    <n v="0"/>
    <n v="0"/>
    <n v="5970.07"/>
    <n v="0"/>
    <n v="0"/>
    <n v="0"/>
    <n v="0"/>
    <n v="0"/>
    <n v="0"/>
    <n v="0"/>
    <n v="0"/>
    <n v="0"/>
    <n v="0"/>
    <n v="0"/>
    <n v="0"/>
    <n v="0"/>
    <n v="0"/>
    <n v="0"/>
    <n v="5970.07"/>
    <n v="0"/>
    <n v="0"/>
    <n v="5970.07"/>
    <n v="0"/>
    <n v="0"/>
    <n v="0"/>
    <n v="619.70000000000005"/>
    <n v="3"/>
    <n v="5347.37"/>
    <n v="5347.37"/>
    <n v="3500"/>
    <n v="1847.37"/>
    <n v="79.739999999999995"/>
    <n v="5267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7.63"/>
    <n v="1"/>
    <n v="5267.63"/>
    <n v="3121.07"/>
    <n v="2146.56"/>
    <n v="0"/>
    <n v="0"/>
    <n v="0"/>
    <n v="0"/>
    <n v="0"/>
    <n v="0"/>
    <n v="0"/>
    <n v="22548"/>
    <n v="39557.919999999998"/>
    <n v="0"/>
    <n v="0"/>
    <n v="52.6"/>
    <n v="0"/>
    <n v="0"/>
    <s v=""/>
    <s v=""/>
    <s v="201509"/>
    <s v="CNY"/>
    <n v="42272"/>
    <n v="0.1"/>
    <n v="0"/>
    <n v="309.89999999999998"/>
    <n v="0"/>
    <n v="813.33"/>
    <n v="0"/>
    <n v="0"/>
    <n v="0"/>
    <n v="0"/>
    <n v="0"/>
    <n v="38.799999999999997"/>
    <n v="0"/>
    <n v="232.4"/>
    <n v="0"/>
    <n v="19.37"/>
    <n v="0"/>
    <n v="0"/>
    <n v="0"/>
    <n v="271"/>
    <n v="0"/>
    <n v="2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0"/>
    <s v="万海鸥"/>
    <s v="SC"/>
    <s v="妮维雅（上海）有限公司"/>
    <s v="生产部"/>
    <s v="灌包装工"/>
    <s v="12"/>
    <x v="6"/>
    <s v="320922198603114428"/>
    <s v="0"/>
    <s v="SC"/>
    <n v="41821"/>
    <m/>
    <s v="招商银行上海虹桥支行"/>
    <s v="6226091211121623"/>
    <s v="万海鸥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582.2"/>
    <n v="0"/>
    <n v="0"/>
    <n v="0"/>
    <n v="215"/>
    <n v="215"/>
    <n v="0"/>
    <n v="0"/>
    <n v="0"/>
    <n v="0"/>
    <n v="0"/>
    <n v="0"/>
    <n v="0"/>
    <n v="0"/>
    <n v="23"/>
    <n v="0"/>
    <n v="0"/>
    <n v="0"/>
    <n v="0"/>
    <n v="0"/>
    <n v="0"/>
    <n v="5399.44"/>
    <n v="0"/>
    <n v="0"/>
    <n v="0"/>
    <n v="0"/>
    <n v="0"/>
    <n v="0"/>
    <n v="0"/>
    <n v="0"/>
    <n v="0"/>
    <n v="0"/>
    <n v="0"/>
    <n v="0"/>
    <n v="0"/>
    <n v="0"/>
    <n v="0"/>
    <n v="5399.44"/>
    <n v="0"/>
    <n v="0"/>
    <n v="5399.44"/>
    <n v="0"/>
    <n v="0"/>
    <n v="0"/>
    <n v="599.5"/>
    <n v="3"/>
    <n v="4796.9399999999996"/>
    <n v="4796.9399999999996"/>
    <n v="3500"/>
    <n v="1296.94"/>
    <n v="38.909999999999997"/>
    <n v="4758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58.03"/>
    <n v="1"/>
    <n v="4758.03"/>
    <n v="2599.44"/>
    <n v="2158.59"/>
    <n v="0"/>
    <n v="0"/>
    <n v="0"/>
    <n v="0"/>
    <n v="0"/>
    <n v="0"/>
    <n v="0"/>
    <n v="22278"/>
    <n v="40723.14"/>
    <n v="0"/>
    <n v="0"/>
    <n v="51.7"/>
    <n v="0"/>
    <n v="0"/>
    <s v=""/>
    <s v=""/>
    <s v="201509"/>
    <s v="CNY"/>
    <n v="42272"/>
    <n v="0.03"/>
    <n v="0"/>
    <n v="300"/>
    <n v="0"/>
    <n v="787.29"/>
    <n v="0"/>
    <n v="0"/>
    <n v="0"/>
    <n v="0"/>
    <n v="0"/>
    <n v="37.5"/>
    <n v="0"/>
    <n v="224.9"/>
    <n v="0"/>
    <n v="18.75"/>
    <n v="0"/>
    <n v="0"/>
    <n v="0"/>
    <n v="262"/>
    <n v="0"/>
    <n v="26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1"/>
    <s v="李二龙"/>
    <s v="SC"/>
    <s v="妮维雅（上海）有限公司"/>
    <s v="生产部"/>
    <s v="灌包装工"/>
    <s v="12"/>
    <x v="6"/>
    <s v="41282719891010254X"/>
    <s v="0"/>
    <s v="SC"/>
    <n v="41821"/>
    <m/>
    <s v="招商银行上海虹桥支行"/>
    <s v="6226091211121631"/>
    <s v="李二龙"/>
    <n v="21"/>
    <n v="21"/>
    <n v="2630"/>
    <n v="219"/>
    <n v="0"/>
    <n v="0"/>
    <n v="0"/>
    <n v="0"/>
    <n v="0"/>
    <n v="0"/>
    <n v="0"/>
    <n v="0"/>
    <n v="0"/>
    <n v="0"/>
    <n v="0"/>
    <n v="36"/>
    <n v="0"/>
    <n v="816.21"/>
    <n v="0"/>
    <n v="816.21"/>
    <n v="1655.09"/>
    <n v="0"/>
    <n v="0"/>
    <n v="0"/>
    <n v="109.5"/>
    <n v="219"/>
    <n v="0"/>
    <n v="0"/>
    <n v="0"/>
    <n v="0"/>
    <n v="0"/>
    <n v="0"/>
    <n v="0"/>
    <n v="0"/>
    <n v="23"/>
    <n v="0"/>
    <n v="0"/>
    <n v="0"/>
    <n v="0"/>
    <n v="0"/>
    <n v="0"/>
    <n v="5429.8"/>
    <n v="0"/>
    <n v="0"/>
    <n v="0"/>
    <n v="0"/>
    <n v="0"/>
    <n v="0"/>
    <n v="0"/>
    <n v="0"/>
    <n v="0"/>
    <n v="0"/>
    <n v="0"/>
    <n v="0"/>
    <n v="0"/>
    <n v="0"/>
    <n v="0"/>
    <n v="5429.8"/>
    <n v="0"/>
    <n v="0"/>
    <n v="5429.8"/>
    <n v="0"/>
    <n v="0"/>
    <n v="0"/>
    <n v="622.4"/>
    <n v="3"/>
    <n v="4804.3999999999996"/>
    <n v="4804.3999999999996"/>
    <n v="3500"/>
    <n v="1304.4000000000001"/>
    <n v="39.130000000000003"/>
    <n v="4765.27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65.2700000000004"/>
    <n v="1"/>
    <n v="4765.2700000000004"/>
    <n v="2580.8000000000002"/>
    <n v="2184.4699999999998"/>
    <n v="0"/>
    <n v="0"/>
    <n v="0"/>
    <n v="0"/>
    <n v="0"/>
    <n v="0"/>
    <n v="0"/>
    <n v="22548"/>
    <n v="42019.74"/>
    <n v="0"/>
    <n v="0"/>
    <n v="52.6"/>
    <n v="0"/>
    <n v="0"/>
    <s v=""/>
    <s v=""/>
    <s v="201509"/>
    <s v="CNY"/>
    <n v="42272"/>
    <n v="0.03"/>
    <n v="0"/>
    <n v="311.39999999999998"/>
    <n v="0"/>
    <n v="817.28"/>
    <n v="0"/>
    <n v="0"/>
    <n v="0"/>
    <n v="0"/>
    <n v="0"/>
    <n v="39"/>
    <n v="0"/>
    <n v="233.5"/>
    <n v="0"/>
    <n v="19.46"/>
    <n v="0"/>
    <n v="0"/>
    <n v="0"/>
    <n v="272"/>
    <n v="0"/>
    <n v="27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2"/>
    <s v="关保成"/>
    <s v="SC"/>
    <s v="妮维雅（上海）有限公司"/>
    <s v="生产部"/>
    <s v="运转工"/>
    <s v="12"/>
    <x v="6"/>
    <s v="342127198102078936"/>
    <s v="0"/>
    <s v="SC"/>
    <n v="41821"/>
    <m/>
    <s v="招商银行上海虹桥支行"/>
    <s v="6226091211121649"/>
    <s v="关保成"/>
    <n v="21"/>
    <n v="21"/>
    <n v="2608"/>
    <n v="217"/>
    <n v="0"/>
    <n v="0"/>
    <n v="0"/>
    <n v="0"/>
    <n v="0"/>
    <n v="0"/>
    <n v="0"/>
    <n v="0"/>
    <n v="0"/>
    <n v="0"/>
    <n v="0"/>
    <n v="36"/>
    <n v="0"/>
    <n v="809.38"/>
    <n v="0"/>
    <n v="809.38"/>
    <n v="2124.62"/>
    <n v="0"/>
    <n v="0"/>
    <n v="0"/>
    <n v="217"/>
    <n v="217"/>
    <n v="0"/>
    <n v="0"/>
    <n v="0"/>
    <n v="0"/>
    <n v="0"/>
    <n v="0"/>
    <n v="0"/>
    <n v="0"/>
    <n v="23"/>
    <n v="0"/>
    <n v="0"/>
    <n v="0"/>
    <n v="0"/>
    <n v="0"/>
    <n v="0"/>
    <n v="5976"/>
    <n v="0"/>
    <n v="0"/>
    <n v="0"/>
    <n v="0"/>
    <n v="0"/>
    <n v="0"/>
    <n v="0"/>
    <n v="0"/>
    <n v="0"/>
    <n v="0"/>
    <n v="0"/>
    <n v="0"/>
    <n v="0"/>
    <n v="0"/>
    <n v="0"/>
    <n v="5976"/>
    <n v="0"/>
    <n v="0"/>
    <n v="5976"/>
    <n v="0"/>
    <n v="0"/>
    <n v="0"/>
    <n v="603.70000000000005"/>
    <n v="3"/>
    <n v="5369.3"/>
    <n v="5369.3"/>
    <n v="3500"/>
    <n v="1869.3"/>
    <n v="81.93"/>
    <n v="5287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87.37"/>
    <n v="1"/>
    <n v="5287.37"/>
    <n v="3151"/>
    <n v="2136.37"/>
    <n v="0"/>
    <n v="0"/>
    <n v="0"/>
    <n v="0"/>
    <n v="0"/>
    <n v="0"/>
    <n v="0"/>
    <n v="22416"/>
    <n v="43178.98"/>
    <n v="0"/>
    <n v="0"/>
    <n v="52.16"/>
    <n v="0"/>
    <n v="0"/>
    <s v=""/>
    <s v=""/>
    <s v="201509"/>
    <s v="CNY"/>
    <n v="42272"/>
    <n v="0.1"/>
    <n v="0"/>
    <n v="301.89999999999998"/>
    <n v="0"/>
    <n v="792.35"/>
    <n v="0"/>
    <n v="0"/>
    <n v="0"/>
    <n v="0"/>
    <n v="0"/>
    <n v="37.799999999999997"/>
    <n v="0"/>
    <n v="226.4"/>
    <n v="0"/>
    <n v="18.87"/>
    <n v="0"/>
    <n v="0"/>
    <n v="0"/>
    <n v="264"/>
    <n v="0"/>
    <n v="264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4"/>
    <s v="翁玉成"/>
    <s v="SC"/>
    <s v="妮维雅（上海）有限公司"/>
    <s v="生产部"/>
    <s v="运转工"/>
    <s v="12"/>
    <x v="6"/>
    <s v="413026198708268758"/>
    <s v="0"/>
    <s v="SC"/>
    <n v="41821"/>
    <m/>
    <s v="招商银行上海虹桥支行"/>
    <s v="6226091211121672"/>
    <s v="翁玉成"/>
    <n v="21"/>
    <n v="21"/>
    <n v="2585"/>
    <n v="215"/>
    <n v="0"/>
    <n v="0"/>
    <n v="0"/>
    <n v="0"/>
    <n v="0"/>
    <n v="0"/>
    <n v="0"/>
    <n v="0"/>
    <n v="0"/>
    <n v="0"/>
    <n v="0"/>
    <n v="36"/>
    <n v="0"/>
    <n v="802.24"/>
    <n v="0"/>
    <n v="802.24"/>
    <n v="1715.91"/>
    <n v="0"/>
    <n v="0"/>
    <n v="0"/>
    <n v="215"/>
    <n v="215"/>
    <n v="0"/>
    <n v="0"/>
    <n v="0"/>
    <n v="0"/>
    <n v="0"/>
    <n v="0"/>
    <n v="0"/>
    <n v="0"/>
    <n v="23"/>
    <n v="0"/>
    <n v="0"/>
    <n v="0"/>
    <n v="0"/>
    <n v="0"/>
    <n v="0"/>
    <n v="5533.15"/>
    <n v="0"/>
    <n v="0"/>
    <n v="0"/>
    <n v="0"/>
    <n v="0"/>
    <n v="0"/>
    <n v="0"/>
    <n v="0"/>
    <n v="0"/>
    <n v="0"/>
    <n v="0"/>
    <n v="0"/>
    <n v="0"/>
    <n v="0"/>
    <n v="0"/>
    <n v="5533.15"/>
    <n v="0"/>
    <n v="0"/>
    <n v="5533.15"/>
    <n v="0"/>
    <n v="0"/>
    <n v="0"/>
    <n v="622.4"/>
    <n v="3"/>
    <n v="4907.75"/>
    <n v="4907.75"/>
    <n v="3500"/>
    <n v="1407.75"/>
    <n v="42.23"/>
    <n v="4865.52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5.5200000000004"/>
    <n v="1"/>
    <n v="4865.5200000000004"/>
    <n v="2733.15"/>
    <n v="2132.37"/>
    <n v="0"/>
    <n v="0"/>
    <n v="0"/>
    <n v="0"/>
    <n v="0"/>
    <n v="0"/>
    <n v="0"/>
    <n v="22278"/>
    <n v="42282.04"/>
    <n v="0"/>
    <n v="0"/>
    <n v="51.7"/>
    <n v="0"/>
    <n v="0"/>
    <s v=""/>
    <s v=""/>
    <s v="201509"/>
    <s v="CNY"/>
    <n v="42272"/>
    <n v="0.03"/>
    <n v="0"/>
    <n v="311.39999999999998"/>
    <n v="0"/>
    <n v="817.28"/>
    <n v="0"/>
    <n v="0"/>
    <n v="0"/>
    <n v="0"/>
    <n v="0"/>
    <n v="39"/>
    <n v="0"/>
    <n v="233.5"/>
    <n v="0"/>
    <n v="19.46"/>
    <n v="0"/>
    <n v="0"/>
    <n v="0"/>
    <n v="272"/>
    <n v="0"/>
    <n v="272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5"/>
    <s v="解传丽"/>
    <s v="SC"/>
    <s v="妮维雅（上海）有限公司"/>
    <s v="生产部"/>
    <s v="灌包装工"/>
    <s v="12"/>
    <x v="6"/>
    <s v="412324197702275525"/>
    <s v="0"/>
    <s v="SC"/>
    <n v="41821"/>
    <m/>
    <s v="招商银行上海虹桥支行"/>
    <s v="6226091211121698"/>
    <s v="解传丽"/>
    <n v="21"/>
    <n v="21"/>
    <n v="2473"/>
    <n v="206"/>
    <n v="0"/>
    <n v="0"/>
    <n v="0"/>
    <n v="0"/>
    <n v="0"/>
    <n v="0"/>
    <n v="0"/>
    <n v="0"/>
    <n v="0"/>
    <n v="0"/>
    <n v="0"/>
    <n v="36"/>
    <n v="0"/>
    <n v="767.48"/>
    <n v="0"/>
    <n v="767.48"/>
    <n v="1652.22"/>
    <n v="0"/>
    <n v="0"/>
    <n v="0"/>
    <n v="103"/>
    <n v="206"/>
    <n v="0"/>
    <n v="0"/>
    <n v="0"/>
    <n v="0"/>
    <n v="0"/>
    <n v="0"/>
    <n v="0"/>
    <n v="0"/>
    <n v="23"/>
    <n v="0"/>
    <n v="0"/>
    <n v="0"/>
    <n v="0"/>
    <n v="0"/>
    <n v="0"/>
    <n v="5201.7"/>
    <n v="0"/>
    <n v="0"/>
    <n v="0"/>
    <n v="0"/>
    <n v="0"/>
    <n v="0"/>
    <n v="0"/>
    <n v="0"/>
    <n v="0"/>
    <n v="0"/>
    <n v="0"/>
    <n v="0"/>
    <n v="0"/>
    <n v="0"/>
    <n v="0"/>
    <n v="5201.7"/>
    <n v="0"/>
    <n v="0"/>
    <n v="5201.7"/>
    <n v="0"/>
    <n v="0"/>
    <n v="0"/>
    <n v="607.6"/>
    <n v="3"/>
    <n v="4591.1000000000004"/>
    <n v="4591.1000000000004"/>
    <n v="3500"/>
    <n v="1091.0999999999999"/>
    <n v="32.729999999999997"/>
    <n v="4558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58.37"/>
    <n v="1"/>
    <n v="4558.37"/>
    <n v="2522.6999999999998"/>
    <n v="2035.67"/>
    <n v="0"/>
    <n v="0"/>
    <n v="0"/>
    <n v="0"/>
    <n v="0"/>
    <n v="0"/>
    <n v="0"/>
    <n v="21606"/>
    <n v="41089.5"/>
    <n v="0"/>
    <n v="0"/>
    <n v="49.46"/>
    <n v="0"/>
    <n v="0"/>
    <s v=""/>
    <s v=""/>
    <s v="201509"/>
    <s v="CNY"/>
    <n v="42272"/>
    <n v="0.03"/>
    <n v="0"/>
    <n v="303.60000000000002"/>
    <n v="0"/>
    <n v="796.72"/>
    <n v="0"/>
    <n v="0"/>
    <n v="0"/>
    <n v="0"/>
    <n v="0"/>
    <n v="38"/>
    <n v="0"/>
    <n v="227.6"/>
    <n v="0"/>
    <n v="18.97"/>
    <n v="0"/>
    <n v="0"/>
    <n v="0"/>
    <n v="266"/>
    <n v="0"/>
    <n v="26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6"/>
    <s v="范又方"/>
    <s v="SC"/>
    <s v="妮维雅（上海）有限公司"/>
    <s v="生产部"/>
    <s v="称量工"/>
    <s v="12"/>
    <x v="25"/>
    <s v="612524199203251876"/>
    <s v="0"/>
    <s v="SC"/>
    <n v="41821"/>
    <m/>
    <s v="招商银行上海虹桥支行"/>
    <s v="6226091211121706"/>
    <s v="范又方"/>
    <n v="21"/>
    <n v="21"/>
    <n v="2775"/>
    <n v="231"/>
    <n v="0"/>
    <n v="0"/>
    <n v="0"/>
    <n v="0"/>
    <n v="0"/>
    <n v="0"/>
    <n v="0"/>
    <n v="0"/>
    <n v="0"/>
    <n v="0"/>
    <n v="0"/>
    <n v="36"/>
    <n v="0"/>
    <n v="861.21"/>
    <n v="0"/>
    <n v="861.21"/>
    <n v="3253.45"/>
    <n v="0"/>
    <n v="0"/>
    <n v="0"/>
    <n v="231"/>
    <n v="231"/>
    <n v="0"/>
    <n v="0"/>
    <n v="0"/>
    <n v="0"/>
    <n v="0"/>
    <n v="0"/>
    <n v="0"/>
    <n v="0"/>
    <n v="23"/>
    <n v="0"/>
    <n v="0"/>
    <n v="0"/>
    <n v="0"/>
    <n v="0"/>
    <n v="0"/>
    <n v="7351.66"/>
    <n v="0"/>
    <n v="0"/>
    <n v="0"/>
    <n v="0"/>
    <n v="0"/>
    <n v="0"/>
    <n v="0"/>
    <n v="0"/>
    <n v="0"/>
    <n v="0"/>
    <n v="0"/>
    <n v="0"/>
    <n v="0"/>
    <n v="0"/>
    <n v="0"/>
    <n v="7351.66"/>
    <n v="0"/>
    <n v="0"/>
    <n v="7351.66"/>
    <n v="0"/>
    <n v="0"/>
    <n v="0"/>
    <n v="597.20000000000005"/>
    <n v="3"/>
    <n v="6751.46"/>
    <n v="6751.46"/>
    <n v="3500"/>
    <n v="3251.46"/>
    <n v="220.15"/>
    <n v="6531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1.31"/>
    <n v="1"/>
    <n v="6531.31"/>
    <n v="4345.66"/>
    <n v="2185.65"/>
    <n v="0"/>
    <n v="0"/>
    <n v="0"/>
    <n v="0"/>
    <n v="0"/>
    <n v="0"/>
    <n v="0"/>
    <n v="23562"/>
    <n v="45590.77"/>
    <n v="0"/>
    <n v="0"/>
    <n v="55.5"/>
    <n v="0"/>
    <n v="0"/>
    <s v=""/>
    <s v=""/>
    <s v="201509"/>
    <s v="CNY"/>
    <n v="42272"/>
    <n v="0.1"/>
    <n v="0"/>
    <n v="298.8"/>
    <n v="0"/>
    <n v="784.35"/>
    <n v="0"/>
    <n v="0"/>
    <n v="0"/>
    <n v="0"/>
    <n v="0"/>
    <n v="37.4"/>
    <n v="0"/>
    <n v="224.1"/>
    <n v="0"/>
    <n v="18.68"/>
    <n v="0"/>
    <n v="0"/>
    <n v="0"/>
    <n v="261"/>
    <n v="0"/>
    <n v="26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7"/>
    <s v="胡国龙"/>
    <s v="SC"/>
    <s v="妮维雅（上海）有限公司"/>
    <s v="生产部"/>
    <s v="称量工"/>
    <s v="12"/>
    <x v="25"/>
    <s v="342423199002272278"/>
    <s v="0"/>
    <s v="SC"/>
    <n v="41821"/>
    <m/>
    <s v="招商银行上海虹桥支行"/>
    <s v="6226091211121722"/>
    <s v="胡国龙"/>
    <n v="21"/>
    <n v="21"/>
    <n v="2614"/>
    <n v="218"/>
    <n v="0"/>
    <n v="0"/>
    <n v="0"/>
    <n v="0"/>
    <n v="0"/>
    <n v="0"/>
    <n v="0"/>
    <n v="0"/>
    <n v="0"/>
    <n v="0"/>
    <n v="0"/>
    <n v="36"/>
    <n v="0"/>
    <n v="811.24"/>
    <n v="0"/>
    <n v="811.24"/>
    <n v="2726.67"/>
    <n v="0"/>
    <n v="0"/>
    <n v="0"/>
    <n v="218"/>
    <n v="218"/>
    <n v="0"/>
    <n v="0"/>
    <n v="0"/>
    <n v="0"/>
    <n v="0"/>
    <n v="0"/>
    <n v="0"/>
    <n v="0"/>
    <n v="23"/>
    <n v="0"/>
    <n v="0"/>
    <n v="0"/>
    <n v="0"/>
    <n v="0"/>
    <n v="0"/>
    <n v="6587.91"/>
    <n v="0"/>
    <n v="0"/>
    <n v="0"/>
    <n v="0"/>
    <n v="0"/>
    <n v="0"/>
    <n v="0"/>
    <n v="0"/>
    <n v="0"/>
    <n v="0"/>
    <n v="0"/>
    <n v="0"/>
    <n v="0"/>
    <n v="0"/>
    <n v="0"/>
    <n v="6587.91"/>
    <n v="0"/>
    <n v="0"/>
    <n v="6587.91"/>
    <n v="0"/>
    <n v="0"/>
    <n v="0"/>
    <n v="569.29999999999995"/>
    <n v="3"/>
    <n v="6015.61"/>
    <n v="6015.61"/>
    <n v="3500"/>
    <n v="2515.61"/>
    <n v="146.56"/>
    <n v="5869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69.05"/>
    <n v="1"/>
    <n v="5869.05"/>
    <n v="3755.91"/>
    <n v="2113.14"/>
    <n v="0"/>
    <n v="0"/>
    <n v="0"/>
    <n v="0"/>
    <n v="0"/>
    <n v="0"/>
    <n v="0"/>
    <n v="22596"/>
    <n v="40899.65"/>
    <n v="0"/>
    <n v="0"/>
    <n v="52.28"/>
    <n v="0"/>
    <n v="0"/>
    <s v=""/>
    <s v=""/>
    <s v="201509"/>
    <s v="CNY"/>
    <n v="42272"/>
    <n v="0.1"/>
    <n v="0"/>
    <n v="284.7"/>
    <n v="0"/>
    <n v="747.1"/>
    <n v="0"/>
    <n v="0"/>
    <n v="0"/>
    <n v="0"/>
    <n v="0"/>
    <n v="35.6"/>
    <n v="0"/>
    <n v="213.5"/>
    <n v="0"/>
    <n v="17.79"/>
    <n v="0"/>
    <n v="0"/>
    <n v="0"/>
    <n v="249"/>
    <n v="0"/>
    <n v="249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8"/>
    <s v="郝甜甜"/>
    <s v="SC"/>
    <s v="妮维雅（上海）有限公司"/>
    <s v="生产部"/>
    <s v="称量工"/>
    <s v="12"/>
    <x v="25"/>
    <s v="420983198911032113"/>
    <s v="0"/>
    <s v="SC"/>
    <n v="41821"/>
    <m/>
    <s v="招商银行上海虹桥支行"/>
    <s v="6226091211121748"/>
    <s v="郝甜甜"/>
    <n v="21"/>
    <n v="21"/>
    <n v="2614"/>
    <n v="218"/>
    <n v="0"/>
    <n v="0"/>
    <n v="0"/>
    <n v="0"/>
    <n v="0"/>
    <n v="0"/>
    <n v="0"/>
    <n v="0"/>
    <n v="0"/>
    <n v="0"/>
    <n v="0"/>
    <n v="36"/>
    <n v="0"/>
    <n v="811.24"/>
    <n v="0"/>
    <n v="811.24"/>
    <n v="3222.43"/>
    <n v="0"/>
    <n v="0"/>
    <n v="0"/>
    <n v="218"/>
    <n v="218"/>
    <n v="0"/>
    <n v="0"/>
    <n v="0"/>
    <n v="0"/>
    <n v="0"/>
    <n v="0"/>
    <n v="0"/>
    <n v="0"/>
    <n v="23"/>
    <n v="0"/>
    <n v="0"/>
    <n v="0"/>
    <n v="0"/>
    <n v="0"/>
    <n v="0"/>
    <n v="7083.67"/>
    <n v="0"/>
    <n v="0"/>
    <n v="0"/>
    <n v="0"/>
    <n v="0"/>
    <n v="0"/>
    <n v="0"/>
    <n v="0"/>
    <n v="0"/>
    <n v="0"/>
    <n v="0"/>
    <n v="0"/>
    <n v="0"/>
    <n v="0"/>
    <n v="0"/>
    <n v="7083.67"/>
    <n v="0"/>
    <n v="0"/>
    <n v="7083.67"/>
    <n v="0"/>
    <n v="0"/>
    <n v="0"/>
    <n v="637.70000000000005"/>
    <n v="3"/>
    <n v="6442.97"/>
    <n v="6442.97"/>
    <n v="3500"/>
    <n v="2942.97"/>
    <n v="189.3"/>
    <n v="6253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53.67"/>
    <n v="1"/>
    <n v="6253.67"/>
    <n v="4251.67"/>
    <n v="2002"/>
    <n v="0"/>
    <n v="0"/>
    <n v="0"/>
    <n v="0"/>
    <n v="0"/>
    <n v="0"/>
    <n v="0"/>
    <n v="22596"/>
    <n v="46255.32"/>
    <n v="0"/>
    <n v="0"/>
    <n v="52.28"/>
    <n v="0"/>
    <n v="0"/>
    <s v=""/>
    <s v=""/>
    <s v="201509"/>
    <s v="CNY"/>
    <n v="42272"/>
    <n v="0.1"/>
    <n v="0"/>
    <n v="318.8"/>
    <n v="0"/>
    <n v="836.85"/>
    <n v="0"/>
    <n v="0"/>
    <n v="0"/>
    <n v="0"/>
    <n v="0"/>
    <n v="39.9"/>
    <n v="0"/>
    <n v="239.1"/>
    <n v="0"/>
    <n v="19.93"/>
    <n v="0"/>
    <n v="0"/>
    <n v="0"/>
    <n v="279"/>
    <n v="0"/>
    <n v="279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289"/>
    <s v="王晴磊 (Ailsa Wang)"/>
    <s v="SC"/>
    <s v="妮维雅（上海）有限公司"/>
    <s v="质量部"/>
    <s v="实验室分析工程师"/>
    <s v="15"/>
    <x v="2"/>
    <s v="310103198701077064"/>
    <s v="0"/>
    <s v="SC"/>
    <n v="41841"/>
    <m/>
    <s v="招商银行上海虹桥支行"/>
    <s v="6226091211121771"/>
    <s v="王晴磊"/>
    <n v="21"/>
    <n v="21"/>
    <n v="772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7723"/>
    <n v="0"/>
    <n v="0"/>
    <n v="0"/>
    <n v="0"/>
    <n v="0"/>
    <n v="0"/>
    <n v="0"/>
    <n v="0"/>
    <n v="0"/>
    <n v="0"/>
    <n v="0"/>
    <n v="0"/>
    <n v="0"/>
    <n v="0"/>
    <n v="0"/>
    <n v="7723"/>
    <n v="0"/>
    <n v="0"/>
    <n v="7723"/>
    <n v="0"/>
    <n v="0"/>
    <n v="0"/>
    <n v="1190"/>
    <n v="5"/>
    <n v="6528"/>
    <n v="6528"/>
    <n v="3500"/>
    <n v="3028"/>
    <n v="197.8"/>
    <n v="633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30.2"/>
    <n v="1"/>
    <n v="6330.2"/>
    <n v="0"/>
    <n v="6330.2"/>
    <n v="0"/>
    <n v="0"/>
    <n v="0"/>
    <n v="0"/>
    <n v="0"/>
    <n v="0"/>
    <n v="0"/>
    <n v="66738"/>
    <n v="54479.7"/>
    <n v="0"/>
    <n v="0"/>
    <n v="154.46"/>
    <n v="0"/>
    <n v="0"/>
    <s v=""/>
    <s v=""/>
    <s v="201509"/>
    <s v="CNY"/>
    <n v="42272"/>
    <n v="0.1"/>
    <n v="0"/>
    <n v="544"/>
    <n v="0"/>
    <n v="1428"/>
    <n v="0"/>
    <n v="34"/>
    <n v="0"/>
    <n v="102"/>
    <n v="0"/>
    <n v="136"/>
    <n v="0"/>
    <n v="748"/>
    <n v="0"/>
    <n v="34"/>
    <n v="0"/>
    <n v="68"/>
    <n v="0"/>
    <n v="476"/>
    <n v="0"/>
    <n v="476"/>
    <n v="0"/>
    <n v="0"/>
    <n v="0"/>
    <n v="0"/>
    <n v="0"/>
    <n v="0"/>
    <n v="0"/>
    <n v="0"/>
    <n v="0"/>
    <s v="SC"/>
    <s v="上海"/>
    <s v="D00092"/>
    <s v="上海制造部"/>
    <s v="310100"/>
    <s v="上海市青浦区"/>
  </r>
  <r>
    <s v="N02290"/>
    <s v="何毅磊 (Abner He)"/>
    <s v="DC"/>
    <s v="妮维雅（上海）有限公司"/>
    <s v="DC采购部"/>
    <s v="采购订单专员"/>
    <s v="14"/>
    <x v="90"/>
    <s v="310230199201113718"/>
    <s v="0"/>
    <s v="DC"/>
    <n v="41834"/>
    <m/>
    <s v="招商银行上海虹桥支行"/>
    <s v="6226091211121755"/>
    <s v="何毅磊"/>
    <n v="21"/>
    <n v="21"/>
    <n v="405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050"/>
    <n v="0"/>
    <n v="0"/>
    <n v="0"/>
    <n v="0"/>
    <n v="0"/>
    <n v="0"/>
    <n v="0"/>
    <n v="0"/>
    <n v="0"/>
    <n v="0"/>
    <n v="0"/>
    <n v="0"/>
    <n v="0"/>
    <n v="0"/>
    <n v="0"/>
    <n v="4050"/>
    <n v="0"/>
    <n v="0"/>
    <n v="4050"/>
    <n v="0"/>
    <n v="0"/>
    <n v="0"/>
    <n v="630"/>
    <n v="3"/>
    <n v="3417"/>
    <n v="3417"/>
    <n v="3500"/>
    <n v="0"/>
    <n v="0"/>
    <n v="3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17"/>
    <n v="1"/>
    <n v="3417"/>
    <n v="0"/>
    <n v="3417"/>
    <n v="0"/>
    <n v="0"/>
    <n v="0"/>
    <n v="0"/>
    <n v="0"/>
    <n v="0"/>
    <n v="0"/>
    <n v="35100"/>
    <n v="29439"/>
    <n v="0"/>
    <n v="0"/>
    <n v="81"/>
    <n v="0"/>
    <n v="0"/>
    <s v=""/>
    <s v=""/>
    <s v="201509"/>
    <s v="CNY"/>
    <n v="42272"/>
    <n v="0"/>
    <n v="0"/>
    <n v="288"/>
    <n v="0"/>
    <n v="756"/>
    <n v="0"/>
    <n v="18"/>
    <n v="0"/>
    <n v="54"/>
    <n v="0"/>
    <n v="72"/>
    <n v="0"/>
    <n v="396"/>
    <n v="0"/>
    <n v="18"/>
    <n v="0"/>
    <n v="36"/>
    <n v="0"/>
    <n v="252"/>
    <n v="0"/>
    <n v="252"/>
    <n v="0"/>
    <n v="0"/>
    <n v="0"/>
    <n v="0"/>
    <n v="0"/>
    <n v="0"/>
    <n v="0"/>
    <n v="0"/>
    <n v="0"/>
    <s v="SC"/>
    <s v="上海"/>
    <s v="D00105"/>
    <s v="供应链部"/>
    <s v="310000"/>
    <s v="上海市"/>
  </r>
  <r>
    <s v="N02292"/>
    <s v="郝婷婷 (Helena Hao)"/>
    <s v="RGN"/>
    <s v="妮维雅（上海）有限公司"/>
    <s v="Talent &amp; OD"/>
    <s v="Regional HR AD-Talent&amp;OD"/>
    <s v="19"/>
    <x v="99"/>
    <s v="110101198308100547"/>
    <s v="0"/>
    <s v="REGIONAL"/>
    <n v="41848"/>
    <m/>
    <s v="招商银行上海虹桥支行"/>
    <s v="6226091211121797"/>
    <s v="郝婷婷"/>
    <n v="21"/>
    <n v="21"/>
    <n v="642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4200"/>
    <n v="0"/>
    <n v="0"/>
    <n v="0"/>
    <n v="0"/>
    <n v="0"/>
    <n v="0"/>
    <n v="0"/>
    <n v="0"/>
    <n v="0"/>
    <n v="0"/>
    <n v="0"/>
    <n v="0"/>
    <n v="0"/>
    <n v="0"/>
    <n v="0"/>
    <n v="64200"/>
    <n v="0"/>
    <n v="0"/>
    <n v="64200"/>
    <n v="0"/>
    <n v="0"/>
    <n v="0"/>
    <n v="4307.68"/>
    <n v="10"/>
    <n v="59882.32"/>
    <n v="59882.32"/>
    <n v="3500"/>
    <n v="56382.32"/>
    <n v="14228.81"/>
    <n v="45653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53.51"/>
    <n v="1"/>
    <n v="45653.51"/>
    <n v="0"/>
    <n v="45653.51"/>
    <n v="0"/>
    <n v="0"/>
    <n v="0"/>
    <n v="0"/>
    <n v="0"/>
    <n v="0"/>
    <n v="0"/>
    <n v="565200"/>
    <n v="449079.35"/>
    <n v="60000"/>
    <n v="15000"/>
    <n v="1284"/>
    <n v="0"/>
    <n v="0"/>
    <s v=""/>
    <s v=""/>
    <s v="201509"/>
    <s v="CNY"/>
    <n v="42272"/>
    <n v="0.35"/>
    <n v="0"/>
    <n v="1551.12"/>
    <n v="0"/>
    <n v="3877.8"/>
    <n v="0"/>
    <n v="38.78"/>
    <n v="0"/>
    <n v="193.89"/>
    <n v="0"/>
    <n v="387.78"/>
    <n v="0"/>
    <n v="1938.9"/>
    <n v="0"/>
    <n v="96.95"/>
    <n v="0"/>
    <n v="155.11000000000001"/>
    <n v="0"/>
    <n v="2327"/>
    <n v="0"/>
    <n v="2327"/>
    <n v="0"/>
    <n v="3"/>
    <n v="0"/>
    <n v="0"/>
    <n v="0"/>
    <n v="0"/>
    <n v="0"/>
    <n v="0"/>
    <n v="0"/>
    <s v="SC"/>
    <s v="上海"/>
    <s v="D00188"/>
    <s v=""/>
    <s v="310000"/>
    <s v="上海市"/>
  </r>
  <r>
    <s v="N02294"/>
    <s v="史伟莉 (Lily Shi)"/>
    <s v="DC"/>
    <s v="妮维雅（上海）有限公司"/>
    <s v="零售管理部"/>
    <s v="零售行政助理"/>
    <s v=""/>
    <x v="52"/>
    <s v="341223198911250328"/>
    <s v="0"/>
    <s v="DC"/>
    <n v="41852"/>
    <m/>
    <s v="招商银行上海虹桥支行"/>
    <s v="6226091211120872"/>
    <s v="史伟莉"/>
    <n v="21"/>
    <n v="21"/>
    <n v="5683"/>
    <n v="0"/>
    <n v="0"/>
    <n v="0.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683"/>
    <n v="0"/>
    <n v="0"/>
    <n v="0"/>
    <n v="0"/>
    <n v="0"/>
    <n v="0"/>
    <n v="0"/>
    <n v="0"/>
    <n v="0"/>
    <n v="0"/>
    <n v="0"/>
    <n v="0"/>
    <n v="0"/>
    <n v="0"/>
    <n v="0"/>
    <n v="5683"/>
    <n v="0"/>
    <n v="0"/>
    <n v="5683"/>
    <n v="0"/>
    <n v="0"/>
    <n v="0"/>
    <n v="787.5"/>
    <n v="5"/>
    <n v="4890.5"/>
    <n v="4890.5"/>
    <n v="3500"/>
    <n v="1390.5"/>
    <n v="41.72"/>
    <n v="4848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48.78"/>
    <n v="1"/>
    <n v="4848.78"/>
    <n v="0"/>
    <n v="4848.78"/>
    <n v="0"/>
    <n v="0"/>
    <n v="0"/>
    <n v="0"/>
    <n v="0"/>
    <n v="0"/>
    <n v="0"/>
    <n v="47098"/>
    <n v="39717.31"/>
    <n v="0"/>
    <n v="0"/>
    <n v="113.66"/>
    <n v="0"/>
    <n v="0"/>
    <s v=""/>
    <s v=""/>
    <s v="201509"/>
    <s v="CNY"/>
    <n v="42272"/>
    <n v="0.03"/>
    <n v="0"/>
    <n v="360"/>
    <n v="0"/>
    <n v="945"/>
    <n v="0"/>
    <n v="22.5"/>
    <n v="0"/>
    <n v="67.5"/>
    <n v="0"/>
    <n v="90"/>
    <n v="0"/>
    <n v="495"/>
    <n v="0"/>
    <n v="22.5"/>
    <n v="0"/>
    <n v="45"/>
    <n v="0"/>
    <n v="315"/>
    <n v="0"/>
    <n v="315"/>
    <n v="0"/>
    <n v="0"/>
    <n v="0"/>
    <n v="0"/>
    <n v="0"/>
    <n v="0"/>
    <n v="0"/>
    <n v="0"/>
    <n v="0"/>
    <s v="SC"/>
    <s v="上海"/>
    <s v="D00025"/>
    <s v="零售管理部"/>
    <s v="310000"/>
    <s v="上海市"/>
  </r>
  <r>
    <s v="N02295"/>
    <s v="钱佩 (Cherry Qian)"/>
    <s v="RGN"/>
    <s v="妮维雅（上海）有限公司"/>
    <s v="Regional HR"/>
    <s v="Regional VP Human Resources"/>
    <s v=""/>
    <x v="99"/>
    <s v="320204197006102028"/>
    <s v="0"/>
    <s v="REGIONAL"/>
    <n v="41852"/>
    <m/>
    <s v="招商银行上海虹桥支行"/>
    <s v="6226091211120898"/>
    <s v="钱佩"/>
    <n v="21"/>
    <n v="21"/>
    <n v="163800"/>
    <n v="0"/>
    <n v="0"/>
    <n v="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63800"/>
    <n v="0"/>
    <n v="0"/>
    <n v="0"/>
    <n v="0"/>
    <n v="0"/>
    <n v="0"/>
    <n v="0"/>
    <n v="0"/>
    <n v="0"/>
    <n v="0"/>
    <n v="0"/>
    <n v="0"/>
    <n v="0"/>
    <n v="0"/>
    <n v="0"/>
    <n v="163800"/>
    <n v="0"/>
    <n v="0"/>
    <n v="163800"/>
    <n v="0"/>
    <n v="0"/>
    <n v="0"/>
    <n v="2862.2"/>
    <n v="10"/>
    <n v="160927.79999999999"/>
    <n v="160927.79999999999"/>
    <n v="3500"/>
    <n v="157427.79999999999"/>
    <n v="57337.51"/>
    <n v="103590.29"/>
    <n v="0"/>
    <n v="0"/>
    <n v="0"/>
    <n v="0"/>
    <n v="0"/>
    <n v="0"/>
    <n v="0"/>
    <n v="26250"/>
    <n v="0"/>
    <n v="0"/>
    <n v="26250"/>
    <n v="0"/>
    <n v="0"/>
    <n v="0"/>
    <n v="0"/>
    <n v="0"/>
    <n v="0"/>
    <n v="0"/>
    <n v="0"/>
    <n v="0"/>
    <n v="0"/>
    <n v="0"/>
    <n v="0"/>
    <n v="129840.29"/>
    <n v="1"/>
    <n v="129840.29"/>
    <n v="0"/>
    <n v="129840.29"/>
    <n v="0"/>
    <n v="0"/>
    <n v="0"/>
    <n v="0"/>
    <n v="0"/>
    <n v="0"/>
    <n v="0"/>
    <n v="1450800"/>
    <n v="1340882.8500000001"/>
    <n v="360000"/>
    <n v="126000"/>
    <n v="3276"/>
    <n v="0"/>
    <n v="0"/>
    <s v=""/>
    <s v=""/>
    <s v="201509"/>
    <s v="CNY"/>
    <n v="42272"/>
    <n v="0.4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20"/>
    <s v="REGIONAL HR"/>
    <s v="310000"/>
    <s v="上海市"/>
  </r>
  <r>
    <s v="N02296"/>
    <s v="武琦珂 (Chloe Wu)"/>
    <s v="DC"/>
    <s v="妮维雅（上海）有限公司"/>
    <s v="法政事务部"/>
    <s v="法律顾问"/>
    <s v=""/>
    <x v="42"/>
    <s v="410203198709100520"/>
    <s v="0"/>
    <s v="DC"/>
    <n v="41852"/>
    <m/>
    <s v="招商银行上海虹桥支行"/>
    <s v="6226091211120906"/>
    <s v="武琦珂"/>
    <n v="21"/>
    <n v="21"/>
    <n v="12021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2021"/>
    <n v="0"/>
    <n v="0"/>
    <n v="0"/>
    <n v="0"/>
    <n v="0"/>
    <n v="0"/>
    <n v="0"/>
    <n v="0"/>
    <n v="0"/>
    <n v="0"/>
    <n v="0"/>
    <n v="0"/>
    <n v="0"/>
    <n v="0"/>
    <n v="0"/>
    <n v="12021"/>
    <n v="0"/>
    <n v="0"/>
    <n v="12021"/>
    <n v="0"/>
    <n v="0"/>
    <n v="0"/>
    <n v="1925"/>
    <n v="7"/>
    <n v="10089"/>
    <n v="10089"/>
    <n v="3500"/>
    <n v="6589"/>
    <n v="762.8"/>
    <n v="9326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26.2000000000007"/>
    <n v="1"/>
    <n v="9326.2000000000007"/>
    <n v="0"/>
    <n v="9326.2000000000007"/>
    <n v="0"/>
    <n v="0"/>
    <n v="0"/>
    <n v="0"/>
    <n v="0"/>
    <n v="0"/>
    <n v="0"/>
    <n v="105126"/>
    <n v="81485.399999999994"/>
    <n v="0"/>
    <n v="0"/>
    <n v="240.42"/>
    <n v="0"/>
    <n v="0"/>
    <s v=""/>
    <s v=""/>
    <s v="201509"/>
    <s v="CNY"/>
    <n v="42272"/>
    <n v="0.2"/>
    <n v="0"/>
    <n v="880"/>
    <n v="0"/>
    <n v="2310"/>
    <n v="0"/>
    <n v="55"/>
    <n v="0"/>
    <n v="165"/>
    <n v="0"/>
    <n v="220"/>
    <n v="0"/>
    <n v="1210"/>
    <n v="0"/>
    <n v="55"/>
    <n v="0"/>
    <n v="110"/>
    <n v="0"/>
    <n v="770"/>
    <n v="0"/>
    <n v="770"/>
    <n v="0"/>
    <n v="0"/>
    <n v="0"/>
    <n v="0"/>
    <n v="0"/>
    <n v="0"/>
    <n v="0"/>
    <n v="0"/>
    <n v="0"/>
    <s v="SC"/>
    <s v="上海"/>
    <s v="D00076"/>
    <s v="法政事务部"/>
    <s v="310000"/>
    <s v="上海市"/>
  </r>
  <r>
    <s v="N02297"/>
    <s v="张武 (Lennie Zhang)"/>
    <s v="SC"/>
    <s v="妮维雅（上海）有限公司"/>
    <s v="上海技术部"/>
    <s v="机械工程师"/>
    <s v=""/>
    <x v="8"/>
    <s v="362202198402110311"/>
    <s v="0"/>
    <s v="SC"/>
    <n v="41904"/>
    <m/>
    <s v="招商银行上海虹桥支行"/>
    <s v="6226091211120922"/>
    <s v="张武"/>
    <n v="21"/>
    <n v="21"/>
    <n v="13243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243"/>
    <n v="0"/>
    <n v="0"/>
    <n v="0"/>
    <n v="0"/>
    <n v="0"/>
    <n v="0"/>
    <n v="0"/>
    <n v="0"/>
    <n v="0"/>
    <n v="0"/>
    <n v="0"/>
    <n v="0"/>
    <n v="0"/>
    <n v="0"/>
    <n v="0"/>
    <n v="13243"/>
    <n v="0"/>
    <n v="0"/>
    <n v="13243"/>
    <n v="0"/>
    <n v="0"/>
    <n v="0"/>
    <n v="2100"/>
    <n v="7"/>
    <n v="11136"/>
    <n v="11136"/>
    <n v="3500"/>
    <n v="7636"/>
    <n v="972.2"/>
    <n v="10163.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63.799999999999"/>
    <n v="1"/>
    <n v="10163.799999999999"/>
    <n v="0"/>
    <n v="10163.799999999999"/>
    <n v="0"/>
    <n v="0"/>
    <n v="0"/>
    <n v="0"/>
    <n v="0"/>
    <n v="0"/>
    <n v="0"/>
    <n v="115458"/>
    <n v="88491"/>
    <n v="0"/>
    <n v="0"/>
    <n v="264.86"/>
    <n v="0"/>
    <n v="0"/>
    <s v=""/>
    <s v=""/>
    <s v="201509"/>
    <s v="CNY"/>
    <n v="42272"/>
    <n v="0.2"/>
    <n v="0"/>
    <n v="960"/>
    <n v="0"/>
    <n v="2520"/>
    <n v="0"/>
    <n v="60"/>
    <n v="0"/>
    <n v="180"/>
    <n v="0"/>
    <n v="240"/>
    <n v="0"/>
    <n v="1320"/>
    <n v="0"/>
    <n v="60"/>
    <n v="0"/>
    <n v="120"/>
    <n v="0"/>
    <n v="840"/>
    <n v="0"/>
    <n v="840"/>
    <n v="0"/>
    <n v="0"/>
    <n v="0"/>
    <n v="0"/>
    <n v="0"/>
    <n v="0"/>
    <n v="0"/>
    <n v="0"/>
    <n v="0"/>
    <s v="SC"/>
    <s v="上海"/>
    <s v="D00181"/>
    <s v="上海技术部"/>
    <s v="310100"/>
    <s v="上海市青浦区"/>
  </r>
  <r>
    <s v="N02299"/>
    <s v="盛园媛 (Yvonne Sheng)"/>
    <s v="DC"/>
    <s v="妮维雅（上海）有限公司"/>
    <s v="销售总部财务控制"/>
    <s v="重点客户控制专员"/>
    <s v="16"/>
    <x v="11"/>
    <s v="650108199102230025"/>
    <s v="0"/>
    <s v="DC"/>
    <n v="41904"/>
    <m/>
    <s v="招商银行上海虹桥支行"/>
    <s v="6226091211120955"/>
    <s v="盛园媛"/>
    <n v="21"/>
    <n v="21"/>
    <n v="5464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464"/>
    <n v="0"/>
    <n v="0"/>
    <n v="0"/>
    <n v="0"/>
    <n v="0"/>
    <n v="0"/>
    <n v="0"/>
    <n v="0"/>
    <n v="0"/>
    <n v="0"/>
    <n v="0"/>
    <n v="0"/>
    <n v="0"/>
    <n v="0"/>
    <n v="0"/>
    <n v="5464"/>
    <n v="0"/>
    <n v="0"/>
    <n v="5464"/>
    <n v="0"/>
    <n v="0"/>
    <n v="0"/>
    <n v="875"/>
    <n v="5"/>
    <n v="4584"/>
    <n v="4584"/>
    <n v="3500"/>
    <n v="1084"/>
    <n v="32.520000000000003"/>
    <n v="4551.47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51.4799999999996"/>
    <n v="1"/>
    <n v="4551.4799999999996"/>
    <n v="0"/>
    <n v="4551.4799999999996"/>
    <n v="0"/>
    <n v="0"/>
    <n v="0"/>
    <n v="0"/>
    <n v="0"/>
    <n v="0"/>
    <n v="0"/>
    <n v="47784"/>
    <n v="39172.92"/>
    <n v="0"/>
    <n v="0"/>
    <n v="109.28"/>
    <n v="0"/>
    <n v="0"/>
    <s v=""/>
    <s v=""/>
    <s v="201509"/>
    <s v="CNY"/>
    <n v="42272"/>
    <n v="0.03"/>
    <n v="0"/>
    <n v="400"/>
    <n v="0"/>
    <n v="1050"/>
    <n v="0"/>
    <n v="25"/>
    <n v="0"/>
    <n v="75"/>
    <n v="0"/>
    <n v="100"/>
    <n v="0"/>
    <n v="550"/>
    <n v="0"/>
    <n v="25"/>
    <n v="0"/>
    <n v="50"/>
    <n v="0"/>
    <n v="350"/>
    <n v="0"/>
    <n v="350"/>
    <n v="0"/>
    <n v="0"/>
    <n v="0"/>
    <n v="0"/>
    <n v="0"/>
    <n v="0"/>
    <n v="0"/>
    <n v="0"/>
    <n v="0"/>
    <s v="SC"/>
    <s v="上海"/>
    <s v="D00223"/>
    <s v=""/>
    <s v="310000"/>
    <s v="上海市"/>
  </r>
  <r>
    <s v="N02300"/>
    <s v="Markus Daburger"/>
    <s v="OTH1"/>
    <s v="妮维雅（上海）有限公司"/>
    <s v="中国区制造部"/>
    <s v="Manufacturing Director China"/>
    <s v="10"/>
    <x v="100"/>
    <s v="C4K5TGHHG"/>
    <s v="0"/>
    <s v="OTHERS总监以外"/>
    <n v="41883"/>
    <m/>
    <s v="招商银行上海虹桥支行"/>
    <s v="6226091211120856"/>
    <s v="DABURGER MARKUS CHRISTIAN"/>
    <n v="21"/>
    <n v="21"/>
    <n v="138836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8836"/>
    <n v="0"/>
    <n v="0"/>
    <n v="0"/>
    <n v="0"/>
    <n v="0"/>
    <n v="0"/>
    <n v="0"/>
    <n v="0"/>
    <n v="0"/>
    <n v="0"/>
    <n v="0"/>
    <n v="0"/>
    <n v="0"/>
    <n v="0"/>
    <n v="0"/>
    <n v="138836"/>
    <n v="0"/>
    <n v="0"/>
    <n v="138836"/>
    <n v="0"/>
    <n v="0"/>
    <n v="0"/>
    <n v="0"/>
    <n v="0"/>
    <n v="138836"/>
    <n v="138836"/>
    <n v="4800"/>
    <n v="134036"/>
    <n v="46811.199999999997"/>
    <n v="9202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024.8"/>
    <n v="1"/>
    <n v="92024.8"/>
    <n v="0"/>
    <n v="92024.8"/>
    <n v="0"/>
    <n v="0"/>
    <n v="0"/>
    <n v="0"/>
    <n v="0"/>
    <n v="0"/>
    <n v="0"/>
    <n v="1220466"/>
    <n v="812508.6"/>
    <n v="0"/>
    <n v="0"/>
    <n v="0"/>
    <n v="0"/>
    <n v="0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68"/>
    <s v="中国区制造部"/>
    <s v="310000"/>
    <s v="上海市"/>
  </r>
  <r>
    <s v="N02301"/>
    <s v="Leah Gesing"/>
    <s v="RGN"/>
    <s v="妮维雅（上海）有限公司"/>
    <s v="Planning"/>
    <s v="Regional Manager Planning"/>
    <s v=""/>
    <x v="67"/>
    <s v="C1V556YWO"/>
    <s v="2"/>
    <s v="REGIONAL"/>
    <n v="41913"/>
    <m/>
    <s v="招商银行上海虹桥支行"/>
    <s v="6226091211120971"/>
    <s v="GESING LEAH MAGDA"/>
    <n v="21"/>
    <n v="21"/>
    <n v="44914.080000000002"/>
    <n v="0"/>
    <n v="0"/>
    <n v="0"/>
    <n v="0"/>
    <n v="0"/>
    <n v="2420.75"/>
    <n v="2601.08"/>
    <n v="0"/>
    <n v="0"/>
    <n v="0"/>
    <n v="7.09598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4914.080000000002"/>
    <n v="0"/>
    <n v="0"/>
    <n v="0"/>
    <n v="0"/>
    <n v="0"/>
    <n v="0"/>
    <n v="0"/>
    <n v="0"/>
    <n v="0"/>
    <n v="0"/>
    <n v="0"/>
    <n v="0"/>
    <n v="0"/>
    <n v="0"/>
    <n v="0"/>
    <n v="44914.080000000002"/>
    <n v="0"/>
    <n v="0"/>
    <n v="44914.080000000002"/>
    <n v="0"/>
    <n v="0"/>
    <n v="0"/>
    <n v="0"/>
    <n v="0"/>
    <n v="44914.080000000002"/>
    <n v="44914.080000000002"/>
    <n v="4800"/>
    <n v="40114.080000000002"/>
    <n v="9279.2199999999993"/>
    <n v="35634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77.62"/>
    <n v="1"/>
    <n v="17177.62"/>
    <n v="0"/>
    <n v="17177.62"/>
    <n v="0"/>
    <n v="0"/>
    <n v="0"/>
    <n v="0"/>
    <n v="0"/>
    <n v="0"/>
    <n v="0"/>
    <n v="416690.2"/>
    <n v="331945.42"/>
    <n v="0"/>
    <n v="0"/>
    <n v="0"/>
    <n v="0"/>
    <n v="2601.08"/>
    <s v=""/>
    <s v=""/>
    <s v="201509"/>
    <s v="CNY"/>
    <n v="42272"/>
    <n v="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35"/>
    <s v="远东区供应链管理部"/>
    <s v="310000"/>
    <s v="上海市"/>
  </r>
  <r>
    <s v="N02302"/>
    <s v="Krystian Zychlewicz"/>
    <s v="RGN"/>
    <s v="妮维雅（上海）有限公司"/>
    <s v="Controlling"/>
    <s v="Reg.Business Controlling Mgr."/>
    <s v="19"/>
    <x v="66"/>
    <s v="EB8148064"/>
    <s v="2"/>
    <s v="REGIONAL"/>
    <n v="41974"/>
    <m/>
    <s v="招商银行上海虹桥支行"/>
    <s v="6226091211121151"/>
    <s v="ZYCHLEWICZ KRYSTIAN MARCIN"/>
    <n v="21"/>
    <n v="21"/>
    <n v="42778.58"/>
    <n v="0"/>
    <n v="0"/>
    <n v="0"/>
    <n v="0"/>
    <n v="0"/>
    <n v="10196.92"/>
    <n v="8657.67"/>
    <n v="0"/>
    <n v="0"/>
    <n v="0"/>
    <n v="1.8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2778.58"/>
    <n v="0"/>
    <n v="0"/>
    <n v="0"/>
    <n v="0"/>
    <n v="0"/>
    <n v="0"/>
    <n v="0"/>
    <n v="0"/>
    <n v="0"/>
    <n v="0"/>
    <n v="0"/>
    <n v="0"/>
    <n v="0"/>
    <n v="0"/>
    <n v="0"/>
    <n v="42778.58"/>
    <n v="0"/>
    <n v="0"/>
    <n v="42778.58"/>
    <n v="0"/>
    <n v="0"/>
    <n v="0"/>
    <n v="0"/>
    <n v="0"/>
    <n v="42778.58"/>
    <n v="42778.58"/>
    <n v="4800"/>
    <n v="37978.58"/>
    <n v="8638.57"/>
    <n v="3414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63.560000000001"/>
    <n v="1"/>
    <n v="18463.560000000001"/>
    <n v="0"/>
    <n v="18463.560000000001"/>
    <n v="0"/>
    <n v="0"/>
    <n v="0"/>
    <n v="0"/>
    <n v="0"/>
    <n v="0"/>
    <n v="0"/>
    <n v="387272.74"/>
    <n v="400384.57"/>
    <n v="0"/>
    <n v="0"/>
    <n v="0"/>
    <n v="0"/>
    <n v="8657.67"/>
    <s v=""/>
    <s v=""/>
    <s v="201509"/>
    <s v="CNY"/>
    <n v="42272"/>
    <n v="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17"/>
    <s v="远东区财务部"/>
    <s v="310000"/>
    <s v="上海市"/>
  </r>
  <r>
    <s v="N02303"/>
    <s v="Frank Labahn"/>
    <s v="RGN"/>
    <s v="妮维雅（上海）有限公司"/>
    <s v="Regional SC"/>
    <s v="Head of Supply Chain"/>
    <s v=""/>
    <x v="67"/>
    <s v="C1NX9PP1R"/>
    <s v="2"/>
    <s v="REGIONAL"/>
    <n v="42005"/>
    <m/>
    <s v="招商银行上海虹桥支行"/>
    <s v="6226091212130938"/>
    <s v="LABAHN FRANK"/>
    <n v="21"/>
    <n v="21"/>
    <n v="110718.86"/>
    <n v="0"/>
    <n v="0"/>
    <n v="0"/>
    <n v="0"/>
    <n v="0"/>
    <n v="4326.75"/>
    <n v="5691.75"/>
    <n v="0"/>
    <n v="0"/>
    <n v="0"/>
    <n v="7.641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0718.86"/>
    <n v="0"/>
    <n v="0"/>
    <n v="0"/>
    <n v="0"/>
    <n v="0"/>
    <n v="0"/>
    <n v="0"/>
    <n v="0"/>
    <n v="0"/>
    <n v="0"/>
    <n v="0"/>
    <n v="0"/>
    <n v="0"/>
    <n v="0"/>
    <n v="0"/>
    <n v="110718.86"/>
    <n v="0"/>
    <n v="0"/>
    <n v="110718.86"/>
    <n v="0"/>
    <n v="0"/>
    <n v="0"/>
    <n v="0"/>
    <n v="0"/>
    <n v="110718.86"/>
    <n v="110718.86"/>
    <n v="4800"/>
    <n v="105918.86"/>
    <n v="34158.49"/>
    <n v="76560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064.589999999997"/>
    <n v="1"/>
    <n v="33064.589999999997"/>
    <n v="0"/>
    <n v="33064.589999999997"/>
    <n v="0"/>
    <n v="0"/>
    <n v="0"/>
    <n v="0"/>
    <n v="0"/>
    <n v="0"/>
    <n v="0"/>
    <n v="995756.7"/>
    <n v="689268.33"/>
    <n v="0"/>
    <n v="0"/>
    <n v="0"/>
    <n v="0"/>
    <n v="5691.75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31"/>
    <s v="REGIONAL SC"/>
    <s v="310000"/>
    <s v="上海市"/>
  </r>
  <r>
    <s v="N02304"/>
    <s v="Angela Nibungco"/>
    <s v="RGN"/>
    <s v="妮维雅（上海）有限公司"/>
    <s v="Visage,Sun&amp;Lip"/>
    <s v="Reg.Senior Brand Manager-Face"/>
    <s v="18"/>
    <x v="53"/>
    <s v="EB4863111"/>
    <s v="0"/>
    <s v="REGIONAL"/>
    <n v="41974"/>
    <m/>
    <s v="招商银行上海虹桥支行"/>
    <s v="6226091211121169"/>
    <s v="NIBUNGCO ANGELA CECILIA"/>
    <n v="21"/>
    <n v="21"/>
    <n v="435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3500"/>
    <n v="0"/>
    <n v="0"/>
    <n v="0"/>
    <n v="0"/>
    <n v="0"/>
    <n v="0"/>
    <n v="0"/>
    <n v="0"/>
    <n v="0"/>
    <n v="0"/>
    <n v="0"/>
    <n v="0"/>
    <n v="0"/>
    <n v="0"/>
    <n v="0"/>
    <n v="43500"/>
    <n v="-16001.1"/>
    <n v="0"/>
    <n v="27498.9"/>
    <n v="0"/>
    <n v="0"/>
    <n v="0"/>
    <n v="0"/>
    <n v="0"/>
    <n v="27498.9"/>
    <n v="27498.9"/>
    <n v="4800"/>
    <n v="22698.9"/>
    <n v="4669.7299999999996"/>
    <n v="22829.17"/>
    <n v="0"/>
    <n v="0"/>
    <n v="0"/>
    <n v="0"/>
    <n v="0"/>
    <n v="0"/>
    <n v="0"/>
    <n v="14001.1"/>
    <n v="0"/>
    <n v="0"/>
    <n v="14001.1"/>
    <n v="0"/>
    <n v="0"/>
    <n v="0"/>
    <n v="0"/>
    <n v="0"/>
    <n v="0"/>
    <n v="0"/>
    <n v="0"/>
    <n v="0"/>
    <n v="0"/>
    <n v="0"/>
    <n v="0"/>
    <n v="36830.269999999997"/>
    <n v="1"/>
    <n v="36830.269999999997"/>
    <n v="0"/>
    <n v="36830.269999999997"/>
    <n v="0"/>
    <n v="0"/>
    <n v="0"/>
    <n v="0"/>
    <n v="0"/>
    <n v="0"/>
    <n v="0"/>
    <n v="391500"/>
    <n v="338602.94"/>
    <n v="0"/>
    <n v="0"/>
    <n v="0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9"/>
    <s v=""/>
    <s v="310000"/>
    <s v="上海市"/>
  </r>
  <r>
    <s v="N02305"/>
    <s v="夏寅政 (Harliry Xia)"/>
    <s v="DC"/>
    <s v="妮维雅（上海）有限公司"/>
    <s v="数字媒体部"/>
    <s v="Digital Manager"/>
    <s v="17"/>
    <x v="101"/>
    <s v="310107198611213021"/>
    <s v="0"/>
    <s v="DC"/>
    <n v="41984"/>
    <m/>
    <s v="招商银行上海虹桥支行"/>
    <s v="6226091211121177"/>
    <s v="夏寅政"/>
    <n v="21"/>
    <n v="21"/>
    <n v="26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0"/>
    <n v="0"/>
    <n v="0"/>
    <n v="26000"/>
    <n v="0"/>
    <n v="0"/>
    <n v="26000"/>
    <n v="0"/>
    <n v="0"/>
    <n v="0"/>
    <n v="2862.2"/>
    <n v="10"/>
    <n v="23127.8"/>
    <n v="23127.8"/>
    <n v="3500"/>
    <n v="19627.8"/>
    <n v="3901.95"/>
    <n v="19225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25.849999999999"/>
    <n v="1"/>
    <n v="19225.849999999999"/>
    <n v="0"/>
    <n v="19225.849999999999"/>
    <n v="0"/>
    <n v="0"/>
    <n v="0"/>
    <n v="0"/>
    <n v="0"/>
    <n v="0"/>
    <n v="0"/>
    <n v="234000"/>
    <n v="171734.84"/>
    <n v="0"/>
    <n v="0"/>
    <n v="52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93"/>
    <s v="数字媒体部"/>
    <s v="310000"/>
    <s v="上海市"/>
  </r>
  <r>
    <s v="N02306"/>
    <s v="Lee Kyung Hee"/>
    <s v="OTH1"/>
    <s v="妮维雅（上海）有限公司"/>
    <s v="财务部"/>
    <s v="财务总监"/>
    <s v=""/>
    <x v="102"/>
    <s v="SQ0165329"/>
    <s v="2"/>
    <s v="OTHERS总监以外"/>
    <n v="42036"/>
    <m/>
    <s v="招商银行上海虹桥支行"/>
    <s v="6226091212130979"/>
    <s v="LEE KYUNG HEE"/>
    <n v="21"/>
    <n v="21"/>
    <n v="111620.01"/>
    <n v="0"/>
    <n v="0"/>
    <n v="0"/>
    <n v="0"/>
    <n v="0"/>
    <n v="7366986.5"/>
    <n v="6361145.4199999999"/>
    <n v="0"/>
    <n v="0"/>
    <n v="0"/>
    <n v="5.61299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11620.01"/>
    <n v="0"/>
    <n v="0"/>
    <n v="0"/>
    <n v="0"/>
    <n v="0"/>
    <n v="0"/>
    <n v="0"/>
    <n v="0"/>
    <n v="0"/>
    <n v="0"/>
    <n v="0"/>
    <n v="0"/>
    <n v="0"/>
    <n v="0"/>
    <n v="0"/>
    <n v="111620.01"/>
    <n v="0"/>
    <n v="0"/>
    <n v="111620.01"/>
    <n v="0"/>
    <n v="0"/>
    <n v="0"/>
    <n v="0"/>
    <n v="0"/>
    <n v="111620.01"/>
    <n v="111620.01"/>
    <n v="4800"/>
    <n v="106820.01"/>
    <n v="34564"/>
    <n v="77056.009999999995"/>
    <n v="0"/>
    <n v="0"/>
    <n v="0"/>
    <n v="0"/>
    <n v="0"/>
    <n v="0"/>
    <n v="0"/>
    <n v="-7650"/>
    <n v="0"/>
    <n v="0"/>
    <n v="-7650"/>
    <n v="0"/>
    <n v="0"/>
    <n v="0"/>
    <n v="0"/>
    <n v="0"/>
    <n v="0"/>
    <n v="0"/>
    <n v="0"/>
    <n v="0"/>
    <n v="0"/>
    <n v="0"/>
    <n v="0"/>
    <n v="33700.9"/>
    <n v="1"/>
    <n v="33700.9"/>
    <n v="0"/>
    <n v="33700.9"/>
    <n v="0"/>
    <n v="0"/>
    <n v="0"/>
    <n v="0"/>
    <n v="0"/>
    <n v="0"/>
    <n v="0"/>
    <n v="892960.08"/>
    <n v="608798.07999999996"/>
    <n v="0"/>
    <n v="0"/>
    <n v="0"/>
    <n v="0"/>
    <n v="6361145.4199999999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067"/>
    <s v="财务部"/>
    <s v="310000"/>
    <s v="上海市"/>
  </r>
  <r>
    <s v="N02308"/>
    <s v="Yoshiharu Ashizawa"/>
    <s v="RGN"/>
    <s v="妮维雅（上海）有限公司"/>
    <s v="护肤研发部"/>
    <s v="远东区护肤产品开发总监"/>
    <s v=""/>
    <x v="82"/>
    <s v="TZ1048787"/>
    <s v="0"/>
    <s v="REGIONAL"/>
    <n v="42125"/>
    <m/>
    <s v="招商银行上海虹桥支行"/>
    <s v="6226091212131118"/>
    <s v="Ashizawa Yoshiharu"/>
    <n v="21"/>
    <n v="21"/>
    <n v="156112.5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6112.5"/>
    <n v="0"/>
    <n v="0"/>
    <n v="0"/>
    <n v="0"/>
    <n v="0"/>
    <n v="0"/>
    <n v="0"/>
    <n v="0"/>
    <n v="0"/>
    <n v="0"/>
    <n v="0"/>
    <n v="0"/>
    <n v="0"/>
    <n v="0"/>
    <n v="0"/>
    <n v="156112.5"/>
    <n v="0"/>
    <n v="0"/>
    <n v="156112.5"/>
    <n v="0"/>
    <n v="0"/>
    <n v="0"/>
    <n v="0"/>
    <n v="0"/>
    <n v="156112.5"/>
    <n v="156112.5"/>
    <n v="4800"/>
    <n v="151312.5"/>
    <n v="54585.63"/>
    <n v="101526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26.87"/>
    <n v="1"/>
    <n v="101526.87"/>
    <n v="0"/>
    <n v="101526.87"/>
    <n v="0"/>
    <n v="0"/>
    <n v="0"/>
    <n v="0"/>
    <n v="0"/>
    <n v="0"/>
    <n v="0"/>
    <n v="780562.5"/>
    <n v="767634.35"/>
    <n v="400000"/>
    <n v="140000"/>
    <n v="0"/>
    <n v="0"/>
    <n v="0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014"/>
    <s v="护肤研发部"/>
    <s v="420100"/>
    <s v="武汉市"/>
  </r>
  <r>
    <s v="N02311"/>
    <s v="浦焱华 (Phylicia Pu)"/>
    <s v="DC"/>
    <s v="妮维雅（上海）有限公司"/>
    <s v="包装开发部"/>
    <s v="初级包装开发工程师"/>
    <s v=""/>
    <x v="82"/>
    <s v="310230199102083728"/>
    <s v="0"/>
    <s v="DC"/>
    <n v="41913"/>
    <m/>
    <s v="招商银行上海虹桥支行"/>
    <s v="6226091211120963"/>
    <s v="浦焱华"/>
    <n v="21"/>
    <n v="21"/>
    <n v="584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840"/>
    <n v="0"/>
    <n v="0"/>
    <n v="0"/>
    <n v="0"/>
    <n v="0"/>
    <n v="0"/>
    <n v="0"/>
    <n v="0"/>
    <n v="0"/>
    <n v="0"/>
    <n v="0"/>
    <n v="0"/>
    <n v="0"/>
    <n v="0"/>
    <n v="0"/>
    <n v="5840"/>
    <n v="0"/>
    <n v="0"/>
    <n v="5840"/>
    <n v="0"/>
    <n v="0"/>
    <n v="0"/>
    <n v="954.3"/>
    <n v="5"/>
    <n v="4880.7"/>
    <n v="4880.7"/>
    <n v="3500"/>
    <n v="1380.7"/>
    <n v="41.42"/>
    <n v="4839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9.28"/>
    <n v="1"/>
    <n v="4839.28"/>
    <n v="0"/>
    <n v="4839.28"/>
    <n v="0"/>
    <n v="0"/>
    <n v="0"/>
    <n v="0"/>
    <n v="0"/>
    <n v="0"/>
    <n v="0"/>
    <n v="51390"/>
    <n v="42418.62"/>
    <n v="0"/>
    <n v="0"/>
    <n v="116.8"/>
    <n v="0"/>
    <n v="0"/>
    <s v=""/>
    <s v=""/>
    <s v="201509"/>
    <s v="CNY"/>
    <n v="42272"/>
    <n v="0.03"/>
    <n v="0"/>
    <n v="436"/>
    <n v="0"/>
    <n v="1144.5"/>
    <n v="0"/>
    <n v="27.3"/>
    <n v="0"/>
    <n v="81.75"/>
    <n v="0"/>
    <n v="109"/>
    <n v="0"/>
    <n v="599.5"/>
    <n v="0"/>
    <n v="27.25"/>
    <n v="0"/>
    <n v="54.5"/>
    <n v="0"/>
    <n v="382"/>
    <n v="0"/>
    <n v="382"/>
    <n v="0"/>
    <n v="0"/>
    <n v="0"/>
    <n v="0"/>
    <n v="0"/>
    <n v="0"/>
    <n v="0"/>
    <n v="0"/>
    <n v="0"/>
    <s v="SC"/>
    <s v="上海"/>
    <s v="D00185"/>
    <s v="包装开发部"/>
    <s v="310000"/>
    <s v="上海市"/>
  </r>
  <r>
    <s v="N02313"/>
    <s v="黄相洁 (Marianne Huang)"/>
    <s v="DC"/>
    <s v="妮维雅（上海）有限公司"/>
    <s v="计划部"/>
    <s v="供应计划员-SC"/>
    <s v=""/>
    <x v="9"/>
    <s v="310104198806291223"/>
    <s v="0"/>
    <s v="DC"/>
    <n v="41967"/>
    <m/>
    <s v="招商银行上海虹桥支行"/>
    <s v="6226091211121102"/>
    <s v="黄相洁"/>
    <n v="21"/>
    <n v="21"/>
    <n v="80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72000"/>
    <n v="57519"/>
    <n v="0"/>
    <n v="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2314"/>
    <s v="王奕达 (Mark Wang)"/>
    <s v="DC"/>
    <s v="妮维雅（上海）有限公司"/>
    <s v="电子商务部"/>
    <s v="电子商务重点客户副经理-JD"/>
    <s v=""/>
    <x v="22"/>
    <s v="140107198707161738"/>
    <s v="0"/>
    <s v="DC"/>
    <n v="41974"/>
    <m/>
    <s v="招商银行上海虹桥支行"/>
    <s v="6226091211121086"/>
    <s v="王奕达"/>
    <n v="21"/>
    <n v="21"/>
    <n v="830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28.36"/>
    <n v="0"/>
    <n v="0"/>
    <n v="0"/>
    <n v="3528.36"/>
    <n v="0"/>
    <n v="0"/>
    <n v="23"/>
    <n v="0"/>
    <n v="0"/>
    <n v="0"/>
    <n v="0"/>
    <n v="0"/>
    <n v="0"/>
    <n v="11828.36"/>
    <n v="0"/>
    <n v="0"/>
    <n v="0"/>
    <n v="0"/>
    <n v="0"/>
    <n v="0"/>
    <n v="0"/>
    <n v="0"/>
    <n v="0"/>
    <n v="0"/>
    <n v="0"/>
    <n v="0"/>
    <n v="0"/>
    <n v="0"/>
    <n v="0"/>
    <n v="11828.36"/>
    <n v="0"/>
    <n v="0"/>
    <n v="11828.36"/>
    <n v="0"/>
    <n v="0"/>
    <n v="0"/>
    <n v="1845.6"/>
    <n v="5"/>
    <n v="9977.76"/>
    <n v="9977.76"/>
    <n v="3500"/>
    <n v="6477.76"/>
    <n v="740.55"/>
    <n v="9237.20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37.2099999999991"/>
    <n v="1"/>
    <n v="9237.2099999999991"/>
    <n v="0"/>
    <n v="9237.2099999999991"/>
    <n v="0"/>
    <n v="0"/>
    <n v="0"/>
    <n v="0"/>
    <n v="0"/>
    <n v="0"/>
    <n v="0"/>
    <n v="74700"/>
    <n v="84141.440000000002"/>
    <n v="0"/>
    <n v="0"/>
    <n v="166"/>
    <n v="0"/>
    <n v="0"/>
    <s v=""/>
    <s v=""/>
    <s v="201509"/>
    <s v="CNY"/>
    <n v="42272"/>
    <n v="0.2"/>
    <n v="0"/>
    <n v="664"/>
    <n v="0"/>
    <n v="1660"/>
    <n v="0"/>
    <n v="16.600000000000001"/>
    <n v="0"/>
    <n v="83"/>
    <n v="0"/>
    <n v="166"/>
    <n v="0"/>
    <n v="830"/>
    <n v="0"/>
    <n v="41.5"/>
    <n v="0"/>
    <n v="66.400000000000006"/>
    <n v="0"/>
    <n v="996"/>
    <n v="0"/>
    <n v="996"/>
    <n v="0"/>
    <n v="3"/>
    <n v="0"/>
    <n v="0"/>
    <n v="0"/>
    <n v="0"/>
    <n v="0"/>
    <n v="0"/>
    <n v="0"/>
    <s v="SC"/>
    <s v="上海"/>
    <s v="D00179"/>
    <s v="电子商务部"/>
    <s v="110000"/>
    <s v="北京市"/>
  </r>
  <r>
    <s v="N02315"/>
    <s v="宣智"/>
    <s v="SC"/>
    <s v="妮维雅（上海）有限公司"/>
    <s v="生产部"/>
    <s v="设备管理员"/>
    <s v=""/>
    <x v="6"/>
    <s v="340822199106100212"/>
    <s v="0"/>
    <s v="SC"/>
    <n v="41946"/>
    <m/>
    <s v="招商银行上海虹桥支行"/>
    <s v="6226091211120989"/>
    <s v="宣智"/>
    <n v="21"/>
    <n v="21"/>
    <n v="2694"/>
    <n v="225"/>
    <n v="0"/>
    <n v="0"/>
    <n v="0"/>
    <n v="0"/>
    <n v="0"/>
    <n v="0"/>
    <n v="0"/>
    <n v="0"/>
    <n v="0"/>
    <n v="0"/>
    <n v="0"/>
    <n v="36"/>
    <n v="0"/>
    <n v="836.07"/>
    <n v="0"/>
    <n v="836.07"/>
    <n v="1846.32"/>
    <n v="0"/>
    <n v="0"/>
    <n v="0"/>
    <n v="225"/>
    <n v="225"/>
    <n v="0"/>
    <n v="0"/>
    <n v="0"/>
    <n v="0"/>
    <n v="0"/>
    <n v="0"/>
    <n v="0"/>
    <n v="0"/>
    <n v="23"/>
    <n v="0"/>
    <n v="0"/>
    <n v="0"/>
    <n v="0"/>
    <n v="0"/>
    <n v="0"/>
    <n v="5826.39"/>
    <n v="0"/>
    <n v="0"/>
    <n v="0"/>
    <n v="0"/>
    <n v="0"/>
    <n v="0"/>
    <n v="0"/>
    <n v="0"/>
    <n v="0"/>
    <n v="0"/>
    <n v="0"/>
    <n v="0"/>
    <n v="0"/>
    <n v="0"/>
    <n v="0"/>
    <n v="5826.39"/>
    <n v="0"/>
    <n v="0"/>
    <n v="5826.39"/>
    <n v="0"/>
    <n v="0"/>
    <n v="0"/>
    <n v="469.5"/>
    <n v="3"/>
    <n v="5353.89"/>
    <n v="5353.89"/>
    <n v="3500"/>
    <n v="1853.89"/>
    <n v="80.39"/>
    <n v="527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73.5"/>
    <n v="1"/>
    <n v="5273.5"/>
    <n v="2907.39"/>
    <n v="2366.11"/>
    <n v="0"/>
    <n v="0"/>
    <n v="0"/>
    <n v="0"/>
    <n v="0"/>
    <n v="0"/>
    <n v="0"/>
    <n v="23076"/>
    <n v="44337.53"/>
    <n v="0"/>
    <n v="0"/>
    <n v="53.88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16"/>
    <s v="庞骏骏"/>
    <s v="SC"/>
    <s v="妮维雅（上海）有限公司"/>
    <s v="生产部"/>
    <s v="称量工"/>
    <s v=""/>
    <x v="25"/>
    <s v="342201199107076418"/>
    <s v="0"/>
    <s v="SC"/>
    <n v="41946"/>
    <m/>
    <s v="招商银行上海虹桥支行"/>
    <s v="6226091211120997"/>
    <s v="庞骏骏"/>
    <n v="21"/>
    <n v="21"/>
    <n v="2614"/>
    <n v="218"/>
    <n v="0"/>
    <n v="0"/>
    <n v="0"/>
    <n v="0"/>
    <n v="0"/>
    <n v="0"/>
    <n v="0"/>
    <n v="0"/>
    <n v="0"/>
    <n v="0"/>
    <n v="0"/>
    <n v="36"/>
    <n v="0"/>
    <n v="811.24"/>
    <n v="0"/>
    <n v="811.24"/>
    <n v="2783.01"/>
    <n v="0"/>
    <n v="0"/>
    <n v="0"/>
    <n v="218"/>
    <n v="218"/>
    <n v="0"/>
    <n v="0"/>
    <n v="0"/>
    <n v="0"/>
    <n v="0"/>
    <n v="0"/>
    <n v="0"/>
    <n v="0"/>
    <n v="23"/>
    <n v="0"/>
    <n v="0"/>
    <n v="0"/>
    <n v="0"/>
    <n v="0"/>
    <n v="0"/>
    <n v="6644.25"/>
    <n v="0"/>
    <n v="0"/>
    <n v="0"/>
    <n v="0"/>
    <n v="0"/>
    <n v="0"/>
    <n v="0"/>
    <n v="0"/>
    <n v="0"/>
    <n v="0"/>
    <n v="0"/>
    <n v="0"/>
    <n v="0"/>
    <n v="0"/>
    <n v="0"/>
    <n v="6644.25"/>
    <n v="0"/>
    <n v="0"/>
    <n v="6644.25"/>
    <n v="0"/>
    <n v="0"/>
    <n v="0"/>
    <n v="469.5"/>
    <n v="3"/>
    <n v="6171.75"/>
    <n v="6171.75"/>
    <n v="3500"/>
    <n v="2671.75"/>
    <n v="162.18"/>
    <n v="600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9.57"/>
    <n v="1"/>
    <n v="6009.57"/>
    <n v="3812.25"/>
    <n v="2197.3200000000002"/>
    <n v="0"/>
    <n v="0"/>
    <n v="0"/>
    <n v="0"/>
    <n v="0"/>
    <n v="0"/>
    <n v="0"/>
    <n v="22596"/>
    <n v="42273.8"/>
    <n v="0"/>
    <n v="0"/>
    <n v="52.28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17"/>
    <s v="王朝瑞"/>
    <s v="SC"/>
    <s v="妮维雅（上海）有限公司"/>
    <s v="生产部"/>
    <s v="称量工"/>
    <s v=""/>
    <x v="25"/>
    <s v="342422198802134294"/>
    <s v="0"/>
    <s v="SC"/>
    <n v="41946"/>
    <m/>
    <s v="招商银行上海虹桥支行"/>
    <s v="6226091211121003"/>
    <s v="王朝瑞"/>
    <n v="21"/>
    <n v="21"/>
    <n v="2614"/>
    <n v="218"/>
    <n v="0"/>
    <n v="0"/>
    <n v="0"/>
    <n v="0"/>
    <n v="0"/>
    <n v="0"/>
    <n v="0"/>
    <n v="0"/>
    <n v="0"/>
    <n v="0"/>
    <n v="0"/>
    <n v="36"/>
    <n v="0"/>
    <n v="811.24"/>
    <n v="0"/>
    <n v="811.24"/>
    <n v="3053.42"/>
    <n v="0"/>
    <n v="0"/>
    <n v="0"/>
    <n v="327"/>
    <n v="218"/>
    <n v="0"/>
    <n v="0"/>
    <n v="0"/>
    <n v="0"/>
    <n v="0"/>
    <n v="0"/>
    <n v="0"/>
    <n v="0"/>
    <n v="23"/>
    <n v="0"/>
    <n v="0"/>
    <n v="0"/>
    <n v="0"/>
    <n v="0"/>
    <n v="0"/>
    <n v="7023.66"/>
    <n v="0"/>
    <n v="0"/>
    <n v="0"/>
    <n v="0"/>
    <n v="0"/>
    <n v="0"/>
    <n v="0"/>
    <n v="0"/>
    <n v="0"/>
    <n v="0"/>
    <n v="0"/>
    <n v="0"/>
    <n v="0"/>
    <n v="0"/>
    <n v="0"/>
    <n v="7023.66"/>
    <n v="0"/>
    <n v="0"/>
    <n v="7023.66"/>
    <n v="0"/>
    <n v="0"/>
    <n v="0"/>
    <n v="421.5"/>
    <n v="3"/>
    <n v="6599.16"/>
    <n v="6599.16"/>
    <n v="3500"/>
    <n v="3099.16"/>
    <n v="204.92"/>
    <n v="6394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4.24"/>
    <n v="1"/>
    <n v="6394.24"/>
    <n v="4191.66"/>
    <n v="2202.58"/>
    <n v="0"/>
    <n v="0"/>
    <n v="0"/>
    <n v="0"/>
    <n v="0"/>
    <n v="0"/>
    <n v="0"/>
    <n v="22596"/>
    <n v="44504.98"/>
    <n v="0"/>
    <n v="0"/>
    <n v="52.28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27"/>
    <n v="0"/>
    <n v="127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19"/>
    <s v="孟锐"/>
    <s v="SC"/>
    <s v="妮维雅（上海）有限公司"/>
    <s v="生产部"/>
    <s v="灌包装工"/>
    <s v=""/>
    <x v="6"/>
    <s v="341225199306065586"/>
    <s v="0"/>
    <s v="SC"/>
    <n v="41946"/>
    <m/>
    <s v="招商银行上海虹桥支行"/>
    <s v="6226091211121128"/>
    <s v="孟锐"/>
    <n v="21"/>
    <n v="21"/>
    <n v="2515"/>
    <n v="210"/>
    <n v="0"/>
    <n v="0"/>
    <n v="0"/>
    <n v="0"/>
    <n v="0"/>
    <n v="0"/>
    <n v="0"/>
    <n v="0"/>
    <n v="0"/>
    <n v="0"/>
    <n v="0"/>
    <n v="36"/>
    <n v="0"/>
    <n v="780.52"/>
    <n v="0"/>
    <n v="780.52"/>
    <n v="1517.67"/>
    <n v="0"/>
    <n v="0"/>
    <n v="0"/>
    <n v="210"/>
    <n v="210"/>
    <n v="0"/>
    <n v="0"/>
    <n v="0"/>
    <n v="0"/>
    <n v="0"/>
    <n v="0"/>
    <n v="0"/>
    <n v="0"/>
    <n v="23"/>
    <n v="0"/>
    <n v="0"/>
    <n v="0"/>
    <n v="0"/>
    <n v="0"/>
    <n v="0"/>
    <n v="5233.1899999999996"/>
    <n v="0"/>
    <n v="0"/>
    <n v="0"/>
    <n v="0"/>
    <n v="0"/>
    <n v="0"/>
    <n v="0"/>
    <n v="0"/>
    <n v="0"/>
    <n v="0"/>
    <n v="0"/>
    <n v="0"/>
    <n v="0"/>
    <n v="0"/>
    <n v="0"/>
    <n v="5233.1899999999996"/>
    <n v="0"/>
    <n v="0"/>
    <n v="5233.1899999999996"/>
    <n v="0"/>
    <n v="0"/>
    <n v="0"/>
    <n v="465.5"/>
    <n v="3"/>
    <n v="4764.6899999999996"/>
    <n v="4764.6899999999996"/>
    <n v="3500"/>
    <n v="1264.69"/>
    <n v="37.94"/>
    <n v="4726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26.75"/>
    <n v="1"/>
    <n v="4726.75"/>
    <n v="2508.19"/>
    <n v="2218.56"/>
    <n v="0"/>
    <n v="0"/>
    <n v="0"/>
    <n v="0"/>
    <n v="0"/>
    <n v="0"/>
    <n v="0"/>
    <n v="21858"/>
    <n v="40653.03"/>
    <n v="0"/>
    <n v="0"/>
    <n v="50.3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1"/>
    <n v="0"/>
    <n v="1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20"/>
    <s v="赵廷娟"/>
    <s v="SC"/>
    <s v="妮维雅（上海）有限公司"/>
    <s v="生产部"/>
    <s v="灌包装工"/>
    <s v=""/>
    <x v="6"/>
    <s v="371324198201308721"/>
    <s v="0"/>
    <s v="SC"/>
    <n v="41946"/>
    <m/>
    <s v="招商银行上海虹桥支行"/>
    <s v="6226091211121029"/>
    <s v="赵廷娟"/>
    <n v="21"/>
    <n v="21"/>
    <n v="2515"/>
    <n v="210"/>
    <n v="0"/>
    <n v="0"/>
    <n v="0"/>
    <n v="0"/>
    <n v="0"/>
    <n v="0"/>
    <n v="0"/>
    <n v="0"/>
    <n v="0"/>
    <n v="0"/>
    <n v="0"/>
    <n v="36"/>
    <n v="0"/>
    <n v="780.52"/>
    <n v="0"/>
    <n v="780.52"/>
    <n v="1756.16"/>
    <n v="0"/>
    <n v="0"/>
    <n v="0"/>
    <n v="210"/>
    <n v="210"/>
    <n v="0"/>
    <n v="0"/>
    <n v="0"/>
    <n v="0"/>
    <n v="0"/>
    <n v="0"/>
    <n v="0"/>
    <n v="0"/>
    <n v="23"/>
    <n v="0"/>
    <n v="0"/>
    <n v="0"/>
    <n v="0"/>
    <n v="0"/>
    <n v="0"/>
    <n v="5471.68"/>
    <n v="0"/>
    <n v="0"/>
    <n v="0"/>
    <n v="0"/>
    <n v="0"/>
    <n v="0"/>
    <n v="0"/>
    <n v="0"/>
    <n v="0"/>
    <n v="0"/>
    <n v="0"/>
    <n v="0"/>
    <n v="0"/>
    <n v="0"/>
    <n v="0"/>
    <n v="5471.68"/>
    <n v="0"/>
    <n v="0"/>
    <n v="5471.68"/>
    <n v="0"/>
    <n v="0"/>
    <n v="0"/>
    <n v="465.5"/>
    <n v="3"/>
    <n v="5003.18"/>
    <n v="5003.18"/>
    <n v="3500"/>
    <n v="1503.18"/>
    <n v="45.32"/>
    <n v="4957.8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57.8599999999997"/>
    <n v="1"/>
    <n v="4957.8599999999997"/>
    <n v="2746.68"/>
    <n v="2211.1799999999998"/>
    <n v="0"/>
    <n v="0"/>
    <n v="0"/>
    <n v="0"/>
    <n v="0"/>
    <n v="0"/>
    <n v="0"/>
    <n v="21858"/>
    <n v="41904.400000000001"/>
    <n v="0"/>
    <n v="0"/>
    <n v="50.3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1"/>
    <n v="0"/>
    <n v="1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21"/>
    <s v="刘加荣"/>
    <s v="SC"/>
    <s v="妮维雅（上海）有限公司"/>
    <s v="生产部"/>
    <s v="灌包装工"/>
    <s v=""/>
    <x v="6"/>
    <s v="341225198807049168"/>
    <s v="0"/>
    <s v="SC"/>
    <n v="41946"/>
    <m/>
    <s v="招商银行上海虹桥支行"/>
    <s v="6226091211121037"/>
    <s v="刘加荣"/>
    <n v="21"/>
    <n v="21"/>
    <n v="2515"/>
    <n v="210"/>
    <n v="0"/>
    <n v="0"/>
    <n v="0"/>
    <n v="0"/>
    <n v="0"/>
    <n v="0"/>
    <n v="0"/>
    <n v="0"/>
    <n v="0"/>
    <n v="0"/>
    <n v="0"/>
    <n v="36"/>
    <n v="0"/>
    <n v="780.52"/>
    <n v="0"/>
    <n v="780.52"/>
    <n v="1691.12"/>
    <n v="0"/>
    <n v="0"/>
    <n v="0"/>
    <n v="210"/>
    <n v="210"/>
    <n v="0"/>
    <n v="0"/>
    <n v="0"/>
    <n v="0"/>
    <n v="0"/>
    <n v="0"/>
    <n v="0"/>
    <n v="0"/>
    <n v="23"/>
    <n v="0"/>
    <n v="0"/>
    <n v="0"/>
    <n v="0"/>
    <n v="0"/>
    <n v="0"/>
    <n v="5406.64"/>
    <n v="0"/>
    <n v="0"/>
    <n v="0"/>
    <n v="0"/>
    <n v="0"/>
    <n v="0"/>
    <n v="0"/>
    <n v="0"/>
    <n v="0"/>
    <n v="0"/>
    <n v="0"/>
    <n v="0"/>
    <n v="0"/>
    <n v="0"/>
    <n v="0"/>
    <n v="5406.64"/>
    <n v="0"/>
    <n v="0"/>
    <n v="5406.64"/>
    <n v="0"/>
    <n v="0"/>
    <n v="0"/>
    <n v="465.5"/>
    <n v="3"/>
    <n v="4938.1400000000003"/>
    <n v="4938.1400000000003"/>
    <n v="3500"/>
    <n v="1438.14"/>
    <n v="43.14"/>
    <n v="4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95"/>
    <n v="1"/>
    <n v="4895"/>
    <n v="2681.64"/>
    <n v="2213.36"/>
    <n v="0"/>
    <n v="0"/>
    <n v="0"/>
    <n v="0"/>
    <n v="0"/>
    <n v="0"/>
    <n v="0"/>
    <n v="21858"/>
    <n v="40293.040000000001"/>
    <n v="0"/>
    <n v="0"/>
    <n v="50.3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1"/>
    <n v="0"/>
    <n v="1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22"/>
    <s v="吴小明"/>
    <s v="SC"/>
    <s v="妮维雅（上海）有限公司"/>
    <s v="生产部"/>
    <s v="灌包装工"/>
    <s v=""/>
    <x v="6"/>
    <s v="500241198707015728"/>
    <s v="0"/>
    <s v="SC"/>
    <n v="41946"/>
    <m/>
    <s v="招商银行上海虹桥支行"/>
    <s v="6226091211121045"/>
    <s v="吴小明"/>
    <n v="21"/>
    <n v="21"/>
    <n v="2515"/>
    <n v="210"/>
    <n v="0"/>
    <n v="0"/>
    <n v="0"/>
    <n v="0"/>
    <n v="0"/>
    <n v="0"/>
    <n v="0"/>
    <n v="0"/>
    <n v="0"/>
    <n v="0"/>
    <n v="0"/>
    <n v="36"/>
    <n v="0"/>
    <n v="780.52"/>
    <n v="0"/>
    <n v="780.52"/>
    <n v="1636.92"/>
    <n v="0"/>
    <n v="0"/>
    <n v="0"/>
    <n v="315"/>
    <n v="210"/>
    <n v="0"/>
    <n v="0"/>
    <n v="0"/>
    <n v="0"/>
    <n v="0"/>
    <n v="0"/>
    <n v="0"/>
    <n v="0"/>
    <n v="23"/>
    <n v="0"/>
    <n v="0"/>
    <n v="0"/>
    <n v="0"/>
    <n v="0"/>
    <n v="0"/>
    <n v="5457.44"/>
    <n v="0"/>
    <n v="0"/>
    <n v="0"/>
    <n v="0"/>
    <n v="0"/>
    <n v="0"/>
    <n v="0"/>
    <n v="0"/>
    <n v="0"/>
    <n v="0"/>
    <n v="0"/>
    <n v="0"/>
    <n v="0"/>
    <n v="0"/>
    <n v="0"/>
    <n v="5457.44"/>
    <n v="0"/>
    <n v="0"/>
    <n v="5457.44"/>
    <n v="0"/>
    <n v="0"/>
    <n v="0"/>
    <n v="465.5"/>
    <n v="3"/>
    <n v="4988.9399999999996"/>
    <n v="4988.9399999999996"/>
    <n v="3500"/>
    <n v="1488.94"/>
    <n v="44.67"/>
    <n v="4944.27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4.2700000000004"/>
    <n v="1"/>
    <n v="4944.2700000000004"/>
    <n v="2732.44"/>
    <n v="2211.83"/>
    <n v="0"/>
    <n v="0"/>
    <n v="0"/>
    <n v="0"/>
    <n v="0"/>
    <n v="0"/>
    <n v="0"/>
    <n v="21858"/>
    <n v="40890.019999999997"/>
    <n v="0"/>
    <n v="0"/>
    <n v="50.3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1"/>
    <n v="0"/>
    <n v="1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23"/>
    <s v="白艳红"/>
    <s v="SC"/>
    <s v="妮维雅（上海）有限公司"/>
    <s v="生产部"/>
    <s v="灌包装工"/>
    <s v=""/>
    <x v="6"/>
    <s v="340322198108157827"/>
    <s v="0"/>
    <s v="SC"/>
    <n v="41946"/>
    <m/>
    <s v="招商银行上海虹桥支行"/>
    <s v="6226091211121052"/>
    <s v="白艳红"/>
    <n v="21"/>
    <n v="21"/>
    <n v="2515"/>
    <n v="210"/>
    <n v="0"/>
    <n v="0"/>
    <n v="0"/>
    <n v="0"/>
    <n v="0"/>
    <n v="0"/>
    <n v="0"/>
    <n v="0"/>
    <n v="0"/>
    <n v="0"/>
    <n v="0"/>
    <n v="36"/>
    <n v="0"/>
    <n v="780.52"/>
    <n v="0"/>
    <n v="780.52"/>
    <n v="1951.29"/>
    <n v="0"/>
    <n v="0"/>
    <n v="0"/>
    <n v="210"/>
    <n v="210"/>
    <n v="0"/>
    <n v="0"/>
    <n v="0"/>
    <n v="0"/>
    <n v="0"/>
    <n v="0"/>
    <n v="0"/>
    <n v="0"/>
    <n v="23"/>
    <n v="0"/>
    <n v="0"/>
    <n v="0"/>
    <n v="0"/>
    <n v="0"/>
    <n v="0"/>
    <n v="5666.81"/>
    <n v="0"/>
    <n v="0"/>
    <n v="0"/>
    <n v="0"/>
    <n v="0"/>
    <n v="0"/>
    <n v="0"/>
    <n v="0"/>
    <n v="0"/>
    <n v="0"/>
    <n v="0"/>
    <n v="0"/>
    <n v="0"/>
    <n v="0"/>
    <n v="0"/>
    <n v="5666.81"/>
    <n v="0"/>
    <n v="0"/>
    <n v="5666.81"/>
    <n v="0"/>
    <n v="0"/>
    <n v="0"/>
    <n v="465.5"/>
    <n v="3"/>
    <n v="5198.3100000000004"/>
    <n v="5198.3100000000004"/>
    <n v="3500"/>
    <n v="1698.31"/>
    <n v="64.83"/>
    <n v="5133.47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3.4799999999996"/>
    <n v="1"/>
    <n v="5133.4799999999996"/>
    <n v="2941.81"/>
    <n v="2191.67"/>
    <n v="0"/>
    <n v="0"/>
    <n v="0"/>
    <n v="0"/>
    <n v="0"/>
    <n v="0"/>
    <n v="0"/>
    <n v="21858"/>
    <n v="40623.980000000003"/>
    <n v="0"/>
    <n v="0"/>
    <n v="50.3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1"/>
    <n v="0"/>
    <n v="1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24"/>
    <s v="王金花"/>
    <s v="SC"/>
    <s v="妮维雅（上海）有限公司"/>
    <s v="生产部"/>
    <s v="灌包装工"/>
    <s v=""/>
    <x v="6"/>
    <s v="412925197604045848"/>
    <s v="0"/>
    <s v="SC"/>
    <n v="41946"/>
    <m/>
    <s v="招商银行上海虹桥支行"/>
    <s v="6226091211121078"/>
    <s v="王金花"/>
    <n v="21"/>
    <n v="21"/>
    <n v="2515"/>
    <n v="210"/>
    <n v="0"/>
    <n v="0"/>
    <n v="0"/>
    <n v="0"/>
    <n v="0"/>
    <n v="0"/>
    <n v="0"/>
    <n v="0"/>
    <n v="0"/>
    <n v="0"/>
    <n v="0"/>
    <n v="36"/>
    <n v="0"/>
    <n v="780.52"/>
    <n v="0"/>
    <n v="780.52"/>
    <n v="1626.08"/>
    <n v="0"/>
    <n v="0"/>
    <n v="0"/>
    <n v="210"/>
    <n v="210"/>
    <n v="0"/>
    <n v="0"/>
    <n v="0"/>
    <n v="0"/>
    <n v="0"/>
    <n v="0"/>
    <n v="0"/>
    <n v="0"/>
    <n v="23"/>
    <n v="0"/>
    <n v="0"/>
    <n v="0"/>
    <n v="0"/>
    <n v="0"/>
    <n v="0"/>
    <n v="5341.6"/>
    <n v="0"/>
    <n v="0"/>
    <n v="0"/>
    <n v="0"/>
    <n v="0"/>
    <n v="0"/>
    <n v="0"/>
    <n v="0"/>
    <n v="0"/>
    <n v="0"/>
    <n v="0"/>
    <n v="0"/>
    <n v="0"/>
    <n v="0"/>
    <n v="0"/>
    <n v="5341.6"/>
    <n v="0"/>
    <n v="0"/>
    <n v="5341.6"/>
    <n v="0"/>
    <n v="0"/>
    <n v="0"/>
    <n v="465.5"/>
    <n v="3"/>
    <n v="4873.1000000000004"/>
    <n v="4873.1000000000004"/>
    <n v="3500"/>
    <n v="1373.1"/>
    <n v="41.19"/>
    <n v="483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1.91"/>
    <n v="1"/>
    <n v="4831.91"/>
    <n v="2616.6"/>
    <n v="2215.31"/>
    <n v="0"/>
    <n v="0"/>
    <n v="0"/>
    <n v="0"/>
    <n v="0"/>
    <n v="0"/>
    <n v="0"/>
    <n v="21858"/>
    <n v="42373.8"/>
    <n v="0"/>
    <n v="0"/>
    <n v="50.3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1"/>
    <n v="0"/>
    <n v="171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25"/>
    <s v="黄培育 (Penny Huang)"/>
    <s v="DC"/>
    <s v="妮维雅（上海）有限公司"/>
    <s v="重点客户部－家乐福/北京华联"/>
    <s v="高级重点客户销售经理-家乐福"/>
    <s v=""/>
    <x v="59"/>
    <s v="310107198012190825"/>
    <s v="0"/>
    <s v="DC"/>
    <n v="41998"/>
    <m/>
    <s v="招商银行上海虹桥支行"/>
    <s v="6226091211121136"/>
    <s v="黄培育"/>
    <n v="21"/>
    <n v="21"/>
    <n v="20500"/>
    <n v="0"/>
    <n v="0"/>
    <n v="0.3333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0500"/>
    <n v="0"/>
    <n v="0"/>
    <n v="0"/>
    <n v="0"/>
    <n v="0"/>
    <n v="0"/>
    <n v="0"/>
    <n v="0"/>
    <n v="0"/>
    <n v="0"/>
    <n v="0"/>
    <n v="0"/>
    <n v="0"/>
    <n v="0"/>
    <n v="0"/>
    <n v="20500"/>
    <n v="0"/>
    <n v="0"/>
    <n v="20500"/>
    <n v="0"/>
    <n v="0"/>
    <n v="0"/>
    <n v="2862.2"/>
    <n v="10"/>
    <n v="17627.8"/>
    <n v="17627.8"/>
    <n v="3500"/>
    <n v="14127.8"/>
    <n v="2526.9499999999998"/>
    <n v="1510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00.85"/>
    <n v="1"/>
    <n v="15100.85"/>
    <n v="0"/>
    <n v="15100.85"/>
    <n v="0"/>
    <n v="0"/>
    <n v="0"/>
    <n v="0"/>
    <n v="0"/>
    <n v="0"/>
    <n v="0"/>
    <n v="184500"/>
    <n v="161758.29"/>
    <n v="0"/>
    <n v="0"/>
    <n v="41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48"/>
    <s v="渠道发展部"/>
    <s v="310000"/>
    <s v="上海市"/>
  </r>
  <r>
    <s v="N02326"/>
    <s v="潘勤 (Monica Pan)"/>
    <s v="DC"/>
    <s v="妮维雅（上海）有限公司"/>
    <s v="重点客户部－屈臣氏/万宁"/>
    <s v="高级重点客户销售经理-屈臣氏"/>
    <s v=""/>
    <x v="50"/>
    <s v="310115197802073223"/>
    <s v="0"/>
    <s v="DC"/>
    <n v="42008"/>
    <m/>
    <s v="招商银行上海虹桥支行"/>
    <s v="6226091212130946"/>
    <s v="潘勤"/>
    <n v="21"/>
    <n v="21"/>
    <n v="2000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0.28"/>
    <n v="0"/>
    <n v="0"/>
    <n v="0"/>
    <n v="4540.28"/>
    <n v="0"/>
    <n v="0"/>
    <n v="23"/>
    <n v="0"/>
    <n v="0"/>
    <n v="0"/>
    <n v="0"/>
    <n v="0"/>
    <n v="0"/>
    <n v="24540.28"/>
    <n v="0"/>
    <n v="0"/>
    <n v="0"/>
    <n v="0"/>
    <n v="0"/>
    <n v="0"/>
    <n v="0"/>
    <n v="0"/>
    <n v="0"/>
    <n v="0"/>
    <n v="0"/>
    <n v="0"/>
    <n v="0"/>
    <n v="0"/>
    <n v="0"/>
    <n v="24540.28"/>
    <n v="0"/>
    <n v="0"/>
    <n v="24540.28"/>
    <n v="0"/>
    <n v="0"/>
    <n v="0"/>
    <n v="2862.2"/>
    <n v="10"/>
    <n v="21668.080000000002"/>
    <n v="21668.080000000002"/>
    <n v="3500"/>
    <n v="18168.080000000002"/>
    <n v="3537.02"/>
    <n v="18131.0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31.060000000001"/>
    <n v="1"/>
    <n v="18131.060000000001"/>
    <n v="0"/>
    <n v="18131.060000000001"/>
    <n v="0"/>
    <n v="0"/>
    <n v="0"/>
    <n v="0"/>
    <n v="0"/>
    <n v="0"/>
    <n v="0"/>
    <n v="180000"/>
    <n v="168151.91"/>
    <n v="0"/>
    <n v="0"/>
    <n v="40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47"/>
    <s v="渠道发展部"/>
    <s v="310000"/>
    <s v="上海市"/>
  </r>
  <r>
    <s v="N02327"/>
    <s v="封雷 (Ray Feng)"/>
    <s v="DC"/>
    <s v="妮维雅（上海）有限公司"/>
    <s v="护发市场部"/>
    <s v="助理品牌经理－SLEK HC"/>
    <s v=""/>
    <x v="87"/>
    <s v="310227198706302810"/>
    <s v="0"/>
    <s v="DC"/>
    <n v="42060"/>
    <m/>
    <s v="招商银行上海虹桥支行"/>
    <s v="6226091212130961"/>
    <s v="封雷"/>
    <n v="21"/>
    <n v="21"/>
    <n v="130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0"/>
    <n v="0"/>
    <n v="0"/>
    <n v="13000"/>
    <n v="0"/>
    <n v="0"/>
    <n v="13000"/>
    <n v="0"/>
    <n v="0"/>
    <n v="0"/>
    <n v="2275"/>
    <n v="7"/>
    <n v="10718"/>
    <n v="10718"/>
    <n v="3500"/>
    <n v="7218"/>
    <n v="888.6"/>
    <n v="982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29.4"/>
    <n v="1"/>
    <n v="9829.4"/>
    <n v="0"/>
    <n v="9829.4"/>
    <n v="0"/>
    <n v="0"/>
    <n v="0"/>
    <n v="0"/>
    <n v="0"/>
    <n v="0"/>
    <n v="0"/>
    <n v="104000"/>
    <n v="71864.63"/>
    <n v="0"/>
    <n v="0"/>
    <n v="260"/>
    <n v="0"/>
    <n v="0"/>
    <s v=""/>
    <s v=""/>
    <s v="201509"/>
    <s v="CNY"/>
    <n v="42272"/>
    <n v="0.2"/>
    <n v="0"/>
    <n v="1040"/>
    <n v="0"/>
    <n v="2730"/>
    <n v="0"/>
    <n v="65"/>
    <n v="0"/>
    <n v="195"/>
    <n v="0"/>
    <n v="260"/>
    <n v="0"/>
    <n v="1430"/>
    <n v="0"/>
    <n v="65"/>
    <n v="0"/>
    <n v="130"/>
    <n v="0"/>
    <n v="910"/>
    <n v="0"/>
    <n v="910"/>
    <n v="0"/>
    <n v="0"/>
    <n v="0"/>
    <n v="0"/>
    <n v="0"/>
    <n v="0"/>
    <n v="0"/>
    <n v="0"/>
    <n v="0"/>
    <s v="SC"/>
    <s v="上海"/>
    <s v="D00080"/>
    <s v="护发市场部"/>
    <s v="310000"/>
    <s v="上海市"/>
  </r>
  <r>
    <s v="N02328"/>
    <s v="杭梦蛟 (Micheal Hang)"/>
    <s v="DC"/>
    <s v="妮维雅（上海）有限公司"/>
    <s v="重点客户部－屈臣氏/万宁"/>
    <s v="销售行政助理-屈臣氏"/>
    <s v=""/>
    <x v="50"/>
    <s v="310109199004240017"/>
    <s v="0"/>
    <s v="DC"/>
    <n v="42005"/>
    <m/>
    <s v="招商银行上海虹桥支行"/>
    <s v="6226091212130953"/>
    <s v="杭梦蛟"/>
    <n v="21"/>
    <n v="21"/>
    <n v="45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500"/>
    <n v="0"/>
    <n v="0"/>
    <n v="0"/>
    <n v="0"/>
    <n v="0"/>
    <n v="0"/>
    <n v="0"/>
    <n v="0"/>
    <n v="0"/>
    <n v="0"/>
    <n v="0"/>
    <n v="0"/>
    <n v="0"/>
    <n v="0"/>
    <n v="0"/>
    <n v="4500"/>
    <n v="0"/>
    <n v="0"/>
    <n v="4500"/>
    <n v="0"/>
    <n v="0"/>
    <n v="0"/>
    <n v="787.5"/>
    <n v="3"/>
    <n v="3709.5"/>
    <n v="3709.5"/>
    <n v="3500"/>
    <n v="209.5"/>
    <n v="6.29"/>
    <n v="3703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03.21"/>
    <n v="1"/>
    <n v="3703.21"/>
    <n v="0"/>
    <n v="3703.21"/>
    <n v="0"/>
    <n v="0"/>
    <n v="0"/>
    <n v="0"/>
    <n v="0"/>
    <n v="0"/>
    <n v="0"/>
    <n v="40500"/>
    <n v="33314.47"/>
    <n v="0"/>
    <n v="0"/>
    <n v="90"/>
    <n v="0"/>
    <n v="0"/>
    <s v=""/>
    <s v=""/>
    <s v="201509"/>
    <s v="CNY"/>
    <n v="42272"/>
    <n v="0.03"/>
    <n v="0"/>
    <n v="360"/>
    <n v="0"/>
    <n v="945"/>
    <n v="0"/>
    <n v="22.5"/>
    <n v="0"/>
    <n v="67.5"/>
    <n v="0"/>
    <n v="90"/>
    <n v="0"/>
    <n v="495"/>
    <n v="0"/>
    <n v="22.5"/>
    <n v="0"/>
    <n v="45"/>
    <n v="0"/>
    <n v="315"/>
    <n v="0"/>
    <n v="315"/>
    <n v="0"/>
    <n v="0"/>
    <n v="0"/>
    <n v="0"/>
    <n v="0"/>
    <n v="0"/>
    <n v="0"/>
    <n v="0"/>
    <n v="0"/>
    <s v="SC"/>
    <s v="上海"/>
    <s v="D00147"/>
    <s v="渠道发展部"/>
    <s v="310000"/>
    <s v="上海市"/>
  </r>
  <r>
    <s v="N02329"/>
    <s v="肖培 (Xiao Pei)"/>
    <s v="DC"/>
    <s v="妮维雅（上海）有限公司"/>
    <s v="零售管理部"/>
    <s v="培训执行副经理—COS渠道"/>
    <s v=""/>
    <x v="52"/>
    <s v="420621198402180024"/>
    <s v="0"/>
    <s v="DC"/>
    <n v="42064"/>
    <m/>
    <s v="招商银行上海虹桥支行"/>
    <s v="6226091212130987"/>
    <s v="肖培"/>
    <n v="21"/>
    <n v="21"/>
    <n v="85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500"/>
    <n v="0"/>
    <n v="0"/>
    <n v="0"/>
    <n v="0"/>
    <n v="0"/>
    <n v="0"/>
    <n v="0"/>
    <n v="0"/>
    <n v="0"/>
    <n v="0"/>
    <n v="0"/>
    <n v="0"/>
    <n v="0"/>
    <n v="0"/>
    <n v="0"/>
    <n v="8500"/>
    <n v="0"/>
    <n v="0"/>
    <n v="8500"/>
    <n v="0"/>
    <n v="0"/>
    <n v="0"/>
    <n v="1579.5"/>
    <n v="5"/>
    <n v="6915.5"/>
    <n v="6915.5"/>
    <n v="3500"/>
    <n v="3415.5"/>
    <n v="236.55"/>
    <n v="6678.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78.95"/>
    <n v="1"/>
    <n v="6678.95"/>
    <n v="0"/>
    <n v="6678.95"/>
    <n v="0"/>
    <n v="0"/>
    <n v="0"/>
    <n v="0"/>
    <n v="0"/>
    <n v="0"/>
    <n v="0"/>
    <n v="59500"/>
    <n v="47566.7"/>
    <n v="0"/>
    <n v="0"/>
    <n v="170"/>
    <n v="0"/>
    <n v="0"/>
    <s v=""/>
    <s v=""/>
    <s v="201509"/>
    <s v="CNY"/>
    <n v="42272"/>
    <n v="0.1"/>
    <n v="0"/>
    <n v="680"/>
    <n v="0"/>
    <n v="1700"/>
    <n v="0"/>
    <n v="42.5"/>
    <n v="0"/>
    <n v="127.5"/>
    <n v="0"/>
    <n v="170"/>
    <n v="0"/>
    <n v="680"/>
    <n v="0"/>
    <n v="42.5"/>
    <n v="0"/>
    <n v="59.5"/>
    <n v="0"/>
    <n v="680"/>
    <n v="0"/>
    <n v="680"/>
    <n v="0"/>
    <n v="7"/>
    <n v="0"/>
    <n v="0"/>
    <n v="0"/>
    <n v="0"/>
    <n v="0"/>
    <n v="0"/>
    <n v="0"/>
    <s v="SC"/>
    <s v="上海"/>
    <s v="D00025"/>
    <s v="零售管理部"/>
    <s v="420100"/>
    <s v="武汉市"/>
  </r>
  <r>
    <s v="N02330"/>
    <s v="范晓文 (Jeff Fan)"/>
    <s v="DC"/>
    <s v="妮维雅（上海）有限公司"/>
    <s v="区域销售部"/>
    <s v="全国经销商营运副总监"/>
    <s v=""/>
    <x v="95"/>
    <s v="430103196811062515"/>
    <s v="0"/>
    <s v="DC"/>
    <n v="42072"/>
    <m/>
    <s v="招商银行上海虹桥支行"/>
    <s v="6226091212130995"/>
    <s v="范晓文"/>
    <n v="21"/>
    <n v="21"/>
    <n v="4784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7840"/>
    <n v="0"/>
    <n v="0"/>
    <n v="0"/>
    <n v="0"/>
    <n v="0"/>
    <n v="0"/>
    <n v="0"/>
    <n v="0"/>
    <n v="0"/>
    <n v="0"/>
    <n v="0"/>
    <n v="0"/>
    <n v="0"/>
    <n v="0"/>
    <n v="0"/>
    <n v="47840"/>
    <n v="0"/>
    <n v="0"/>
    <n v="47840"/>
    <n v="0"/>
    <n v="0"/>
    <n v="0"/>
    <n v="2862.2"/>
    <n v="0"/>
    <n v="44977.8"/>
    <n v="44977.8"/>
    <n v="3500"/>
    <n v="41477.800000000003"/>
    <n v="9688.34"/>
    <n v="35289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289.46"/>
    <n v="1"/>
    <n v="35289.46"/>
    <n v="0"/>
    <n v="35289.46"/>
    <n v="0"/>
    <n v="0"/>
    <n v="0"/>
    <n v="0"/>
    <n v="0"/>
    <n v="0"/>
    <n v="0"/>
    <n v="334880"/>
    <n v="239541.57"/>
    <n v="0"/>
    <n v="0"/>
    <n v="0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3"/>
    <s v="区域销售部"/>
    <s v="310000"/>
    <s v="上海市"/>
  </r>
  <r>
    <s v="N02331"/>
    <s v="杨英姿 (Lucy Yang)"/>
    <s v="DC"/>
    <s v="妮维雅（上海）有限公司"/>
    <s v="东区销售部"/>
    <s v="东区区域销售总监"/>
    <s v="19"/>
    <x v="21"/>
    <s v="342601197203100660"/>
    <s v="0"/>
    <s v="DC"/>
    <n v="42088"/>
    <m/>
    <s v="招商银行上海虹桥支行"/>
    <s v="6226091212131019"/>
    <s v="杨英姿"/>
    <n v="21"/>
    <n v="21"/>
    <n v="5010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4.1000000000004"/>
    <n v="0"/>
    <n v="0"/>
    <n v="0"/>
    <n v="4364.1000000000004"/>
    <n v="0"/>
    <n v="0"/>
    <n v="23"/>
    <n v="0"/>
    <n v="0"/>
    <n v="0"/>
    <n v="0"/>
    <n v="0"/>
    <n v="0"/>
    <n v="54464.1"/>
    <n v="0"/>
    <n v="0"/>
    <n v="0"/>
    <n v="0"/>
    <n v="0"/>
    <n v="0"/>
    <n v="0"/>
    <n v="0"/>
    <n v="0"/>
    <n v="0"/>
    <n v="0"/>
    <n v="0"/>
    <n v="0"/>
    <n v="0"/>
    <n v="0"/>
    <n v="54464.1"/>
    <n v="0"/>
    <n v="0"/>
    <n v="54464.1"/>
    <n v="0"/>
    <n v="0"/>
    <n v="0"/>
    <n v="2862.2"/>
    <n v="10"/>
    <n v="51591.9"/>
    <n v="51591.9"/>
    <n v="3500"/>
    <n v="48091.9"/>
    <n v="11672.57"/>
    <n v="39919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19.33"/>
    <n v="1"/>
    <n v="39919.33"/>
    <n v="0"/>
    <n v="39919.33"/>
    <n v="0"/>
    <n v="0"/>
    <n v="0"/>
    <n v="0"/>
    <n v="0"/>
    <n v="0"/>
    <n v="0"/>
    <n v="350700"/>
    <n v="263847.18"/>
    <n v="0"/>
    <n v="0"/>
    <n v="1002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8"/>
    <s v="东区销售部"/>
    <s v="310000"/>
    <s v="上海市"/>
  </r>
  <r>
    <s v="N02332"/>
    <s v="刘强 (Liu Qiang)"/>
    <s v="DC"/>
    <s v="妮维雅（上海）有限公司"/>
    <s v="四川省区"/>
    <s v="四川省区地区销售经理"/>
    <s v=""/>
    <x v="32"/>
    <s v="612322198202260019"/>
    <s v="0"/>
    <s v="DC"/>
    <n v="42074"/>
    <m/>
    <s v="招商银行上海虹桥支行"/>
    <s v="6226091212131001"/>
    <s v="刘强"/>
    <n v="21"/>
    <n v="21"/>
    <n v="11000"/>
    <n v="0"/>
    <n v="0"/>
    <n v="0.166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75.14"/>
    <n v="0"/>
    <n v="0"/>
    <n v="0"/>
    <n v="7075.14"/>
    <n v="0"/>
    <n v="0"/>
    <n v="23"/>
    <n v="0"/>
    <n v="0"/>
    <n v="0"/>
    <n v="0"/>
    <n v="0"/>
    <n v="0"/>
    <n v="18075.14"/>
    <n v="0"/>
    <n v="0"/>
    <n v="0"/>
    <n v="0"/>
    <n v="0"/>
    <n v="0"/>
    <n v="0"/>
    <n v="0"/>
    <n v="0"/>
    <n v="0"/>
    <n v="0"/>
    <n v="0"/>
    <n v="0"/>
    <n v="0"/>
    <n v="0"/>
    <n v="18075.14"/>
    <n v="3000"/>
    <n v="0"/>
    <n v="21075.14"/>
    <n v="0"/>
    <n v="0"/>
    <n v="0"/>
    <n v="1925"/>
    <n v="0"/>
    <n v="19150.14"/>
    <n v="19150.14"/>
    <n v="3500"/>
    <n v="15650.14"/>
    <n v="2907.54"/>
    <n v="1624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42.6"/>
    <n v="1"/>
    <n v="16242.6"/>
    <n v="0"/>
    <n v="16242.6"/>
    <n v="0"/>
    <n v="0"/>
    <n v="0"/>
    <n v="0"/>
    <n v="0"/>
    <n v="0"/>
    <n v="0"/>
    <n v="77000"/>
    <n v="83763.899999999994"/>
    <n v="0"/>
    <n v="0"/>
    <n v="0"/>
    <n v="0"/>
    <n v="0"/>
    <s v=""/>
    <s v=""/>
    <s v="201509"/>
    <s v="CNY"/>
    <n v="42272"/>
    <n v="0.25"/>
    <n v="0"/>
    <n v="880"/>
    <n v="0"/>
    <n v="2200"/>
    <n v="0"/>
    <n v="55"/>
    <n v="0"/>
    <n v="165"/>
    <n v="0"/>
    <n v="220"/>
    <n v="0"/>
    <n v="825"/>
    <n v="0"/>
    <n v="66"/>
    <n v="0"/>
    <n v="66"/>
    <n v="0"/>
    <n v="770"/>
    <n v="0"/>
    <n v="770"/>
    <n v="0"/>
    <n v="0"/>
    <n v="0"/>
    <n v="0"/>
    <n v="0"/>
    <n v="0"/>
    <n v="0"/>
    <n v="0"/>
    <n v="0"/>
    <s v="SC"/>
    <s v="上海"/>
    <s v="D00039"/>
    <s v="西区销售部"/>
    <s v="510100"/>
    <s v="成都市"/>
  </r>
  <r>
    <s v="N02333"/>
    <s v="陈亮 (George Chen)"/>
    <s v="SC"/>
    <s v="妮维雅（上海）有限公司"/>
    <s v="护肤产品前端开发实验室"/>
    <s v="护肤产品前端开发实验室高级研发经理"/>
    <s v=""/>
    <x v="82"/>
    <s v="310112198208026411"/>
    <s v="0"/>
    <s v="SC"/>
    <n v="42095"/>
    <m/>
    <s v="招商银行上海虹桥支行"/>
    <s v="6226091212131027"/>
    <s v="陈亮"/>
    <n v="21"/>
    <n v="21"/>
    <n v="45353"/>
    <n v="0"/>
    <n v="0"/>
    <n v="0.25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5000"/>
    <n v="0"/>
    <n v="0"/>
    <n v="50353"/>
    <n v="0"/>
    <n v="0"/>
    <n v="0"/>
    <n v="0"/>
    <n v="0"/>
    <n v="0"/>
    <n v="0"/>
    <n v="0"/>
    <n v="0"/>
    <n v="0"/>
    <n v="0"/>
    <n v="0"/>
    <n v="0"/>
    <n v="0"/>
    <n v="0"/>
    <n v="50353"/>
    <n v="0"/>
    <n v="0"/>
    <n v="50353"/>
    <n v="0"/>
    <n v="0"/>
    <n v="0"/>
    <n v="2862.2"/>
    <n v="10"/>
    <n v="47480.800000000003"/>
    <n v="47480.800000000003"/>
    <n v="3500"/>
    <n v="43980.800000000003"/>
    <n v="10439.24"/>
    <n v="3704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041.56"/>
    <n v="1"/>
    <n v="37041.56"/>
    <n v="0"/>
    <n v="37041.56"/>
    <n v="0"/>
    <n v="0"/>
    <n v="0"/>
    <n v="0"/>
    <n v="0"/>
    <n v="0"/>
    <n v="0"/>
    <n v="272118"/>
    <n v="222453.06"/>
    <n v="0"/>
    <n v="0"/>
    <n v="907.06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03"/>
    <s v="护肤产品前端开发实验室"/>
    <s v="420100"/>
    <s v="武汉市"/>
  </r>
  <r>
    <s v="N02334"/>
    <s v="王君波 (Tersee Wang)"/>
    <s v="DC"/>
    <s v="妮维雅（上海）有限公司"/>
    <s v="包装开发部"/>
    <s v="包装开发专家"/>
    <s v=""/>
    <x v="82"/>
    <s v="310105198508111614"/>
    <s v="0"/>
    <s v="DC"/>
    <n v="42090"/>
    <m/>
    <s v="招商银行上海虹桥支行"/>
    <s v="6226091212131035"/>
    <s v="王君波"/>
    <n v="21"/>
    <n v="21"/>
    <n v="145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4500"/>
    <n v="0"/>
    <n v="0"/>
    <n v="0"/>
    <n v="0"/>
    <n v="0"/>
    <n v="0"/>
    <n v="0"/>
    <n v="0"/>
    <n v="0"/>
    <n v="0"/>
    <n v="0"/>
    <n v="0"/>
    <n v="0"/>
    <n v="0"/>
    <n v="0"/>
    <n v="14500"/>
    <n v="0"/>
    <n v="0"/>
    <n v="14500"/>
    <n v="0"/>
    <n v="0"/>
    <n v="0"/>
    <n v="2485"/>
    <n v="7"/>
    <n v="12008"/>
    <n v="12008"/>
    <n v="3500"/>
    <n v="8508"/>
    <n v="1146.5999999999999"/>
    <n v="1086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61.4"/>
    <n v="1"/>
    <n v="10861.4"/>
    <n v="0"/>
    <n v="10861.4"/>
    <n v="0"/>
    <n v="0"/>
    <n v="0"/>
    <n v="0"/>
    <n v="0"/>
    <n v="0"/>
    <n v="0"/>
    <n v="87000"/>
    <n v="66839.67"/>
    <n v="0"/>
    <n v="0"/>
    <n v="290"/>
    <n v="0"/>
    <n v="0"/>
    <s v=""/>
    <s v=""/>
    <s v="201509"/>
    <s v="CNY"/>
    <n v="42272"/>
    <n v="0.2"/>
    <n v="0"/>
    <n v="1120"/>
    <n v="0"/>
    <n v="2940"/>
    <n v="0"/>
    <n v="70"/>
    <n v="0"/>
    <n v="210"/>
    <n v="0"/>
    <n v="280"/>
    <n v="0"/>
    <n v="1540"/>
    <n v="0"/>
    <n v="70"/>
    <n v="0"/>
    <n v="140"/>
    <n v="0"/>
    <n v="1015"/>
    <n v="0"/>
    <n v="1015"/>
    <n v="0"/>
    <n v="0"/>
    <n v="0"/>
    <n v="0"/>
    <n v="0"/>
    <n v="0"/>
    <n v="0"/>
    <n v="0"/>
    <n v="0"/>
    <s v="SC"/>
    <s v="上海"/>
    <s v="D00185"/>
    <s v="包装开发部"/>
    <s v="310000"/>
    <s v="上海市"/>
  </r>
  <r>
    <s v="N02335"/>
    <s v="单小一"/>
    <s v="DC"/>
    <s v="妮维雅（上海）有限公司"/>
    <s v="销售部"/>
    <s v="销售行政助理-COS"/>
    <s v=""/>
    <x v="49"/>
    <s v="310104199107291229"/>
    <s v="0"/>
    <s v="DC"/>
    <n v="42095"/>
    <m/>
    <s v="招商银行上海虹桥支行"/>
    <s v="6226091212131043"/>
    <s v="单小一"/>
    <n v="21"/>
    <n v="21"/>
    <n v="460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600"/>
    <n v="0"/>
    <n v="0"/>
    <n v="0"/>
    <n v="0"/>
    <n v="0"/>
    <n v="0"/>
    <n v="0"/>
    <n v="0"/>
    <n v="0"/>
    <n v="0"/>
    <n v="0"/>
    <n v="0"/>
    <n v="0"/>
    <n v="0"/>
    <n v="0"/>
    <n v="4600"/>
    <n v="0"/>
    <n v="0"/>
    <n v="4600"/>
    <n v="0"/>
    <n v="0"/>
    <n v="0"/>
    <n v="805"/>
    <n v="3"/>
    <n v="3792"/>
    <n v="3792"/>
    <n v="3500"/>
    <n v="292"/>
    <n v="8.76"/>
    <n v="378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3.24"/>
    <n v="1"/>
    <n v="3783.24"/>
    <n v="0"/>
    <n v="3783.24"/>
    <n v="0"/>
    <n v="0"/>
    <n v="0"/>
    <n v="0"/>
    <n v="0"/>
    <n v="0"/>
    <n v="0"/>
    <n v="27600"/>
    <n v="22708.17"/>
    <n v="0"/>
    <n v="0"/>
    <n v="92"/>
    <n v="0"/>
    <n v="0"/>
    <s v=""/>
    <s v=""/>
    <s v="201509"/>
    <s v="CNY"/>
    <n v="42272"/>
    <n v="0.03"/>
    <n v="0"/>
    <n v="368"/>
    <n v="0"/>
    <n v="966"/>
    <n v="0"/>
    <n v="23"/>
    <n v="0"/>
    <n v="69"/>
    <n v="0"/>
    <n v="92"/>
    <n v="0"/>
    <n v="506"/>
    <n v="0"/>
    <n v="23"/>
    <n v="0"/>
    <n v="46"/>
    <n v="0"/>
    <n v="322"/>
    <n v="0"/>
    <n v="322"/>
    <n v="0"/>
    <n v="0"/>
    <n v="0"/>
    <n v="0"/>
    <n v="0"/>
    <n v="0"/>
    <n v="0"/>
    <n v="0"/>
    <n v="0"/>
    <s v="SC"/>
    <s v="上海"/>
    <s v="D00020"/>
    <s v="销售部"/>
    <s v="310000"/>
    <s v="上海市"/>
  </r>
  <r>
    <s v="N02337"/>
    <s v="樊俊伟 (Felix Fan)"/>
    <s v="DC"/>
    <s v="妮维雅（上海）有限公司"/>
    <s v="BDF品牌保护部"/>
    <s v="品牌保护总监"/>
    <s v=""/>
    <x v="80"/>
    <s v="522526198204153019"/>
    <s v="0"/>
    <s v="DC"/>
    <n v="42107"/>
    <m/>
    <s v="招商银行上海虹桥支行"/>
    <s v="6226091212131068"/>
    <s v="樊俊伟"/>
    <n v="21"/>
    <n v="21"/>
    <n v="61027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61027"/>
    <n v="0"/>
    <n v="0"/>
    <n v="0"/>
    <n v="0"/>
    <n v="0"/>
    <n v="0"/>
    <n v="0"/>
    <n v="0"/>
    <n v="0"/>
    <n v="0"/>
    <n v="0"/>
    <n v="0"/>
    <n v="0"/>
    <n v="0"/>
    <n v="0"/>
    <n v="61027"/>
    <n v="0"/>
    <n v="0"/>
    <n v="61027"/>
    <n v="0"/>
    <n v="0"/>
    <n v="0"/>
    <n v="4307.68"/>
    <n v="10"/>
    <n v="56709.32"/>
    <n v="56709.32"/>
    <n v="3500"/>
    <n v="53209.32"/>
    <n v="13207.8"/>
    <n v="43501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501.52"/>
    <n v="1"/>
    <n v="43501.52"/>
    <n v="0"/>
    <n v="43501.52"/>
    <n v="0"/>
    <n v="0"/>
    <n v="0"/>
    <n v="0"/>
    <n v="0"/>
    <n v="0"/>
    <n v="0"/>
    <n v="366162"/>
    <n v="272328.08"/>
    <n v="0"/>
    <n v="0"/>
    <n v="1220.54"/>
    <n v="0"/>
    <n v="0"/>
    <s v=""/>
    <s v=""/>
    <s v="201509"/>
    <s v="CNY"/>
    <n v="42272"/>
    <n v="0.3"/>
    <n v="0"/>
    <n v="1551.12"/>
    <n v="0"/>
    <n v="3877.8"/>
    <n v="0"/>
    <n v="38.78"/>
    <n v="0"/>
    <n v="193.89"/>
    <n v="0"/>
    <n v="387.78"/>
    <n v="0"/>
    <n v="1938.9"/>
    <n v="0"/>
    <n v="96.95"/>
    <n v="0"/>
    <n v="155.11000000000001"/>
    <n v="0"/>
    <n v="2327"/>
    <n v="0"/>
    <n v="2327"/>
    <n v="0"/>
    <n v="3"/>
    <n v="0"/>
    <n v="0"/>
    <n v="0"/>
    <n v="0"/>
    <n v="0"/>
    <n v="0"/>
    <n v="0"/>
    <s v="SC"/>
    <s v="上海"/>
    <s v="D00018"/>
    <s v="亚洲区品牌保护部"/>
    <s v="310000"/>
    <s v="上海市"/>
  </r>
  <r>
    <s v="N02338"/>
    <s v="杨月欣 (Rena)"/>
    <s v="DC"/>
    <s v="妮维雅（上海）有限公司"/>
    <s v="电子商务部"/>
    <s v="电子商务经理"/>
    <s v=""/>
    <x v="103"/>
    <s v="530302198607150320"/>
    <s v="0"/>
    <s v="DC"/>
    <n v="42135"/>
    <m/>
    <s v="招商银行上海虹桥支行"/>
    <s v="6226091212131159"/>
    <s v="杨月欣"/>
    <n v="21"/>
    <n v="21"/>
    <n v="20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20000"/>
    <n v="0"/>
    <n v="0"/>
    <n v="0"/>
    <n v="2862.2"/>
    <n v="10"/>
    <n v="17127.8"/>
    <n v="17127.8"/>
    <n v="3500"/>
    <n v="13627.8"/>
    <n v="2401.9499999999998"/>
    <n v="1472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25.85"/>
    <n v="1"/>
    <n v="14725.85"/>
    <n v="0"/>
    <n v="14725.85"/>
    <n v="0"/>
    <n v="0"/>
    <n v="0"/>
    <n v="0"/>
    <n v="0"/>
    <n v="0"/>
    <n v="0"/>
    <n v="100000"/>
    <n v="70010.990000000005"/>
    <n v="0"/>
    <n v="0"/>
    <n v="40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339"/>
    <s v="许瑾 (Kate Xu)"/>
    <s v="RGN"/>
    <s v="妮维雅（上海）有限公司"/>
    <s v="Talent &amp; OD"/>
    <s v="Regional HR Talent Manager"/>
    <s v=""/>
    <x v="104"/>
    <s v="310115198707261941"/>
    <s v="0"/>
    <s v="REGIONAL"/>
    <n v="42144"/>
    <m/>
    <s v="招商银行上海虹桥支行"/>
    <s v="6226091212131142"/>
    <s v="许瑾"/>
    <n v="21"/>
    <n v="21"/>
    <n v="17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7000"/>
    <n v="0"/>
    <n v="0"/>
    <n v="0"/>
    <n v="0"/>
    <n v="0"/>
    <n v="0"/>
    <n v="0"/>
    <n v="0"/>
    <n v="0"/>
    <n v="0"/>
    <n v="0"/>
    <n v="0"/>
    <n v="0"/>
    <n v="0"/>
    <n v="0"/>
    <n v="17000"/>
    <n v="0"/>
    <n v="0"/>
    <n v="17000"/>
    <n v="0"/>
    <n v="0"/>
    <n v="0"/>
    <n v="2862.2"/>
    <n v="10"/>
    <n v="14127.8"/>
    <n v="14127.8"/>
    <n v="3500"/>
    <n v="10627.8"/>
    <n v="1651.95"/>
    <n v="1247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75.85"/>
    <n v="1"/>
    <n v="12475.85"/>
    <n v="0"/>
    <n v="12475.85"/>
    <n v="0"/>
    <n v="0"/>
    <n v="0"/>
    <n v="0"/>
    <n v="0"/>
    <n v="0"/>
    <n v="0"/>
    <n v="85000"/>
    <n v="56558.65"/>
    <n v="0"/>
    <n v="0"/>
    <n v="34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88"/>
    <s v=""/>
    <s v="310000"/>
    <s v="上海市"/>
  </r>
  <r>
    <s v="N02341"/>
    <s v="陈成 (Sissi Chen)"/>
    <s v="DC"/>
    <s v="妮维雅（上海）有限公司"/>
    <s v="电子商务部"/>
    <s v="电子商务经理"/>
    <s v=""/>
    <x v="103"/>
    <s v="310103199002175022"/>
    <s v="0"/>
    <s v="DC"/>
    <n v="42156"/>
    <m/>
    <s v="招商银行上海虹桥支行"/>
    <s v="6226091212131167"/>
    <s v="陈成"/>
    <n v="21"/>
    <n v="21"/>
    <n v="1275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50"/>
    <n v="0"/>
    <n v="0"/>
    <n v="0"/>
    <n v="4250"/>
    <n v="0"/>
    <n v="0"/>
    <n v="23"/>
    <n v="0"/>
    <n v="0"/>
    <n v="0"/>
    <n v="0"/>
    <n v="0"/>
    <n v="0"/>
    <n v="17000"/>
    <n v="0"/>
    <n v="0"/>
    <n v="0"/>
    <n v="0"/>
    <n v="0"/>
    <n v="0"/>
    <n v="0"/>
    <n v="0"/>
    <n v="0"/>
    <n v="0"/>
    <n v="0"/>
    <n v="0"/>
    <n v="0"/>
    <n v="0"/>
    <n v="0"/>
    <n v="17000"/>
    <n v="0"/>
    <n v="0"/>
    <n v="17000"/>
    <n v="0"/>
    <n v="0"/>
    <n v="0"/>
    <n v="2231.8000000000002"/>
    <n v="0"/>
    <n v="14768.2"/>
    <n v="14768.2"/>
    <n v="3500"/>
    <n v="11268.2"/>
    <n v="1812.05"/>
    <n v="12956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56.15"/>
    <n v="1"/>
    <n v="12956.15"/>
    <n v="0"/>
    <n v="12956.15"/>
    <n v="0"/>
    <n v="0"/>
    <n v="0"/>
    <n v="0"/>
    <n v="0"/>
    <n v="0"/>
    <n v="0"/>
    <n v="51000"/>
    <n v="48531.71"/>
    <n v="0"/>
    <n v="0"/>
    <n v="0"/>
    <n v="0"/>
    <n v="0"/>
    <s v=""/>
    <s v=""/>
    <s v="201509"/>
    <s v="CNY"/>
    <n v="42272"/>
    <n v="0.25"/>
    <n v="0"/>
    <n v="1020"/>
    <n v="0"/>
    <n v="2677.5"/>
    <n v="0"/>
    <n v="63.8"/>
    <n v="0"/>
    <n v="191.25"/>
    <n v="0"/>
    <n v="255"/>
    <n v="0"/>
    <n v="1402.5"/>
    <n v="0"/>
    <n v="63.75"/>
    <n v="0"/>
    <n v="127.5"/>
    <n v="0"/>
    <n v="893"/>
    <n v="0"/>
    <n v="893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342"/>
    <s v="娄得敏"/>
    <s v="DC"/>
    <s v="妮维雅（上海）有限公司"/>
    <s v="辽宁省区"/>
    <s v="辽宁省区销售主任"/>
    <s v=""/>
    <x v="18"/>
    <s v="211382197812272646"/>
    <s v="0"/>
    <s v="DC"/>
    <n v="42135"/>
    <m/>
    <s v="招商银行上海虹桥支行"/>
    <s v="6226091212131126"/>
    <s v="娄得敏"/>
    <n v="21"/>
    <n v="21"/>
    <n v="6500"/>
    <n v="0"/>
    <n v="0"/>
    <n v="0.166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6.28"/>
    <n v="0"/>
    <n v="0"/>
    <n v="0"/>
    <n v="3026.28"/>
    <n v="0"/>
    <n v="0"/>
    <n v="23"/>
    <n v="0"/>
    <n v="0"/>
    <n v="0"/>
    <n v="0"/>
    <n v="0"/>
    <n v="0"/>
    <n v="9526.2800000000007"/>
    <n v="0"/>
    <n v="0"/>
    <n v="0"/>
    <n v="0"/>
    <n v="0"/>
    <n v="0"/>
    <n v="0"/>
    <n v="0"/>
    <n v="0"/>
    <n v="0"/>
    <n v="0"/>
    <n v="0"/>
    <n v="0"/>
    <n v="0"/>
    <n v="0"/>
    <n v="9526.2800000000007"/>
    <n v="0"/>
    <n v="0"/>
    <n v="9526.2800000000007"/>
    <n v="0"/>
    <n v="0"/>
    <n v="0"/>
    <n v="1007.5"/>
    <n v="5"/>
    <n v="8513.7800000000007"/>
    <n v="8513.7800000000007"/>
    <n v="3500"/>
    <n v="5013.78"/>
    <n v="447.76"/>
    <n v="8066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66.02"/>
    <n v="1"/>
    <n v="8066.02"/>
    <n v="0"/>
    <n v="8066.02"/>
    <n v="0"/>
    <n v="0"/>
    <n v="0"/>
    <n v="0"/>
    <n v="0"/>
    <n v="0"/>
    <n v="0"/>
    <n v="32500"/>
    <n v="33434.800000000003"/>
    <n v="0"/>
    <n v="0"/>
    <n v="130"/>
    <n v="0"/>
    <n v="0"/>
    <s v=""/>
    <s v=""/>
    <s v="201509"/>
    <s v="CNY"/>
    <n v="42272"/>
    <n v="0.2"/>
    <n v="0"/>
    <n v="520"/>
    <n v="0"/>
    <n v="1300"/>
    <n v="0"/>
    <n v="32.5"/>
    <n v="0"/>
    <n v="65"/>
    <n v="0"/>
    <n v="130"/>
    <n v="0"/>
    <n v="455"/>
    <n v="0"/>
    <n v="97.5"/>
    <n v="0"/>
    <n v="58.5"/>
    <n v="0"/>
    <n v="325"/>
    <n v="0"/>
    <n v="325"/>
    <n v="0"/>
    <n v="0"/>
    <n v="0"/>
    <n v="0"/>
    <n v="47"/>
    <n v="0"/>
    <n v="40"/>
    <n v="0"/>
    <n v="0"/>
    <s v="SC"/>
    <s v="上海"/>
    <s v="D00048"/>
    <s v="北一区销售部"/>
    <s v="210700"/>
    <s v="锦州市"/>
  </r>
  <r>
    <s v="N02343"/>
    <s v="黎姗 (Kristen Li)"/>
    <s v="RGN"/>
    <s v="妮维雅（上海）有限公司"/>
    <s v="Digital"/>
    <s v="Regional Digital Manager"/>
    <s v=""/>
    <x v="105"/>
    <s v="440104198609040029"/>
    <s v="0"/>
    <s v="REGIONAL"/>
    <n v="42142"/>
    <m/>
    <s v="招商银行上海虹桥支行"/>
    <s v="6226091212131092"/>
    <s v="黎姗"/>
    <n v="21"/>
    <n v="21"/>
    <n v="225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2500"/>
    <n v="0"/>
    <n v="0"/>
    <n v="0"/>
    <n v="0"/>
    <n v="0"/>
    <n v="0"/>
    <n v="0"/>
    <n v="0"/>
    <n v="0"/>
    <n v="0"/>
    <n v="0"/>
    <n v="0"/>
    <n v="0"/>
    <n v="0"/>
    <n v="0"/>
    <n v="22500"/>
    <n v="0"/>
    <n v="0"/>
    <n v="22500"/>
    <n v="0"/>
    <n v="0"/>
    <n v="0"/>
    <n v="2862.2"/>
    <n v="10"/>
    <n v="19627.8"/>
    <n v="19627.8"/>
    <n v="3500"/>
    <n v="16127.8"/>
    <n v="3026.95"/>
    <n v="16600.8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00.849999999999"/>
    <n v="1"/>
    <n v="16600.849999999999"/>
    <n v="0"/>
    <n v="16600.849999999999"/>
    <n v="0"/>
    <n v="0"/>
    <n v="0"/>
    <n v="0"/>
    <n v="0"/>
    <n v="0"/>
    <n v="0"/>
    <n v="112500"/>
    <n v="76746.149999999994"/>
    <n v="0"/>
    <n v="0"/>
    <n v="45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27"/>
    <s v="远东区市场部"/>
    <s v="310000"/>
    <s v="上海市"/>
  </r>
  <r>
    <s v="N02344"/>
    <s v="杨昌龙 (Ken Yang)"/>
    <s v="DC"/>
    <s v="妮维雅（上海）有限公司"/>
    <s v="区域销售部"/>
    <s v="项目经理"/>
    <s v=""/>
    <x v="106"/>
    <s v="522101198810057634"/>
    <s v="0"/>
    <s v="DC"/>
    <n v="42156"/>
    <m/>
    <s v="招商银行上海虹桥支行"/>
    <s v="6226091212131175"/>
    <s v="杨昌龙"/>
    <n v="21"/>
    <n v="21"/>
    <n v="245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4500"/>
    <n v="0"/>
    <n v="0"/>
    <n v="0"/>
    <n v="0"/>
    <n v="0"/>
    <n v="0"/>
    <n v="0"/>
    <n v="0"/>
    <n v="0"/>
    <n v="0"/>
    <n v="0"/>
    <n v="0"/>
    <n v="0"/>
    <n v="0"/>
    <n v="0"/>
    <n v="24500"/>
    <n v="0"/>
    <n v="0"/>
    <n v="24500"/>
    <n v="0"/>
    <n v="0"/>
    <n v="0"/>
    <n v="2862.2"/>
    <n v="0"/>
    <n v="21637.8"/>
    <n v="21637.8"/>
    <n v="3500"/>
    <n v="18137.8"/>
    <n v="3529.45"/>
    <n v="18108.3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08.349999999999"/>
    <n v="1"/>
    <n v="18108.349999999999"/>
    <n v="0"/>
    <n v="18108.349999999999"/>
    <n v="0"/>
    <n v="0"/>
    <n v="0"/>
    <n v="0"/>
    <n v="0"/>
    <n v="0"/>
    <n v="0"/>
    <n v="98000"/>
    <n v="72498.649999999994"/>
    <n v="0"/>
    <n v="0"/>
    <n v="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3"/>
    <s v="区域销售部"/>
    <s v="310000"/>
    <s v="上海市"/>
  </r>
  <r>
    <s v="N02345"/>
    <s v="赵佳"/>
    <s v="SC"/>
    <s v="妮维雅（上海）有限公司"/>
    <s v="生产部"/>
    <s v="灌包装工"/>
    <s v=""/>
    <x v="6"/>
    <s v="500234199203162442"/>
    <s v="0"/>
    <s v="SC"/>
    <n v="42156"/>
    <m/>
    <s v="招商银行上海虹桥支行"/>
    <s v="6226091212131233"/>
    <s v="赵佳"/>
    <n v="21"/>
    <n v="21"/>
    <n v="2496"/>
    <n v="208"/>
    <n v="0"/>
    <n v="0"/>
    <n v="0"/>
    <n v="0"/>
    <n v="0"/>
    <n v="0"/>
    <n v="0"/>
    <n v="0"/>
    <n v="0"/>
    <n v="0"/>
    <n v="0"/>
    <n v="36"/>
    <n v="0"/>
    <n v="774.62"/>
    <n v="0"/>
    <n v="774.62"/>
    <n v="1301.79"/>
    <n v="0"/>
    <n v="0"/>
    <n v="0"/>
    <n v="312"/>
    <n v="208"/>
    <n v="0"/>
    <n v="0"/>
    <n v="0"/>
    <n v="0"/>
    <n v="0"/>
    <n v="0"/>
    <n v="0"/>
    <n v="0"/>
    <n v="23"/>
    <n v="0"/>
    <n v="0"/>
    <n v="0"/>
    <n v="0"/>
    <n v="0"/>
    <n v="0"/>
    <n v="5092.41"/>
    <n v="0"/>
    <n v="0"/>
    <n v="0"/>
    <n v="0"/>
    <n v="0"/>
    <n v="0"/>
    <n v="0"/>
    <n v="0"/>
    <n v="0"/>
    <n v="0"/>
    <n v="0"/>
    <n v="0"/>
    <n v="0"/>
    <n v="0"/>
    <n v="0"/>
    <n v="5092.41"/>
    <n v="0"/>
    <n v="0"/>
    <n v="5092.41"/>
    <n v="0"/>
    <n v="0"/>
    <n v="0"/>
    <n v="469.5"/>
    <n v="3"/>
    <n v="4619.91"/>
    <n v="4619.91"/>
    <n v="3500"/>
    <n v="1119.9100000000001"/>
    <n v="33.6"/>
    <n v="4586.3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86.3100000000004"/>
    <n v="1"/>
    <n v="4586.3100000000004"/>
    <n v="2388.41"/>
    <n v="2197.9"/>
    <n v="0"/>
    <n v="0"/>
    <n v="0"/>
    <n v="0"/>
    <n v="0"/>
    <n v="0"/>
    <n v="0"/>
    <n v="9984"/>
    <n v="16087.53"/>
    <n v="0"/>
    <n v="0"/>
    <n v="49.92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46"/>
    <s v="杨太志"/>
    <s v="SC"/>
    <s v="妮维雅（上海）有限公司"/>
    <s v="生产部"/>
    <s v="灌包装工"/>
    <s v=""/>
    <x v="6"/>
    <s v="520202198802257679"/>
    <s v="0"/>
    <s v="SC"/>
    <n v="42156"/>
    <m/>
    <s v="招商银行上海虹桥支行"/>
    <s v="6226091212131357"/>
    <s v="杨太志"/>
    <n v="21"/>
    <n v="21"/>
    <n v="2496"/>
    <n v="208"/>
    <n v="0"/>
    <n v="0"/>
    <n v="0"/>
    <n v="0"/>
    <n v="0"/>
    <n v="0"/>
    <n v="0"/>
    <n v="0"/>
    <n v="0"/>
    <n v="0"/>
    <n v="0"/>
    <n v="36"/>
    <n v="0"/>
    <n v="774.62"/>
    <n v="0"/>
    <n v="774.62"/>
    <n v="1097.3800000000001"/>
    <n v="0"/>
    <n v="0"/>
    <n v="0"/>
    <n v="104"/>
    <n v="208"/>
    <n v="0"/>
    <n v="0"/>
    <n v="0"/>
    <n v="0"/>
    <n v="0"/>
    <n v="0"/>
    <n v="0"/>
    <n v="0"/>
    <n v="23"/>
    <n v="0"/>
    <n v="0"/>
    <n v="0"/>
    <n v="0"/>
    <n v="0"/>
    <n v="0"/>
    <n v="4680"/>
    <n v="0"/>
    <n v="0"/>
    <n v="0"/>
    <n v="0"/>
    <n v="0"/>
    <n v="0"/>
    <n v="0"/>
    <n v="0"/>
    <n v="0"/>
    <n v="0"/>
    <n v="0"/>
    <n v="0"/>
    <n v="0"/>
    <n v="0"/>
    <n v="0"/>
    <n v="4680"/>
    <n v="0"/>
    <n v="0"/>
    <n v="4680"/>
    <n v="0"/>
    <n v="0"/>
    <n v="0"/>
    <n v="469.5"/>
    <n v="3"/>
    <n v="4207.5"/>
    <n v="4207.5"/>
    <n v="3500"/>
    <n v="707.5"/>
    <n v="21.23"/>
    <n v="4186.27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86.2700000000004"/>
    <n v="1"/>
    <n v="4186.2700000000004"/>
    <n v="1976"/>
    <n v="2210.27"/>
    <n v="0"/>
    <n v="0"/>
    <n v="0"/>
    <n v="0"/>
    <n v="0"/>
    <n v="0"/>
    <n v="0"/>
    <n v="9984"/>
    <n v="15969.27"/>
    <n v="0"/>
    <n v="0"/>
    <n v="49.92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47"/>
    <s v="李成森"/>
    <s v="SC"/>
    <s v="妮维雅（上海）有限公司"/>
    <s v="生产部"/>
    <s v="配制工"/>
    <s v=""/>
    <x v="25"/>
    <s v="340323198801197110"/>
    <s v="0"/>
    <s v="SC"/>
    <n v="42156"/>
    <m/>
    <s v="招商银行上海虹桥支行"/>
    <s v="6226091212131308"/>
    <s v="李成森"/>
    <n v="21"/>
    <n v="21"/>
    <n v="2544"/>
    <n v="212"/>
    <n v="0"/>
    <n v="0"/>
    <n v="0"/>
    <n v="0"/>
    <n v="0"/>
    <n v="0"/>
    <n v="0"/>
    <n v="0"/>
    <n v="0"/>
    <n v="0"/>
    <n v="0"/>
    <n v="36"/>
    <n v="0"/>
    <n v="789.52"/>
    <n v="0"/>
    <n v="789.52"/>
    <n v="1293.93"/>
    <n v="0"/>
    <n v="0"/>
    <n v="0"/>
    <n v="212"/>
    <n v="212"/>
    <n v="0"/>
    <n v="0"/>
    <n v="0"/>
    <n v="0"/>
    <n v="0"/>
    <n v="0"/>
    <n v="0"/>
    <n v="0"/>
    <n v="23"/>
    <n v="0"/>
    <n v="0"/>
    <n v="0"/>
    <n v="0"/>
    <n v="0"/>
    <n v="0"/>
    <n v="5051.45"/>
    <n v="0"/>
    <n v="0"/>
    <n v="0"/>
    <n v="0"/>
    <n v="0"/>
    <n v="0"/>
    <n v="0"/>
    <n v="0"/>
    <n v="0"/>
    <n v="0"/>
    <n v="0"/>
    <n v="0"/>
    <n v="0"/>
    <n v="0"/>
    <n v="0"/>
    <n v="5051.45"/>
    <n v="0"/>
    <n v="0"/>
    <n v="5051.45"/>
    <n v="0"/>
    <n v="0"/>
    <n v="0"/>
    <n v="487.5"/>
    <n v="3"/>
    <n v="4560.95"/>
    <n v="4560.95"/>
    <n v="3500"/>
    <n v="1060.95"/>
    <n v="31.83"/>
    <n v="452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9.12"/>
    <n v="1"/>
    <n v="4529.12"/>
    <n v="2295.4499999999998"/>
    <n v="2233.67"/>
    <n v="0"/>
    <n v="0"/>
    <n v="0"/>
    <n v="0"/>
    <n v="0"/>
    <n v="0"/>
    <n v="0"/>
    <n v="10176"/>
    <n v="16659.14"/>
    <n v="0"/>
    <n v="0"/>
    <n v="50.88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93"/>
    <n v="0"/>
    <n v="193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48"/>
    <s v="李霞"/>
    <s v="SC"/>
    <s v="妮维雅（上海）有限公司"/>
    <s v="生产部"/>
    <s v="灌包装工"/>
    <s v=""/>
    <x v="6"/>
    <s v="34283019780610142X"/>
    <s v="0"/>
    <s v="SC"/>
    <n v="42156"/>
    <m/>
    <s v="招商银行上海虹桥支行"/>
    <s v="6226091212131258"/>
    <s v="李霞"/>
    <n v="21"/>
    <n v="21"/>
    <n v="2496"/>
    <n v="208"/>
    <n v="0"/>
    <n v="0"/>
    <n v="0"/>
    <n v="0"/>
    <n v="0"/>
    <n v="0"/>
    <n v="0"/>
    <n v="0"/>
    <n v="0"/>
    <n v="0"/>
    <n v="0"/>
    <n v="36"/>
    <n v="0"/>
    <n v="774.62"/>
    <n v="0"/>
    <n v="774.62"/>
    <n v="1882.76"/>
    <n v="0"/>
    <n v="0"/>
    <n v="0"/>
    <n v="208"/>
    <n v="208"/>
    <n v="0"/>
    <n v="0"/>
    <n v="0"/>
    <n v="0"/>
    <n v="0"/>
    <n v="0"/>
    <n v="0"/>
    <n v="0"/>
    <n v="23"/>
    <n v="0"/>
    <n v="0"/>
    <n v="0"/>
    <n v="0"/>
    <n v="0"/>
    <n v="0"/>
    <n v="5569.38"/>
    <n v="0"/>
    <n v="0"/>
    <n v="0"/>
    <n v="0"/>
    <n v="0"/>
    <n v="0"/>
    <n v="0"/>
    <n v="0"/>
    <n v="0"/>
    <n v="0"/>
    <n v="0"/>
    <n v="0"/>
    <n v="0"/>
    <n v="0"/>
    <n v="0"/>
    <n v="5569.38"/>
    <n v="0"/>
    <n v="0"/>
    <n v="5569.38"/>
    <n v="0"/>
    <n v="0"/>
    <n v="0"/>
    <n v="469.5"/>
    <n v="3"/>
    <n v="5096.88"/>
    <n v="5096.88"/>
    <n v="3500"/>
    <n v="1596.88"/>
    <n v="54.69"/>
    <n v="5042.18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2.1899999999996"/>
    <n v="1"/>
    <n v="5042.1899999999996"/>
    <n v="2865.38"/>
    <n v="2176.81"/>
    <n v="0"/>
    <n v="0"/>
    <n v="0"/>
    <n v="0"/>
    <n v="0"/>
    <n v="0"/>
    <n v="0"/>
    <n v="9984"/>
    <n v="16887.79"/>
    <n v="0"/>
    <n v="0"/>
    <n v="49.92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49"/>
    <s v="杨亚周"/>
    <s v="SC"/>
    <s v="妮维雅（上海）有限公司"/>
    <s v="生产部"/>
    <s v="配制工"/>
    <s v=""/>
    <x v="25"/>
    <s v="622825198210240913"/>
    <s v="0"/>
    <s v="SC"/>
    <n v="42156"/>
    <m/>
    <s v="招商银行上海虹桥支行"/>
    <s v="6226091212131316"/>
    <s v="杨亚周"/>
    <n v="21"/>
    <n v="21"/>
    <n v="2544"/>
    <n v="212"/>
    <n v="0"/>
    <n v="0"/>
    <n v="0"/>
    <n v="0"/>
    <n v="0"/>
    <n v="0"/>
    <n v="0"/>
    <n v="0"/>
    <n v="0"/>
    <n v="0"/>
    <n v="0"/>
    <n v="36"/>
    <n v="0"/>
    <n v="789.52"/>
    <n v="0"/>
    <n v="789.52"/>
    <n v="2576.9"/>
    <n v="0"/>
    <n v="0"/>
    <n v="0"/>
    <n v="212"/>
    <n v="212"/>
    <n v="0"/>
    <n v="0"/>
    <n v="0"/>
    <n v="0"/>
    <n v="0"/>
    <n v="0"/>
    <n v="0"/>
    <n v="0"/>
    <n v="23"/>
    <n v="0"/>
    <n v="0"/>
    <n v="0"/>
    <n v="0"/>
    <n v="0"/>
    <n v="0"/>
    <n v="6334.42"/>
    <n v="0"/>
    <n v="0"/>
    <n v="0"/>
    <n v="0"/>
    <n v="0"/>
    <n v="0"/>
    <n v="0"/>
    <n v="0"/>
    <n v="0"/>
    <n v="0"/>
    <n v="0"/>
    <n v="0"/>
    <n v="0"/>
    <n v="0"/>
    <n v="0"/>
    <n v="6334.42"/>
    <n v="0"/>
    <n v="0"/>
    <n v="6334.42"/>
    <n v="0"/>
    <n v="0"/>
    <n v="0"/>
    <n v="472.5"/>
    <n v="3"/>
    <n v="5858.92"/>
    <n v="5858.92"/>
    <n v="3500"/>
    <n v="2358.92"/>
    <n v="130.88999999999999"/>
    <n v="5728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8.03"/>
    <n v="1"/>
    <n v="5728.03"/>
    <n v="3578.42"/>
    <n v="2149.61"/>
    <n v="0"/>
    <n v="0"/>
    <n v="0"/>
    <n v="0"/>
    <n v="0"/>
    <n v="0"/>
    <n v="0"/>
    <n v="10176"/>
    <n v="17570.41"/>
    <n v="0"/>
    <n v="0"/>
    <n v="50.88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8"/>
    <n v="0"/>
    <n v="17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50"/>
    <s v="李伟"/>
    <s v="SC"/>
    <s v="妮维雅（上海）有限公司"/>
    <s v="生产部"/>
    <s v="灌包装工"/>
    <s v=""/>
    <x v="6"/>
    <s v="342225199012122427"/>
    <s v="0"/>
    <s v="SC"/>
    <n v="42156"/>
    <m/>
    <s v="招商银行上海虹桥支行"/>
    <s v="6226091212131266"/>
    <s v="李伟"/>
    <n v="21"/>
    <n v="21"/>
    <n v="2496"/>
    <n v="208"/>
    <n v="0"/>
    <n v="0"/>
    <n v="0"/>
    <n v="0"/>
    <n v="0"/>
    <n v="0"/>
    <n v="0"/>
    <n v="0"/>
    <n v="0"/>
    <n v="0"/>
    <n v="0"/>
    <n v="36"/>
    <n v="0"/>
    <n v="774.62"/>
    <n v="0"/>
    <n v="774.62"/>
    <n v="1624.55"/>
    <n v="0"/>
    <n v="0"/>
    <n v="0"/>
    <n v="208"/>
    <n v="208"/>
    <n v="0"/>
    <n v="0"/>
    <n v="0"/>
    <n v="0"/>
    <n v="0"/>
    <n v="0"/>
    <n v="0"/>
    <n v="0"/>
    <n v="23"/>
    <n v="0"/>
    <n v="0"/>
    <n v="0"/>
    <n v="0"/>
    <n v="0"/>
    <n v="0"/>
    <n v="5311.17"/>
    <n v="0"/>
    <n v="0"/>
    <n v="0"/>
    <n v="0"/>
    <n v="0"/>
    <n v="0"/>
    <n v="0"/>
    <n v="0"/>
    <n v="0"/>
    <n v="0"/>
    <n v="0"/>
    <n v="0"/>
    <n v="0"/>
    <n v="0"/>
    <n v="0"/>
    <n v="5311.17"/>
    <n v="0"/>
    <n v="0"/>
    <n v="5311.17"/>
    <n v="0"/>
    <n v="0"/>
    <n v="0"/>
    <n v="469.5"/>
    <n v="3"/>
    <n v="4838.67"/>
    <n v="4838.67"/>
    <n v="3500"/>
    <n v="1338.67"/>
    <n v="40.159999999999997"/>
    <n v="4798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98.51"/>
    <n v="1"/>
    <n v="4798.51"/>
    <n v="2607.17"/>
    <n v="2191.34"/>
    <n v="0"/>
    <n v="0"/>
    <n v="0"/>
    <n v="0"/>
    <n v="0"/>
    <n v="0"/>
    <n v="0"/>
    <n v="9984"/>
    <n v="16038.84"/>
    <n v="0"/>
    <n v="0"/>
    <n v="49.92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51"/>
    <s v="王红"/>
    <s v="SC"/>
    <s v="妮维雅（上海）有限公司"/>
    <s v="生产部"/>
    <s v="灌包装工"/>
    <s v=""/>
    <x v="6"/>
    <s v="371324199201058085"/>
    <s v="0"/>
    <s v="SC"/>
    <n v="42156"/>
    <m/>
    <s v="招商银行上海虹桥支行"/>
    <s v="6226091212131241"/>
    <s v="王红"/>
    <n v="21"/>
    <n v="21"/>
    <n v="2496"/>
    <n v="208"/>
    <n v="0"/>
    <n v="0"/>
    <n v="0"/>
    <n v="0"/>
    <n v="0"/>
    <n v="0"/>
    <n v="0"/>
    <n v="0"/>
    <n v="0"/>
    <n v="0"/>
    <n v="0"/>
    <n v="36"/>
    <n v="0"/>
    <n v="774.62"/>
    <n v="0"/>
    <n v="774.62"/>
    <n v="1742.9"/>
    <n v="0"/>
    <n v="0"/>
    <n v="0"/>
    <n v="208"/>
    <n v="208"/>
    <n v="0"/>
    <n v="0"/>
    <n v="0"/>
    <n v="0"/>
    <n v="0"/>
    <n v="0"/>
    <n v="0"/>
    <n v="0"/>
    <n v="23"/>
    <n v="0"/>
    <n v="0"/>
    <n v="0"/>
    <n v="0"/>
    <n v="0"/>
    <n v="0"/>
    <n v="5429.52"/>
    <n v="0"/>
    <n v="0"/>
    <n v="0"/>
    <n v="0"/>
    <n v="0"/>
    <n v="0"/>
    <n v="0"/>
    <n v="0"/>
    <n v="0"/>
    <n v="0"/>
    <n v="0"/>
    <n v="0"/>
    <n v="0"/>
    <n v="0"/>
    <n v="0"/>
    <n v="5429.52"/>
    <n v="0"/>
    <n v="0"/>
    <n v="5429.52"/>
    <n v="0"/>
    <n v="0"/>
    <n v="0"/>
    <n v="469.5"/>
    <n v="3"/>
    <n v="4957.0200000000004"/>
    <n v="4957.0200000000004"/>
    <n v="3500"/>
    <n v="1457.02"/>
    <n v="43.71"/>
    <n v="4913.3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3.3100000000004"/>
    <n v="1"/>
    <n v="4913.3100000000004"/>
    <n v="2725.52"/>
    <n v="2187.79"/>
    <n v="0"/>
    <n v="0"/>
    <n v="0"/>
    <n v="0"/>
    <n v="0"/>
    <n v="0"/>
    <n v="0"/>
    <n v="9984"/>
    <n v="16160.6"/>
    <n v="0"/>
    <n v="0"/>
    <n v="49.92"/>
    <n v="0"/>
    <n v="0"/>
    <s v=""/>
    <s v=""/>
    <s v="201509"/>
    <s v="CNY"/>
    <n v="42272"/>
    <n v="0.03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52"/>
    <s v="曾佑强"/>
    <s v="SC"/>
    <s v="妮维雅（上海）有限公司"/>
    <s v="生产部"/>
    <s v="配制工"/>
    <s v=""/>
    <x v="25"/>
    <s v="43120219930927361X"/>
    <s v="0"/>
    <s v="SC"/>
    <n v="42156"/>
    <m/>
    <s v="招商银行上海虹桥支行"/>
    <s v="6226091212131282"/>
    <s v="曾佑强"/>
    <n v="21"/>
    <n v="21"/>
    <n v="2544"/>
    <n v="212"/>
    <n v="0"/>
    <n v="0"/>
    <n v="0"/>
    <n v="0"/>
    <n v="0"/>
    <n v="0"/>
    <n v="0"/>
    <n v="0"/>
    <n v="0"/>
    <n v="0"/>
    <n v="0"/>
    <n v="36"/>
    <n v="0"/>
    <n v="789.52"/>
    <n v="0"/>
    <n v="789.52"/>
    <n v="2544"/>
    <n v="0"/>
    <n v="0"/>
    <n v="0"/>
    <n v="212"/>
    <n v="212"/>
    <n v="0"/>
    <n v="0"/>
    <n v="0"/>
    <n v="0"/>
    <n v="0"/>
    <n v="0"/>
    <n v="0"/>
    <n v="0"/>
    <n v="23"/>
    <n v="0"/>
    <n v="0"/>
    <n v="0"/>
    <n v="0"/>
    <n v="0"/>
    <n v="0"/>
    <n v="6301.52"/>
    <n v="0"/>
    <n v="0"/>
    <n v="0"/>
    <n v="0"/>
    <n v="0"/>
    <n v="0"/>
    <n v="0"/>
    <n v="0"/>
    <n v="0"/>
    <n v="0"/>
    <n v="0"/>
    <n v="0"/>
    <n v="0"/>
    <n v="0"/>
    <n v="0"/>
    <n v="6301.52"/>
    <n v="0"/>
    <n v="0"/>
    <n v="6301.52"/>
    <n v="0"/>
    <n v="0"/>
    <n v="0"/>
    <n v="472.5"/>
    <n v="3"/>
    <n v="5826.02"/>
    <n v="5826.02"/>
    <n v="3500"/>
    <n v="2326.02"/>
    <n v="127.6"/>
    <n v="5698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98.42"/>
    <n v="1"/>
    <n v="5698.42"/>
    <n v="3545.52"/>
    <n v="2152.9"/>
    <n v="0"/>
    <n v="0"/>
    <n v="0"/>
    <n v="0"/>
    <n v="0"/>
    <n v="0"/>
    <n v="0"/>
    <n v="10176"/>
    <n v="15546.15"/>
    <n v="0"/>
    <n v="0"/>
    <n v="50.88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8"/>
    <n v="0"/>
    <n v="17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53"/>
    <s v="王应辉"/>
    <s v="SC"/>
    <s v="妮维雅（上海）有限公司"/>
    <s v="上海物料管理部"/>
    <s v="上海物料管理部仓库保管员"/>
    <s v=""/>
    <x v="3"/>
    <s v="32128119930921373X"/>
    <s v="0"/>
    <s v="SC"/>
    <n v="42156"/>
    <m/>
    <s v="招商银行上海虹桥支行"/>
    <s v="6226091212131225"/>
    <s v="王应辉"/>
    <n v="21"/>
    <n v="21"/>
    <n v="2520"/>
    <n v="210"/>
    <n v="0"/>
    <n v="0"/>
    <n v="0"/>
    <n v="0"/>
    <n v="0"/>
    <n v="0"/>
    <n v="0"/>
    <n v="0"/>
    <n v="0"/>
    <n v="0"/>
    <n v="0"/>
    <n v="36"/>
    <n v="0"/>
    <n v="782.07"/>
    <n v="0"/>
    <n v="782.07"/>
    <n v="1803.1"/>
    <n v="0"/>
    <n v="0"/>
    <n v="0"/>
    <n v="210"/>
    <n v="210"/>
    <n v="200"/>
    <n v="0"/>
    <n v="0"/>
    <n v="0"/>
    <n v="0"/>
    <n v="0"/>
    <n v="0"/>
    <n v="0"/>
    <n v="23"/>
    <n v="0"/>
    <n v="0"/>
    <n v="0"/>
    <n v="0"/>
    <n v="0"/>
    <n v="0"/>
    <n v="5725.17"/>
    <n v="0"/>
    <n v="0"/>
    <n v="0"/>
    <n v="0"/>
    <n v="0"/>
    <n v="0"/>
    <n v="0"/>
    <n v="0"/>
    <n v="0"/>
    <n v="0"/>
    <n v="0"/>
    <n v="0"/>
    <n v="0"/>
    <n v="0"/>
    <n v="0"/>
    <n v="5725.17"/>
    <n v="0"/>
    <n v="0"/>
    <n v="5725.17"/>
    <n v="0"/>
    <n v="0"/>
    <n v="0"/>
    <n v="470.5"/>
    <n v="3"/>
    <n v="5251.67"/>
    <n v="5251.67"/>
    <n v="3500"/>
    <n v="1751.67"/>
    <n v="70.17"/>
    <n v="518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81.5"/>
    <n v="1"/>
    <n v="5181.5"/>
    <n v="2795.17"/>
    <n v="2386.33"/>
    <n v="0"/>
    <n v="0"/>
    <n v="0"/>
    <n v="0"/>
    <n v="0"/>
    <n v="0"/>
    <n v="0"/>
    <n v="10080"/>
    <n v="17415.98"/>
    <n v="0"/>
    <n v="0"/>
    <n v="50.4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6"/>
    <n v="0"/>
    <n v="176"/>
    <n v="0"/>
    <n v="0"/>
    <n v="0"/>
    <n v="0"/>
    <n v="0"/>
    <n v="0"/>
    <n v="0"/>
    <n v="0"/>
    <n v="0"/>
    <s v="SC"/>
    <s v="上海"/>
    <s v="D00098"/>
    <s v="上海制造部"/>
    <s v="310100"/>
    <s v="上海市青浦区"/>
  </r>
  <r>
    <s v="N02354"/>
    <s v="杨义远"/>
    <s v="SC"/>
    <s v="妮维雅（上海）有限公司"/>
    <s v="上海物料管理部"/>
    <s v="上海物料管理部仓库保管员"/>
    <s v=""/>
    <x v="3"/>
    <s v="320381198606104134"/>
    <s v="0"/>
    <s v="SC"/>
    <n v="42156"/>
    <m/>
    <s v="招商银行上海虹桥支行"/>
    <s v="6226091212131373"/>
    <s v="杨义远"/>
    <n v="21"/>
    <n v="21"/>
    <n v="2520"/>
    <n v="210"/>
    <n v="0"/>
    <n v="0"/>
    <n v="0"/>
    <n v="0"/>
    <n v="0"/>
    <n v="0"/>
    <n v="0"/>
    <n v="0"/>
    <n v="0"/>
    <n v="0"/>
    <n v="0"/>
    <n v="36"/>
    <n v="0"/>
    <n v="782.07"/>
    <n v="0"/>
    <n v="782.07"/>
    <n v="2172.41"/>
    <n v="0"/>
    <n v="0"/>
    <n v="0"/>
    <n v="210"/>
    <n v="210"/>
    <n v="200"/>
    <n v="0"/>
    <n v="0"/>
    <n v="0"/>
    <n v="0"/>
    <n v="0"/>
    <n v="0"/>
    <n v="0"/>
    <n v="23"/>
    <n v="0"/>
    <n v="0"/>
    <n v="0"/>
    <n v="0"/>
    <n v="0"/>
    <n v="0"/>
    <n v="6094.48"/>
    <n v="0"/>
    <n v="0"/>
    <n v="0"/>
    <n v="0"/>
    <n v="0"/>
    <n v="0"/>
    <n v="0"/>
    <n v="0"/>
    <n v="0"/>
    <n v="0"/>
    <n v="0"/>
    <n v="0"/>
    <n v="0"/>
    <n v="0"/>
    <n v="0"/>
    <n v="6094.48"/>
    <n v="0"/>
    <n v="0"/>
    <n v="6094.48"/>
    <n v="0"/>
    <n v="0"/>
    <n v="0"/>
    <n v="470.5"/>
    <n v="3"/>
    <n v="5620.98"/>
    <n v="5620.98"/>
    <n v="3500"/>
    <n v="2120.98"/>
    <n v="107.1"/>
    <n v="551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3.88"/>
    <n v="1"/>
    <n v="5513.88"/>
    <n v="3164.48"/>
    <n v="2349.4"/>
    <n v="0"/>
    <n v="0"/>
    <n v="0"/>
    <n v="0"/>
    <n v="0"/>
    <n v="0"/>
    <n v="0"/>
    <n v="10080"/>
    <n v="18764.7"/>
    <n v="0"/>
    <n v="0"/>
    <n v="50.4"/>
    <n v="0"/>
    <n v="0"/>
    <s v=""/>
    <s v=""/>
    <s v="201509"/>
    <s v="CNY"/>
    <n v="42272"/>
    <n v="0.1"/>
    <n v="0"/>
    <n v="261.7"/>
    <n v="0"/>
    <n v="686.91"/>
    <n v="0"/>
    <n v="0"/>
    <n v="0"/>
    <n v="0"/>
    <n v="0"/>
    <n v="32.799999999999997"/>
    <n v="0"/>
    <n v="196.3"/>
    <n v="0"/>
    <n v="16.36"/>
    <n v="0"/>
    <n v="0"/>
    <n v="0"/>
    <n v="176"/>
    <n v="0"/>
    <n v="176"/>
    <n v="0"/>
    <n v="0"/>
    <n v="0"/>
    <n v="0"/>
    <n v="0"/>
    <n v="0"/>
    <n v="0"/>
    <n v="0"/>
    <n v="0"/>
    <s v="SC"/>
    <s v="上海"/>
    <s v="D00098"/>
    <s v="上海制造部"/>
    <s v="310100"/>
    <s v="上海市青浦区"/>
  </r>
  <r>
    <s v="N02355"/>
    <s v="顾燕晴 (Wendy Gu)"/>
    <s v="OTH2"/>
    <s v="妮维雅（上海）有限公司"/>
    <s v="中国工厂人事行政部"/>
    <s v="上海工厂行政专员"/>
    <s v=""/>
    <x v="81"/>
    <s v="310229198706154427"/>
    <s v="0"/>
    <s v="OTHERS总监"/>
    <n v="42156"/>
    <m/>
    <s v="招商银行上海虹桥支行"/>
    <s v="6226091212131365"/>
    <s v="顾燕晴"/>
    <n v="21"/>
    <n v="21"/>
    <n v="38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0"/>
    <n v="0"/>
    <n v="0"/>
    <n v="0"/>
    <n v="3800"/>
    <n v="0"/>
    <n v="0"/>
    <n v="3800"/>
    <n v="0"/>
    <n v="0"/>
    <n v="0"/>
    <n v="665"/>
    <n v="3"/>
    <n v="3132"/>
    <n v="3132"/>
    <n v="3500"/>
    <n v="0"/>
    <n v="0"/>
    <n v="3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32"/>
    <n v="1"/>
    <n v="3132"/>
    <n v="0"/>
    <n v="3132"/>
    <n v="0"/>
    <n v="0"/>
    <n v="0"/>
    <n v="0"/>
    <n v="0"/>
    <n v="0"/>
    <n v="0"/>
    <n v="19000"/>
    <n v="11854"/>
    <n v="0"/>
    <n v="0"/>
    <n v="76"/>
    <n v="0"/>
    <n v="0"/>
    <s v=""/>
    <s v=""/>
    <s v="201509"/>
    <s v="CNY"/>
    <n v="42272"/>
    <n v="0"/>
    <n v="0"/>
    <n v="304"/>
    <n v="0"/>
    <n v="798"/>
    <n v="0"/>
    <n v="19"/>
    <n v="0"/>
    <n v="57"/>
    <n v="0"/>
    <n v="76"/>
    <n v="0"/>
    <n v="418"/>
    <n v="0"/>
    <n v="19"/>
    <n v="0"/>
    <n v="38"/>
    <n v="0"/>
    <n v="266"/>
    <n v="0"/>
    <n v="266"/>
    <n v="0"/>
    <n v="0"/>
    <n v="0"/>
    <n v="0"/>
    <n v="0"/>
    <n v="0"/>
    <n v="0"/>
    <n v="0"/>
    <n v="0"/>
    <s v="SC"/>
    <s v="上海"/>
    <s v="D00084"/>
    <s v="中国工厂人事行政部"/>
    <s v="310100"/>
    <s v="上海市青浦区"/>
  </r>
  <r>
    <s v="N02357"/>
    <s v="朱瑞祥 (Rock Zhu)"/>
    <s v="DC"/>
    <s v="妮维雅（上海）有限公司"/>
    <s v="计划部"/>
    <s v="DRP主管"/>
    <s v=""/>
    <x v="9"/>
    <s v="310103198509246032"/>
    <s v="0"/>
    <s v="DC"/>
    <n v="42163"/>
    <m/>
    <s v="招商银行上海虹桥支行"/>
    <s v="6226091212131209"/>
    <s v="朱瑞祥"/>
    <n v="21"/>
    <n v="21"/>
    <n v="13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0"/>
    <n v="0"/>
    <n v="0"/>
    <n v="13000"/>
    <n v="0"/>
    <n v="0"/>
    <n v="13000"/>
    <n v="0"/>
    <n v="0"/>
    <n v="0"/>
    <n v="2275"/>
    <n v="7"/>
    <n v="10718"/>
    <n v="10718"/>
    <n v="3500"/>
    <n v="7218"/>
    <n v="888.6"/>
    <n v="982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29.4"/>
    <n v="1"/>
    <n v="9829.4"/>
    <n v="0"/>
    <n v="9829.4"/>
    <n v="0"/>
    <n v="0"/>
    <n v="0"/>
    <n v="0"/>
    <n v="0"/>
    <n v="0"/>
    <n v="0"/>
    <n v="52000"/>
    <n v="38661.410000000003"/>
    <n v="0"/>
    <n v="0"/>
    <n v="260"/>
    <n v="0"/>
    <n v="0"/>
    <s v=""/>
    <s v=""/>
    <s v="201509"/>
    <s v="CNY"/>
    <n v="42272"/>
    <n v="0.2"/>
    <n v="0"/>
    <n v="1040"/>
    <n v="0"/>
    <n v="2730"/>
    <n v="0"/>
    <n v="65"/>
    <n v="0"/>
    <n v="195"/>
    <n v="0"/>
    <n v="260"/>
    <n v="0"/>
    <n v="1430"/>
    <n v="0"/>
    <n v="65"/>
    <n v="0"/>
    <n v="130"/>
    <n v="0"/>
    <n v="910"/>
    <n v="0"/>
    <n v="910"/>
    <n v="0"/>
    <n v="0"/>
    <n v="0"/>
    <n v="0"/>
    <n v="0"/>
    <n v="0"/>
    <n v="0"/>
    <n v="0"/>
    <n v="0"/>
    <s v="SC"/>
    <s v="上海"/>
    <s v="D00102"/>
    <s v="供应链部"/>
    <s v="310000"/>
    <s v="上海市"/>
  </r>
  <r>
    <s v="N02358"/>
    <s v="刘辉 (Sophie Liu)"/>
    <s v="DC"/>
    <s v="妮维雅（上海）有限公司"/>
    <s v="Regional Finance"/>
    <s v="Executive Assistant-Finance"/>
    <s v=""/>
    <x v="66"/>
    <s v="320322198408210024"/>
    <s v="0"/>
    <s v="DC"/>
    <n v="42163"/>
    <m/>
    <s v="招商银行上海虹桥支行"/>
    <s v="6226091212131183"/>
    <s v="刘辉"/>
    <n v="21"/>
    <n v="21"/>
    <n v="15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15000"/>
    <n v="0"/>
    <n v="0"/>
    <n v="0"/>
    <n v="0"/>
    <n v="0"/>
    <n v="0"/>
    <n v="0"/>
    <n v="0"/>
    <n v="0"/>
    <n v="0"/>
    <n v="0"/>
    <n v="0"/>
    <n v="0"/>
    <n v="0"/>
    <n v="0"/>
    <n v="15000"/>
    <n v="0"/>
    <n v="0"/>
    <n v="15000"/>
    <n v="0"/>
    <n v="0"/>
    <n v="0"/>
    <n v="2400"/>
    <n v="10"/>
    <n v="12590"/>
    <n v="12590"/>
    <n v="3500"/>
    <n v="9090"/>
    <n v="1267.5"/>
    <n v="1132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22.5"/>
    <n v="1"/>
    <n v="11322.5"/>
    <n v="0"/>
    <n v="11322.5"/>
    <n v="0"/>
    <n v="0"/>
    <n v="0"/>
    <n v="0"/>
    <n v="0"/>
    <n v="0"/>
    <n v="0"/>
    <n v="60000"/>
    <n v="42229.17"/>
    <n v="0"/>
    <n v="0"/>
    <n v="300"/>
    <n v="0"/>
    <n v="0"/>
    <s v=""/>
    <s v=""/>
    <s v="201509"/>
    <s v="CNY"/>
    <n v="42272"/>
    <n v="0.25"/>
    <n v="0"/>
    <n v="1200"/>
    <n v="0"/>
    <n v="3150"/>
    <n v="0"/>
    <n v="0"/>
    <n v="0"/>
    <n v="0"/>
    <n v="0"/>
    <n v="150"/>
    <n v="0"/>
    <n v="900"/>
    <n v="0"/>
    <n v="75"/>
    <n v="0"/>
    <n v="0"/>
    <n v="0"/>
    <n v="1050"/>
    <n v="0"/>
    <n v="1050"/>
    <n v="0"/>
    <n v="0"/>
    <n v="0"/>
    <n v="0"/>
    <n v="0"/>
    <n v="0"/>
    <n v="0"/>
    <n v="0"/>
    <n v="0"/>
    <s v="SC"/>
    <s v="上海"/>
    <s v="D00116"/>
    <s v="REGIONAL FINANCE"/>
    <s v="310000"/>
    <s v="上海市"/>
  </r>
  <r>
    <s v="N02359"/>
    <s v="王玉婷 (Tina Wang)"/>
    <s v="DC"/>
    <s v="妮维雅（上海）有限公司"/>
    <s v="零售管理部"/>
    <s v="零售行政助理"/>
    <s v=""/>
    <x v="52"/>
    <s v="31010419920709402X"/>
    <s v="0"/>
    <s v="DC"/>
    <n v="42170"/>
    <m/>
    <s v="招商银行上海虹桥支行"/>
    <s v="6226091212131332"/>
    <s v="王玉婷"/>
    <n v="21"/>
    <n v="21"/>
    <n v="5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5000"/>
    <n v="0"/>
    <n v="0"/>
    <n v="0"/>
    <n v="875"/>
    <n v="3"/>
    <n v="4122"/>
    <n v="4122"/>
    <n v="3500"/>
    <n v="622"/>
    <n v="18.66"/>
    <n v="4103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3.34"/>
    <n v="1"/>
    <n v="4103.34"/>
    <n v="0"/>
    <n v="4103.34"/>
    <n v="0"/>
    <n v="0"/>
    <n v="0"/>
    <n v="0"/>
    <n v="0"/>
    <n v="0"/>
    <n v="0"/>
    <n v="25000"/>
    <n v="13194.73"/>
    <n v="0"/>
    <n v="0"/>
    <n v="100"/>
    <n v="0"/>
    <n v="0"/>
    <s v=""/>
    <s v=""/>
    <s v="201509"/>
    <s v="CNY"/>
    <n v="42272"/>
    <n v="0.03"/>
    <n v="0"/>
    <n v="400"/>
    <n v="0"/>
    <n v="1050"/>
    <n v="0"/>
    <n v="25"/>
    <n v="0"/>
    <n v="75"/>
    <n v="0"/>
    <n v="100"/>
    <n v="0"/>
    <n v="550"/>
    <n v="0"/>
    <n v="25"/>
    <n v="0"/>
    <n v="50"/>
    <n v="0"/>
    <n v="350"/>
    <n v="0"/>
    <n v="350"/>
    <n v="0"/>
    <n v="0"/>
    <n v="0"/>
    <n v="0"/>
    <n v="0"/>
    <n v="0"/>
    <n v="0"/>
    <n v="0"/>
    <n v="0"/>
    <s v="SC"/>
    <s v="上海"/>
    <s v="D00025"/>
    <s v="零售管理部"/>
    <s v="310000"/>
    <s v="上海市"/>
  </r>
  <r>
    <s v="N02360"/>
    <s v="徐惟捷 (Jeff Xu)"/>
    <s v="DC"/>
    <s v="妮维雅（上海）有限公司"/>
    <s v="护肤市场部"/>
    <s v="品牌群经理-男士"/>
    <s v=""/>
    <x v="86"/>
    <s v="310103198501094070"/>
    <s v="0"/>
    <s v="DC"/>
    <n v="42186"/>
    <m/>
    <s v="招商银行上海虹桥支行"/>
    <s v="6226091212131498"/>
    <s v="徐惟捷 (Jeff Xu)"/>
    <n v="21"/>
    <n v="21"/>
    <n v="43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3000"/>
    <n v="0"/>
    <n v="0"/>
    <n v="0"/>
    <n v="0"/>
    <n v="0"/>
    <n v="0"/>
    <n v="0"/>
    <n v="0"/>
    <n v="0"/>
    <n v="0"/>
    <n v="0"/>
    <n v="0"/>
    <n v="0"/>
    <n v="0"/>
    <n v="0"/>
    <n v="43000"/>
    <n v="0"/>
    <n v="0"/>
    <n v="43000"/>
    <n v="0"/>
    <n v="0"/>
    <n v="0"/>
    <n v="2862.2"/>
    <n v="10"/>
    <n v="40127.800000000003"/>
    <n v="40127.800000000003"/>
    <n v="3500"/>
    <n v="36627.800000000003"/>
    <n v="8233.34"/>
    <n v="3189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94.46"/>
    <n v="1"/>
    <n v="31894.46"/>
    <n v="0"/>
    <n v="31894.46"/>
    <n v="0"/>
    <n v="0"/>
    <n v="0"/>
    <n v="0"/>
    <n v="0"/>
    <n v="0"/>
    <n v="0"/>
    <n v="172000"/>
    <n v="93610.65"/>
    <n v="0"/>
    <n v="0"/>
    <n v="860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361"/>
    <s v="胡维婕 (Jess Hu)"/>
    <s v="DC"/>
    <s v="妮维雅（上海）有限公司"/>
    <s v="护肤市场部"/>
    <s v="品牌经理-冬季品类"/>
    <s v=""/>
    <x v="84"/>
    <s v="310105198706242826"/>
    <s v="0"/>
    <s v="DC"/>
    <n v="42213"/>
    <m/>
    <s v="招商银行上海虹桥支行"/>
    <s v="6226091212131639"/>
    <s v="胡维婕"/>
    <n v="21"/>
    <n v="21"/>
    <n v="22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00"/>
    <n v="0"/>
    <n v="0"/>
    <n v="0"/>
    <n v="0"/>
    <n v="0"/>
    <n v="0"/>
    <n v="0"/>
    <n v="0"/>
    <n v="0"/>
    <n v="0"/>
    <n v="0"/>
    <n v="0"/>
    <n v="0"/>
    <n v="0"/>
    <n v="0"/>
    <n v="22000"/>
    <n v="0"/>
    <n v="0"/>
    <n v="22000"/>
    <n v="0"/>
    <n v="0"/>
    <n v="0"/>
    <n v="2862.2"/>
    <n v="10"/>
    <n v="19127.8"/>
    <n v="19127.8"/>
    <n v="3500"/>
    <n v="15627.8"/>
    <n v="2901.95"/>
    <n v="1622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25.85"/>
    <n v="1"/>
    <n v="16225.85"/>
    <n v="0"/>
    <n v="16225.85"/>
    <n v="0"/>
    <n v="0"/>
    <n v="0"/>
    <n v="0"/>
    <n v="0"/>
    <n v="0"/>
    <n v="0"/>
    <n v="44000"/>
    <n v="51328.7"/>
    <n v="20000"/>
    <n v="4000"/>
    <n v="44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81"/>
    <s v="护肤市场部"/>
    <s v="310000"/>
    <s v="上海市"/>
  </r>
  <r>
    <s v="N02362"/>
    <s v="姜令鑫"/>
    <s v="DC"/>
    <s v="妮维雅（上海）有限公司"/>
    <s v="辽宁省区"/>
    <s v="辽宁省区地区销售经理"/>
    <s v=""/>
    <x v="18"/>
    <s v="210624198311120018"/>
    <s v="0"/>
    <s v="DC"/>
    <n v="42159"/>
    <m/>
    <s v="招商银行上海虹桥支行"/>
    <s v="6226091212131191"/>
    <s v="姜令鑫"/>
    <n v="21"/>
    <n v="21"/>
    <n v="10200"/>
    <n v="0"/>
    <n v="0"/>
    <n v="0.16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0"/>
    <n v="0"/>
    <n v="0"/>
    <n v="1020"/>
    <n v="0"/>
    <n v="0"/>
    <n v="23"/>
    <n v="0"/>
    <n v="0"/>
    <n v="0"/>
    <n v="0"/>
    <n v="0"/>
    <n v="0"/>
    <n v="11220"/>
    <n v="0"/>
    <n v="0"/>
    <n v="0"/>
    <n v="0"/>
    <n v="0"/>
    <n v="0"/>
    <n v="0"/>
    <n v="0"/>
    <n v="0"/>
    <n v="0"/>
    <n v="0"/>
    <n v="0"/>
    <n v="0"/>
    <n v="0"/>
    <n v="0"/>
    <n v="11220"/>
    <n v="0"/>
    <n v="0"/>
    <n v="11220"/>
    <n v="0"/>
    <n v="0"/>
    <n v="0"/>
    <n v="2295"/>
    <n v="7"/>
    <n v="8918"/>
    <n v="8918"/>
    <n v="3500"/>
    <n v="5418"/>
    <n v="528.6"/>
    <n v="838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89.4"/>
    <n v="1"/>
    <n v="8389.4"/>
    <n v="0"/>
    <n v="8389.4"/>
    <n v="0"/>
    <n v="0"/>
    <n v="0"/>
    <n v="0"/>
    <n v="0"/>
    <n v="0"/>
    <n v="0"/>
    <n v="40800"/>
    <n v="31600.67"/>
    <n v="0"/>
    <n v="0"/>
    <n v="204"/>
    <n v="0"/>
    <n v="0"/>
    <s v=""/>
    <s v=""/>
    <s v="201509"/>
    <s v="CNY"/>
    <n v="42272"/>
    <n v="0.2"/>
    <n v="0"/>
    <n v="816"/>
    <n v="0"/>
    <n v="2040"/>
    <n v="0"/>
    <n v="51"/>
    <n v="0"/>
    <n v="102"/>
    <n v="0"/>
    <n v="204"/>
    <n v="0"/>
    <n v="816"/>
    <n v="0"/>
    <n v="61.2"/>
    <n v="0"/>
    <n v="61.2"/>
    <n v="0"/>
    <n v="1224"/>
    <n v="0"/>
    <n v="1224"/>
    <n v="0"/>
    <n v="0"/>
    <n v="0"/>
    <n v="0"/>
    <n v="0"/>
    <n v="0"/>
    <n v="0"/>
    <n v="0"/>
    <n v="0"/>
    <s v="SC"/>
    <s v="上海"/>
    <s v="D00048"/>
    <s v="北一区销售部"/>
    <s v="210100"/>
    <s v="沈阳市"/>
  </r>
  <r>
    <s v="N02363"/>
    <s v="张亚玲 (Luna Zhang)"/>
    <s v="DC"/>
    <s v="妮维雅（上海）有限公司"/>
    <s v="区域销售财务控制"/>
    <s v="西区销售财务控制部会计"/>
    <s v=""/>
    <x v="11"/>
    <s v="620422198706015143"/>
    <s v="0"/>
    <s v="DC"/>
    <n v="42188"/>
    <m/>
    <s v="招商银行上海虹桥支行"/>
    <s v="6226091212131431"/>
    <s v="张亚玲 (Luna Zhang)"/>
    <n v="21"/>
    <n v="21"/>
    <n v="5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5000"/>
    <n v="0"/>
    <n v="0"/>
    <n v="0"/>
    <n v="875"/>
    <n v="3"/>
    <n v="4122"/>
    <n v="4122"/>
    <n v="3500"/>
    <n v="622"/>
    <n v="18.66"/>
    <n v="4103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3.34"/>
    <n v="1"/>
    <n v="4103.34"/>
    <n v="0"/>
    <n v="4103.34"/>
    <n v="0"/>
    <n v="0"/>
    <n v="0"/>
    <n v="0"/>
    <n v="0"/>
    <n v="0"/>
    <n v="0"/>
    <n v="15000"/>
    <n v="11888.28"/>
    <n v="0"/>
    <n v="0"/>
    <n v="100"/>
    <n v="0"/>
    <n v="0"/>
    <s v=""/>
    <s v=""/>
    <s v="201509"/>
    <s v="CNY"/>
    <n v="42272"/>
    <n v="0.03"/>
    <n v="0"/>
    <n v="400"/>
    <n v="0"/>
    <n v="1000"/>
    <n v="0"/>
    <n v="25"/>
    <n v="0"/>
    <n v="75"/>
    <n v="0"/>
    <n v="100"/>
    <n v="0"/>
    <n v="375"/>
    <n v="0"/>
    <n v="30"/>
    <n v="0"/>
    <n v="30"/>
    <n v="0"/>
    <n v="350"/>
    <n v="0"/>
    <n v="350"/>
    <n v="0"/>
    <n v="0"/>
    <n v="0"/>
    <n v="0"/>
    <n v="0"/>
    <n v="0"/>
    <n v="0"/>
    <n v="0"/>
    <n v="0"/>
    <s v="SC"/>
    <s v="上海"/>
    <s v="D00222"/>
    <s v=""/>
    <s v="510100"/>
    <s v="成都市"/>
  </r>
  <r>
    <s v="N02365"/>
    <s v="赵小星 (Denny Zhao)"/>
    <s v="DC"/>
    <s v="妮维雅（上海）有限公司"/>
    <s v="品类管理-护发"/>
    <s v="通路行销部项目经理"/>
    <s v=""/>
    <x v="107"/>
    <s v="331081198702275618"/>
    <s v="0"/>
    <s v="DC"/>
    <n v="42205"/>
    <m/>
    <s v="招商银行上海虹桥支行"/>
    <s v="6226091212131506"/>
    <s v="赵小星"/>
    <n v="21"/>
    <n v="21"/>
    <n v="2535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5350"/>
    <n v="0"/>
    <n v="0"/>
    <n v="0"/>
    <n v="0"/>
    <n v="0"/>
    <n v="0"/>
    <n v="0"/>
    <n v="0"/>
    <n v="0"/>
    <n v="0"/>
    <n v="0"/>
    <n v="0"/>
    <n v="0"/>
    <n v="0"/>
    <n v="0"/>
    <n v="25350"/>
    <n v="0"/>
    <n v="0"/>
    <n v="25350"/>
    <n v="0"/>
    <n v="0"/>
    <n v="0"/>
    <n v="2862.2"/>
    <n v="10"/>
    <n v="22477.8"/>
    <n v="22477.8"/>
    <n v="3500"/>
    <n v="18977.8"/>
    <n v="3739.45"/>
    <n v="18738.3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38.349999999999"/>
    <n v="1"/>
    <n v="18738.349999999999"/>
    <n v="0"/>
    <n v="18738.349999999999"/>
    <n v="0"/>
    <n v="0"/>
    <n v="0"/>
    <n v="0"/>
    <n v="0"/>
    <n v="0"/>
    <n v="0"/>
    <n v="76050"/>
    <n v="47541.1"/>
    <n v="0"/>
    <n v="0"/>
    <n v="507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52"/>
    <s v="通路行销部"/>
    <s v="310000"/>
    <s v="上海市"/>
  </r>
  <r>
    <s v="N02366"/>
    <s v="金嘉雯"/>
    <s v="DC"/>
    <s v="妮维雅（上海）有限公司"/>
    <s v="电子商务部"/>
    <s v="电子商务经理"/>
    <s v=""/>
    <x v="22"/>
    <s v="310104198804151227"/>
    <s v="0"/>
    <s v="DC"/>
    <n v="42191"/>
    <m/>
    <s v="招商银行上海虹桥支行"/>
    <s v="6226091212131399"/>
    <s v="金嘉雯"/>
    <n v="21"/>
    <n v="21"/>
    <n v="22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2000"/>
    <n v="0"/>
    <n v="0"/>
    <n v="0"/>
    <n v="0"/>
    <n v="0"/>
    <n v="0"/>
    <n v="0"/>
    <n v="0"/>
    <n v="0"/>
    <n v="0"/>
    <n v="0"/>
    <n v="0"/>
    <n v="0"/>
    <n v="0"/>
    <n v="0"/>
    <n v="22000"/>
    <n v="0"/>
    <n v="0"/>
    <n v="22000"/>
    <n v="0"/>
    <n v="0"/>
    <n v="0"/>
    <n v="2862.2"/>
    <n v="10"/>
    <n v="19127.8"/>
    <n v="19127.8"/>
    <n v="3500"/>
    <n v="15627.8"/>
    <n v="2901.95"/>
    <n v="1622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25.85"/>
    <n v="1"/>
    <n v="16225.85"/>
    <n v="0"/>
    <n v="16225.85"/>
    <n v="0"/>
    <n v="0"/>
    <n v="0"/>
    <n v="0"/>
    <n v="0"/>
    <n v="0"/>
    <n v="0"/>
    <n v="66000"/>
    <n v="62525.39"/>
    <n v="20000"/>
    <n v="4000"/>
    <n v="44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368"/>
    <s v="卢广练 (Alex Lu)"/>
    <s v="OTH1"/>
    <s v="妮维雅（上海）有限公司"/>
    <s v="供应链部"/>
    <s v="供应链总监"/>
    <s v=""/>
    <x v="96"/>
    <s v="44062319730530121X"/>
    <s v="0"/>
    <s v="OTHERS总监以外"/>
    <n v="42178"/>
    <m/>
    <s v="招商银行上海虹桥支行"/>
    <s v="6226091212131423"/>
    <s v="卢广练 (Alex Lu)"/>
    <n v="21"/>
    <n v="21"/>
    <n v="110000"/>
    <n v="0"/>
    <n v="0"/>
    <n v="0.25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12000"/>
    <n v="0"/>
    <n v="122000"/>
    <n v="0"/>
    <n v="0"/>
    <n v="0"/>
    <n v="0"/>
    <n v="0"/>
    <n v="0"/>
    <n v="0"/>
    <n v="0"/>
    <n v="0"/>
    <n v="0"/>
    <n v="0"/>
    <n v="0"/>
    <n v="0"/>
    <n v="0"/>
    <n v="0"/>
    <n v="122000"/>
    <n v="0"/>
    <n v="0"/>
    <n v="122000"/>
    <n v="0"/>
    <n v="0"/>
    <n v="0"/>
    <n v="3274.5"/>
    <n v="10"/>
    <n v="118715.5"/>
    <n v="118715.5"/>
    <n v="3500"/>
    <n v="115215.5"/>
    <n v="38341.980000000003"/>
    <n v="80373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373.52"/>
    <n v="1"/>
    <n v="80373.52"/>
    <n v="0"/>
    <n v="80373.52"/>
    <n v="0"/>
    <n v="0"/>
    <n v="0"/>
    <n v="0"/>
    <n v="0"/>
    <n v="0"/>
    <n v="0"/>
    <n v="440000"/>
    <n v="268398.25"/>
    <n v="0"/>
    <n v="0"/>
    <n v="2200"/>
    <n v="0"/>
    <n v="0"/>
    <s v=""/>
    <s v=""/>
    <s v="201509"/>
    <s v="CNY"/>
    <n v="42272"/>
    <n v="0.45"/>
    <n v="0"/>
    <n v="1858.5"/>
    <n v="0"/>
    <n v="3540"/>
    <n v="0"/>
    <n v="0"/>
    <n v="0"/>
    <n v="0"/>
    <n v="0"/>
    <n v="0"/>
    <n v="0"/>
    <n v="0"/>
    <n v="0"/>
    <n v="0"/>
    <n v="0"/>
    <n v="0"/>
    <n v="0"/>
    <n v="1416"/>
    <n v="0"/>
    <n v="1416"/>
    <n v="0"/>
    <n v="0"/>
    <n v="0"/>
    <n v="0"/>
    <n v="0"/>
    <n v="0"/>
    <n v="0"/>
    <n v="0"/>
    <n v="0"/>
    <s v="SC"/>
    <s v="上海"/>
    <s v="D00100"/>
    <s v="供应链部"/>
    <s v="310000"/>
    <s v="上海市"/>
  </r>
  <r>
    <s v="N02369"/>
    <s v="张菊芳 (Cindy Zhang)"/>
    <s v="DC"/>
    <s v="妮维雅（上海）有限公司"/>
    <s v="上海省区"/>
    <s v="上海省区销售代表"/>
    <s v=""/>
    <x v="31"/>
    <s v="34242619841022304X"/>
    <s v="0"/>
    <s v="DC"/>
    <n v="42186"/>
    <m/>
    <s v="招商银行上海虹桥支行"/>
    <s v="6226091212131472"/>
    <s v="张菊芳 (Cindy Zhang)"/>
    <n v="21"/>
    <n v="21"/>
    <n v="350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5.72"/>
    <n v="0"/>
    <n v="0"/>
    <n v="0"/>
    <n v="1715.72"/>
    <n v="0"/>
    <n v="0"/>
    <n v="23"/>
    <n v="0"/>
    <n v="0"/>
    <n v="0"/>
    <n v="0"/>
    <n v="0"/>
    <n v="0"/>
    <n v="5215.72"/>
    <n v="0"/>
    <n v="0"/>
    <n v="0"/>
    <n v="0"/>
    <n v="0"/>
    <n v="0"/>
    <n v="0"/>
    <n v="0"/>
    <n v="0"/>
    <n v="0"/>
    <n v="0"/>
    <n v="0"/>
    <n v="0"/>
    <n v="0"/>
    <n v="0"/>
    <n v="5215.72"/>
    <n v="0"/>
    <n v="0"/>
    <n v="5215.72"/>
    <n v="0"/>
    <n v="0"/>
    <n v="0"/>
    <n v="560"/>
    <n v="3"/>
    <n v="4652.72"/>
    <n v="4652.72"/>
    <n v="3500"/>
    <n v="1152.72"/>
    <n v="34.58"/>
    <n v="4618.1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18.1400000000003"/>
    <n v="1"/>
    <n v="4618.1400000000003"/>
    <n v="0"/>
    <n v="4618.1400000000003"/>
    <n v="0"/>
    <n v="0"/>
    <n v="0"/>
    <n v="0"/>
    <n v="0"/>
    <n v="0"/>
    <n v="0"/>
    <n v="10500"/>
    <n v="11357.78"/>
    <n v="0"/>
    <n v="0"/>
    <n v="70"/>
    <n v="0"/>
    <n v="0"/>
    <s v=""/>
    <s v=""/>
    <s v="201509"/>
    <s v="CNY"/>
    <n v="42272"/>
    <n v="0.03"/>
    <n v="0"/>
    <n v="280"/>
    <n v="0"/>
    <n v="735"/>
    <n v="0"/>
    <n v="0"/>
    <n v="0"/>
    <n v="0"/>
    <n v="0"/>
    <n v="35"/>
    <n v="0"/>
    <n v="210"/>
    <n v="0"/>
    <n v="17.5"/>
    <n v="0"/>
    <n v="0"/>
    <n v="0"/>
    <n v="245"/>
    <n v="0"/>
    <n v="245"/>
    <n v="0"/>
    <n v="0"/>
    <n v="0"/>
    <n v="0"/>
    <n v="0"/>
    <n v="0"/>
    <n v="0"/>
    <n v="0"/>
    <n v="0"/>
    <s v="SC"/>
    <s v="上海"/>
    <s v="D00190"/>
    <s v="上海省区"/>
    <s v="310000"/>
    <s v="上海市"/>
  </r>
  <r>
    <s v="N02370"/>
    <s v="杨健"/>
    <s v="DC"/>
    <s v="妮维雅（上海）有限公司"/>
    <s v="浙江省区"/>
    <s v="浙江省区销售代表"/>
    <s v=""/>
    <x v="35"/>
    <s v="342201198605100439"/>
    <s v="0"/>
    <s v="DC"/>
    <n v="42186"/>
    <m/>
    <s v="招商银行上海虹桥支行"/>
    <s v="6226091212131456"/>
    <s v="杨健"/>
    <n v="21"/>
    <n v="21"/>
    <n v="3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8"/>
    <n v="0"/>
    <n v="0"/>
    <n v="0"/>
    <n v="2028"/>
    <n v="0"/>
    <n v="0"/>
    <n v="23"/>
    <n v="0"/>
    <n v="0"/>
    <n v="0"/>
    <n v="0"/>
    <n v="0"/>
    <n v="0"/>
    <n v="5028"/>
    <n v="0"/>
    <n v="0"/>
    <n v="0"/>
    <n v="0"/>
    <n v="0"/>
    <n v="0"/>
    <n v="0"/>
    <n v="0"/>
    <n v="0"/>
    <n v="0"/>
    <n v="0"/>
    <n v="0"/>
    <n v="0"/>
    <n v="0"/>
    <n v="0"/>
    <n v="5028"/>
    <n v="0"/>
    <n v="0"/>
    <n v="5028"/>
    <n v="0"/>
    <n v="0"/>
    <n v="0"/>
    <n v="679"/>
    <n v="3"/>
    <n v="4346"/>
    <n v="4346"/>
    <n v="3500"/>
    <n v="846"/>
    <n v="25.38"/>
    <n v="4320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0.62"/>
    <n v="1"/>
    <n v="4320.62"/>
    <n v="0"/>
    <n v="4320.62"/>
    <n v="0"/>
    <n v="0"/>
    <n v="0"/>
    <n v="0"/>
    <n v="0"/>
    <n v="0"/>
    <n v="0"/>
    <n v="9000"/>
    <n v="9256.6200000000008"/>
    <n v="0"/>
    <n v="0"/>
    <n v="60"/>
    <n v="0"/>
    <n v="0"/>
    <s v=""/>
    <s v=""/>
    <s v="201509"/>
    <s v="CNY"/>
    <n v="42272"/>
    <n v="0.03"/>
    <n v="0"/>
    <n v="240"/>
    <n v="0"/>
    <n v="420"/>
    <n v="0"/>
    <n v="15"/>
    <n v="0"/>
    <n v="45"/>
    <n v="0"/>
    <n v="60"/>
    <n v="0"/>
    <n v="345"/>
    <n v="0"/>
    <n v="12"/>
    <n v="0"/>
    <n v="36"/>
    <n v="0"/>
    <n v="360"/>
    <n v="0"/>
    <n v="360"/>
    <n v="0"/>
    <n v="4"/>
    <n v="0"/>
    <n v="0"/>
    <n v="0"/>
    <n v="0"/>
    <n v="0"/>
    <n v="0"/>
    <n v="0"/>
    <s v="SC"/>
    <s v="上海"/>
    <s v="D00176"/>
    <s v="东区销售部"/>
    <s v="330100"/>
    <s v="杭州市"/>
  </r>
  <r>
    <s v="N02371"/>
    <s v="周晓亮 (Shino Zhou)"/>
    <s v="DC"/>
    <s v="妮维雅（上海）有限公司"/>
    <s v="粤东省区"/>
    <s v="粤东省区销售代表"/>
    <s v=""/>
    <x v="58"/>
    <s v="44058219870403551X"/>
    <s v="0"/>
    <s v="DC"/>
    <n v="42186"/>
    <m/>
    <s v="招商银行上海虹桥支行"/>
    <s v="6226091212131613"/>
    <s v="周晓亮 (Shino Zhou)"/>
    <n v="21"/>
    <n v="21"/>
    <n v="355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2.25"/>
    <n v="0"/>
    <n v="0"/>
    <n v="0"/>
    <n v="2112.25"/>
    <n v="0"/>
    <n v="0"/>
    <n v="23"/>
    <n v="0"/>
    <n v="0"/>
    <n v="0"/>
    <n v="0"/>
    <n v="0"/>
    <n v="0"/>
    <n v="5662.25"/>
    <n v="0"/>
    <n v="0"/>
    <n v="0"/>
    <n v="0"/>
    <n v="0"/>
    <n v="0"/>
    <n v="0"/>
    <n v="0"/>
    <n v="0"/>
    <n v="0"/>
    <n v="0"/>
    <n v="0"/>
    <n v="0"/>
    <n v="0"/>
    <n v="0"/>
    <n v="5662.25"/>
    <n v="0"/>
    <n v="0"/>
    <n v="5662.25"/>
    <n v="0"/>
    <n v="0"/>
    <n v="0"/>
    <n v="659.99"/>
    <n v="3"/>
    <n v="4999.26"/>
    <n v="4999.26"/>
    <n v="3500"/>
    <n v="1499.26"/>
    <n v="44.98"/>
    <n v="4954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54.28"/>
    <n v="1"/>
    <n v="4954.28"/>
    <n v="0"/>
    <n v="4954.28"/>
    <n v="0"/>
    <n v="0"/>
    <n v="0"/>
    <n v="0"/>
    <n v="0"/>
    <n v="0"/>
    <n v="0"/>
    <n v="10650"/>
    <n v="11527.39"/>
    <n v="0"/>
    <n v="0"/>
    <n v="71"/>
    <n v="0"/>
    <n v="0"/>
    <s v=""/>
    <s v=""/>
    <s v="201509"/>
    <s v="CNY"/>
    <n v="42272"/>
    <n v="0.03"/>
    <n v="0"/>
    <n v="284"/>
    <n v="0"/>
    <n v="497"/>
    <n v="0"/>
    <n v="17.75"/>
    <n v="0"/>
    <n v="31.95"/>
    <n v="0"/>
    <n v="74.239999999999995"/>
    <n v="0"/>
    <n v="296.95999999999998"/>
    <n v="0"/>
    <n v="17.75"/>
    <n v="0"/>
    <n v="31.55"/>
    <n v="0"/>
    <n v="284"/>
    <n v="0"/>
    <n v="284"/>
    <n v="0"/>
    <n v="0"/>
    <n v="0"/>
    <n v="16.09"/>
    <n v="0"/>
    <n v="0"/>
    <n v="0"/>
    <n v="0"/>
    <n v="0"/>
    <s v="SC"/>
    <s v="上海"/>
    <s v="D00034"/>
    <s v="南区销售部"/>
    <s v="440100"/>
    <s v="广州市"/>
  </r>
  <r>
    <s v="N02372"/>
    <s v="徐文漪 (Fanny Xu)"/>
    <s v="DC"/>
    <s v="妮维雅（上海）有限公司"/>
    <s v="人力资源部"/>
    <s v="管理培训生-N02372"/>
    <s v=""/>
    <x v="97"/>
    <s v="31010919910407452X"/>
    <s v="0"/>
    <s v="DC"/>
    <n v="42191"/>
    <m/>
    <s v="招商银行上海虹桥支行"/>
    <s v="6226091212131522"/>
    <s v="徐文漪 (Fanny Xu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330100"/>
    <s v="杭州市"/>
  </r>
  <r>
    <s v="N02373"/>
    <s v="何雨馨 (Rose He)"/>
    <s v="DC"/>
    <s v="妮维雅（上海）有限公司"/>
    <s v="人力资源部"/>
    <s v="管理培训生-N02373"/>
    <s v=""/>
    <x v="97"/>
    <s v="421125199407035524"/>
    <s v="0"/>
    <s v="DC"/>
    <n v="42191"/>
    <m/>
    <s v="招商银行上海虹桥支行"/>
    <s v="6226091212131589"/>
    <s v="何雨馨 (Rose He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500000"/>
    <s v="重庆市"/>
  </r>
  <r>
    <s v="N02374"/>
    <s v="奚熙 (Andrea Xi)"/>
    <s v="DC"/>
    <s v="妮维雅（上海）有限公司"/>
    <s v="人力资源部"/>
    <s v="管理培训生-N02374"/>
    <s v=""/>
    <x v="97"/>
    <s v="310115199112180661"/>
    <s v="0"/>
    <s v="DC"/>
    <n v="42191"/>
    <m/>
    <s v="招商银行上海虹桥支行"/>
    <s v="6226091212131548"/>
    <s v="奚熙 (Andrea Xi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375"/>
    <s v="李东帆 (Young Li)"/>
    <s v="DC"/>
    <s v="妮维雅（上海）有限公司"/>
    <s v="人力资源部"/>
    <s v="管理培训生-N02375"/>
    <s v=""/>
    <x v="97"/>
    <s v="310115199304151910"/>
    <s v="0"/>
    <s v="DC"/>
    <n v="42191"/>
    <m/>
    <s v="招商银行上海虹桥支行"/>
    <s v="6226091212131571"/>
    <s v="李东帆 (Young Li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320600"/>
    <s v="南通市"/>
  </r>
  <r>
    <s v="N02376"/>
    <s v="孙在欣 (Ethan Sun)"/>
    <s v="DC"/>
    <s v="妮维雅（上海）有限公司"/>
    <s v="人力资源部"/>
    <s v="管理培训生-N02376"/>
    <s v=""/>
    <x v="97"/>
    <s v="310109199303241511"/>
    <s v="0"/>
    <s v="DC"/>
    <n v="42191"/>
    <m/>
    <s v="招商银行上海虹桥支行"/>
    <s v="6226091212131563"/>
    <s v="孙在欣 (Ethan Sun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420100"/>
    <s v="武汉市"/>
  </r>
  <r>
    <s v="N02377"/>
    <s v="刘益畅 (Jack Liu)"/>
    <s v="DC"/>
    <s v="妮维雅（上海）有限公司"/>
    <s v="人力资源部"/>
    <s v="管理培训生-N02377"/>
    <s v=""/>
    <x v="97"/>
    <s v="320322199204260032"/>
    <s v="0"/>
    <s v="DC"/>
    <n v="42191"/>
    <m/>
    <s v="招商银行上海虹桥支行"/>
    <s v="6226091212131605"/>
    <s v="刘益畅 (Jack Liu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310000"/>
    <s v="上海市"/>
  </r>
  <r>
    <s v="N02378"/>
    <s v="王俊杰 (Joshua Wang)"/>
    <s v="DC"/>
    <s v="妮维雅（上海）有限公司"/>
    <s v="人力资源部"/>
    <s v="管理培训生-N02378"/>
    <s v=""/>
    <x v="97"/>
    <s v="371327199203300217"/>
    <s v="0"/>
    <s v="DC"/>
    <n v="42191"/>
    <m/>
    <s v="招商银行上海虹桥支行"/>
    <s v="6226091212131555"/>
    <s v="王俊杰 (Joshua Wang)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0"/>
    <n v="0"/>
    <n v="0"/>
    <n v="0"/>
    <n v="8000"/>
    <n v="0"/>
    <n v="0"/>
    <n v="8000"/>
    <n v="0"/>
    <n v="0"/>
    <n v="0"/>
    <n v="1400"/>
    <n v="5"/>
    <n v="6595"/>
    <n v="6595"/>
    <n v="3500"/>
    <n v="3095"/>
    <n v="204.5"/>
    <n v="639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0.5"/>
    <n v="1"/>
    <n v="6390.5"/>
    <n v="0"/>
    <n v="6390.5"/>
    <n v="0"/>
    <n v="0"/>
    <n v="0"/>
    <n v="0"/>
    <n v="0"/>
    <n v="0"/>
    <n v="0"/>
    <n v="24000"/>
    <n v="40732.379999999997"/>
    <n v="25000"/>
    <n v="2500"/>
    <n v="160"/>
    <n v="0"/>
    <n v="0"/>
    <s v=""/>
    <s v=""/>
    <s v="201509"/>
    <s v="CNY"/>
    <n v="42272"/>
    <n v="0.1"/>
    <n v="0"/>
    <n v="640"/>
    <n v="0"/>
    <n v="1680"/>
    <n v="0"/>
    <n v="40"/>
    <n v="0"/>
    <n v="120"/>
    <n v="0"/>
    <n v="160"/>
    <n v="0"/>
    <n v="880"/>
    <n v="0"/>
    <n v="40"/>
    <n v="0"/>
    <n v="80"/>
    <n v="0"/>
    <n v="560"/>
    <n v="0"/>
    <n v="560"/>
    <n v="0"/>
    <n v="0"/>
    <n v="0"/>
    <n v="0"/>
    <n v="0"/>
    <n v="0"/>
    <n v="0"/>
    <n v="0"/>
    <n v="0"/>
    <s v="SC"/>
    <s v="上海"/>
    <s v="D00106"/>
    <s v="人力资源部"/>
    <s v="450100"/>
    <s v="南宁市"/>
  </r>
  <r>
    <s v="N02382"/>
    <s v="王兴俊 (Jason Wang)"/>
    <s v="SC"/>
    <s v="妮维雅（上海）有限公司"/>
    <s v="生产部"/>
    <s v="称量配制翻班主管"/>
    <s v=""/>
    <x v="25"/>
    <s v="320981198210040990"/>
    <s v="0"/>
    <s v="SC"/>
    <n v="42193"/>
    <m/>
    <s v="招商银行上海虹桥支行"/>
    <s v="6226091212131449"/>
    <s v="王兴俊"/>
    <n v="21"/>
    <n v="21"/>
    <n v="7000"/>
    <n v="583"/>
    <n v="0"/>
    <n v="0"/>
    <n v="0"/>
    <n v="0"/>
    <n v="0"/>
    <n v="0"/>
    <n v="0"/>
    <n v="0"/>
    <n v="0"/>
    <n v="0"/>
    <n v="0"/>
    <n v="36"/>
    <n v="0"/>
    <n v="2172.41"/>
    <n v="0"/>
    <n v="2172.41"/>
    <n v="4193.97"/>
    <n v="0"/>
    <n v="0"/>
    <n v="0"/>
    <n v="583"/>
    <n v="583"/>
    <n v="0"/>
    <n v="0"/>
    <n v="0"/>
    <n v="0"/>
    <n v="0"/>
    <n v="0"/>
    <n v="0"/>
    <n v="0"/>
    <n v="23"/>
    <n v="0"/>
    <n v="0"/>
    <n v="0"/>
    <n v="0"/>
    <n v="0"/>
    <n v="0"/>
    <n v="14532.38"/>
    <n v="0"/>
    <n v="0"/>
    <n v="0"/>
    <n v="0"/>
    <n v="0"/>
    <n v="0"/>
    <n v="0"/>
    <n v="0"/>
    <n v="0"/>
    <n v="0"/>
    <n v="0"/>
    <n v="0"/>
    <n v="0"/>
    <n v="0"/>
    <n v="0"/>
    <n v="14532.38"/>
    <n v="0"/>
    <n v="0"/>
    <n v="14532.38"/>
    <n v="0"/>
    <n v="0"/>
    <n v="0"/>
    <n v="1225"/>
    <n v="5"/>
    <n v="13302.38"/>
    <n v="13302.38"/>
    <n v="3500"/>
    <n v="9802.3799999999992"/>
    <n v="1445.6"/>
    <n v="11856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56.78"/>
    <n v="1"/>
    <n v="11856.78"/>
    <n v="6949.38"/>
    <n v="4907.3999999999996"/>
    <n v="0"/>
    <n v="0"/>
    <n v="0"/>
    <n v="0"/>
    <n v="0"/>
    <n v="0"/>
    <n v="0"/>
    <n v="21000"/>
    <n v="26217.5"/>
    <n v="0"/>
    <n v="0"/>
    <n v="140"/>
    <n v="0"/>
    <n v="0"/>
    <s v=""/>
    <s v=""/>
    <s v="201509"/>
    <s v="CNY"/>
    <n v="42272"/>
    <n v="0.25"/>
    <n v="0"/>
    <n v="560"/>
    <n v="0"/>
    <n v="1470"/>
    <n v="0"/>
    <n v="35"/>
    <n v="0"/>
    <n v="105"/>
    <n v="0"/>
    <n v="140"/>
    <n v="0"/>
    <n v="770"/>
    <n v="0"/>
    <n v="35"/>
    <n v="0"/>
    <n v="70"/>
    <n v="0"/>
    <n v="490"/>
    <n v="0"/>
    <n v="490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384"/>
    <s v="Chou Chi-na"/>
    <s v="RGN"/>
    <s v="妮维雅（上海）有限公司"/>
    <s v="Digital"/>
    <s v="Regional Digital Manager"/>
    <s v=""/>
    <x v="105"/>
    <s v="NU2KR6KK0"/>
    <s v="0"/>
    <s v="REGIONAL"/>
    <n v="42212"/>
    <m/>
    <s v="招商银行上海虹桥支行"/>
    <s v="6226091212131647"/>
    <s v="Chou Chi-na"/>
    <n v="21"/>
    <n v="21"/>
    <n v="20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20000"/>
    <n v="0"/>
    <n v="0"/>
    <n v="0"/>
    <n v="0"/>
    <n v="0"/>
    <n v="20000"/>
    <n v="20000"/>
    <n v="4800"/>
    <n v="15200"/>
    <n v="2795"/>
    <n v="17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05"/>
    <n v="1"/>
    <n v="17205"/>
    <n v="0"/>
    <n v="17205"/>
    <n v="0"/>
    <n v="0"/>
    <n v="0"/>
    <n v="0"/>
    <n v="0"/>
    <n v="0"/>
    <n v="0"/>
    <n v="40000"/>
    <n v="69670.850000000006"/>
    <n v="40000"/>
    <n v="8000"/>
    <n v="0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27"/>
    <s v="远东区市场部"/>
    <s v="310000"/>
    <s v="上海市"/>
  </r>
  <r>
    <s v="N02385"/>
    <s v="卢伟 (Jacky Lu)"/>
    <s v="DC"/>
    <s v="妮维雅（上海）有限公司"/>
    <s v="浙江省区"/>
    <s v="浙江省区地区销售经理"/>
    <s v=""/>
    <x v="35"/>
    <s v="340811198310156316"/>
    <s v="0"/>
    <s v="DC"/>
    <n v="42198"/>
    <m/>
    <s v="招商银行上海虹桥支行"/>
    <s v="6226091212131407"/>
    <s v="卢伟"/>
    <n v="21"/>
    <n v="21"/>
    <n v="9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"/>
    <n v="0"/>
    <n v="0"/>
    <n v="0"/>
    <n v="450"/>
    <n v="0"/>
    <n v="0"/>
    <n v="23"/>
    <n v="0"/>
    <n v="0"/>
    <n v="0"/>
    <n v="0"/>
    <n v="0"/>
    <n v="0"/>
    <n v="9450"/>
    <n v="0"/>
    <n v="0"/>
    <n v="0"/>
    <n v="0"/>
    <n v="0"/>
    <n v="0"/>
    <n v="0"/>
    <n v="0"/>
    <n v="0"/>
    <n v="0"/>
    <n v="0"/>
    <n v="0"/>
    <n v="0"/>
    <n v="0"/>
    <n v="0"/>
    <n v="9450"/>
    <n v="0"/>
    <n v="0"/>
    <n v="9450"/>
    <n v="0"/>
    <n v="0"/>
    <n v="0"/>
    <n v="1850.5"/>
    <n v="0"/>
    <n v="7599.5"/>
    <n v="7599.5"/>
    <n v="3500"/>
    <n v="4099.5"/>
    <n v="304.95"/>
    <n v="7294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94.55"/>
    <n v="1"/>
    <n v="7294.55"/>
    <n v="0"/>
    <n v="7294.55"/>
    <n v="0"/>
    <n v="0"/>
    <n v="0"/>
    <n v="0"/>
    <n v="0"/>
    <n v="0"/>
    <n v="0"/>
    <n v="27000"/>
    <n v="18993.580000000002"/>
    <n v="0"/>
    <n v="0"/>
    <n v="0"/>
    <n v="0"/>
    <n v="0"/>
    <s v=""/>
    <s v=""/>
    <s v="201509"/>
    <s v="CNY"/>
    <n v="42272"/>
    <n v="0.1"/>
    <n v="0"/>
    <n v="720"/>
    <n v="0"/>
    <n v="1260"/>
    <n v="0"/>
    <n v="45"/>
    <n v="0"/>
    <n v="135"/>
    <n v="0"/>
    <n v="0"/>
    <n v="0"/>
    <n v="720"/>
    <n v="0"/>
    <n v="90"/>
    <n v="0"/>
    <n v="45"/>
    <n v="0"/>
    <n v="1080"/>
    <n v="0"/>
    <n v="1080"/>
    <n v="0"/>
    <n v="5.5"/>
    <n v="0"/>
    <n v="0"/>
    <n v="0"/>
    <n v="0"/>
    <n v="0"/>
    <n v="0"/>
    <n v="0"/>
    <s v="SC"/>
    <s v="上海"/>
    <s v="D00176"/>
    <s v="东区销售部"/>
    <s v="331000"/>
    <s v="台州市"/>
  </r>
  <r>
    <s v="N02386"/>
    <s v="王光浩 (Bright Wang)"/>
    <s v="DC"/>
    <s v="妮维雅（上海）有限公司"/>
    <s v="电子商务部"/>
    <s v="电子商务重点客户主管"/>
    <s v=""/>
    <x v="22"/>
    <s v="37070519900120203X"/>
    <s v="0"/>
    <s v="DC"/>
    <n v="42205"/>
    <m/>
    <s v="招商银行上海虹桥支行"/>
    <s v="6226091212131381"/>
    <s v="王光浩"/>
    <n v="21"/>
    <n v="21"/>
    <n v="8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0.63"/>
    <n v="0"/>
    <n v="0"/>
    <n v="0"/>
    <n v="5100.63"/>
    <n v="0"/>
    <n v="0"/>
    <n v="23"/>
    <n v="0"/>
    <n v="0"/>
    <n v="0"/>
    <n v="0"/>
    <n v="0"/>
    <n v="0"/>
    <n v="13100.63"/>
    <n v="0"/>
    <n v="0"/>
    <n v="0"/>
    <n v="0"/>
    <n v="0"/>
    <n v="0"/>
    <n v="0"/>
    <n v="0"/>
    <n v="0"/>
    <n v="0"/>
    <n v="0"/>
    <n v="0"/>
    <n v="0"/>
    <n v="0"/>
    <n v="0"/>
    <n v="13100.63"/>
    <n v="0"/>
    <n v="0"/>
    <n v="13100.63"/>
    <n v="0"/>
    <n v="0"/>
    <n v="0"/>
    <n v="1760"/>
    <n v="5"/>
    <n v="11335.63"/>
    <n v="11335.63"/>
    <n v="3500"/>
    <n v="7835.63"/>
    <n v="1012.13"/>
    <n v="1032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23.5"/>
    <n v="1"/>
    <n v="10323.5"/>
    <n v="0"/>
    <n v="10323.5"/>
    <n v="0"/>
    <n v="0"/>
    <n v="0"/>
    <n v="0"/>
    <n v="0"/>
    <n v="0"/>
    <n v="0"/>
    <n v="24000"/>
    <n v="21159.26"/>
    <n v="0"/>
    <n v="0"/>
    <n v="160"/>
    <n v="0"/>
    <n v="0"/>
    <s v=""/>
    <s v=""/>
    <s v="201509"/>
    <s v="CNY"/>
    <n v="42272"/>
    <n v="0.2"/>
    <n v="0"/>
    <n v="640"/>
    <n v="0"/>
    <n v="1600"/>
    <n v="0"/>
    <n v="80"/>
    <n v="0"/>
    <n v="80"/>
    <n v="0"/>
    <n v="160"/>
    <n v="0"/>
    <n v="880"/>
    <n v="0"/>
    <n v="40"/>
    <n v="0"/>
    <n v="64"/>
    <n v="0"/>
    <n v="880"/>
    <n v="0"/>
    <n v="880"/>
    <n v="0"/>
    <n v="0"/>
    <n v="0"/>
    <n v="0"/>
    <n v="0"/>
    <n v="0"/>
    <n v="0"/>
    <n v="0"/>
    <n v="0"/>
    <s v="SC"/>
    <s v="上海"/>
    <s v="D00179"/>
    <s v="电子商务部"/>
    <s v="110000"/>
    <s v="北京市"/>
  </r>
  <r>
    <s v="N02387"/>
    <s v="田长征"/>
    <s v="DC"/>
    <s v="妮维雅（上海）有限公司"/>
    <s v="鲁西省区"/>
    <s v="鲁西省区地区销售经理"/>
    <s v=""/>
    <x v="30"/>
    <s v="370102197804062535"/>
    <s v="0"/>
    <s v="DC"/>
    <n v="42198"/>
    <m/>
    <s v="招商银行上海虹桥支行"/>
    <s v="6226091212131621"/>
    <s v="田长征"/>
    <n v="21"/>
    <n v="21"/>
    <n v="11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0"/>
    <n v="0"/>
    <n v="0"/>
    <n v="0"/>
    <n v="1100"/>
    <n v="0"/>
    <n v="0"/>
    <n v="23"/>
    <n v="0"/>
    <n v="0"/>
    <n v="0"/>
    <n v="0"/>
    <n v="0"/>
    <n v="0"/>
    <n v="12100"/>
    <n v="0"/>
    <n v="0"/>
    <n v="0"/>
    <n v="0"/>
    <n v="0"/>
    <n v="0"/>
    <n v="0"/>
    <n v="0"/>
    <n v="0"/>
    <n v="0"/>
    <n v="0"/>
    <n v="0"/>
    <n v="0"/>
    <n v="0"/>
    <n v="0"/>
    <n v="12100"/>
    <n v="0"/>
    <n v="0"/>
    <n v="12100"/>
    <n v="0"/>
    <n v="0"/>
    <n v="0"/>
    <n v="1925"/>
    <n v="0"/>
    <n v="10175"/>
    <n v="10175"/>
    <n v="3500"/>
    <n v="6675"/>
    <n v="780"/>
    <n v="9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5"/>
    <n v="1"/>
    <n v="9395"/>
    <n v="0"/>
    <n v="9395"/>
    <n v="0"/>
    <n v="0"/>
    <n v="0"/>
    <n v="0"/>
    <n v="0"/>
    <n v="0"/>
    <n v="0"/>
    <n v="33000"/>
    <n v="23969.02"/>
    <n v="0"/>
    <n v="0"/>
    <n v="0"/>
    <n v="0"/>
    <n v="0"/>
    <s v=""/>
    <s v=""/>
    <s v="201509"/>
    <s v="CNY"/>
    <n v="42272"/>
    <n v="0.2"/>
    <n v="0"/>
    <n v="880"/>
    <n v="0"/>
    <n v="1980"/>
    <n v="0"/>
    <n v="55"/>
    <n v="0"/>
    <n v="110"/>
    <n v="0"/>
    <n v="220"/>
    <n v="0"/>
    <n v="990"/>
    <n v="0"/>
    <n v="55"/>
    <n v="55"/>
    <n v="110"/>
    <n v="0"/>
    <n v="770"/>
    <n v="0"/>
    <n v="770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2388"/>
    <s v="徐小芬"/>
    <s v="DC"/>
    <s v="妮维雅（上海）有限公司"/>
    <s v="浙江省区"/>
    <s v="浙江省区销售代表"/>
    <s v=""/>
    <x v="35"/>
    <s v="330501198103217322"/>
    <s v="0"/>
    <s v="DC"/>
    <n v="42219"/>
    <m/>
    <s v="招商银行上海虹桥支行"/>
    <s v="6226091212131662"/>
    <s v="徐小芬"/>
    <n v="21"/>
    <n v="21"/>
    <n v="34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0"/>
    <n v="0"/>
    <n v="0"/>
    <n v="0"/>
    <n v="340"/>
    <n v="0"/>
    <n v="0"/>
    <n v="0"/>
    <n v="0"/>
    <n v="0"/>
    <n v="0"/>
    <n v="0"/>
    <n v="0"/>
    <n v="0"/>
    <n v="3740"/>
    <n v="0"/>
    <n v="0"/>
    <n v="0"/>
    <n v="0"/>
    <n v="0"/>
    <n v="0"/>
    <n v="0"/>
    <n v="0"/>
    <n v="0"/>
    <n v="0"/>
    <n v="0"/>
    <n v="0"/>
    <n v="0"/>
    <n v="0"/>
    <n v="0"/>
    <n v="3740"/>
    <n v="0"/>
    <n v="0"/>
    <n v="3740"/>
    <n v="0"/>
    <n v="0"/>
    <n v="0"/>
    <n v="666.1"/>
    <n v="3"/>
    <n v="3070.9"/>
    <n v="3070.9"/>
    <n v="3500"/>
    <n v="0"/>
    <n v="0"/>
    <n v="307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0.9"/>
    <n v="1"/>
    <n v="3070.9"/>
    <n v="0"/>
    <n v="3070.9"/>
    <n v="0"/>
    <n v="0"/>
    <n v="0"/>
    <n v="0"/>
    <n v="0"/>
    <n v="0"/>
    <n v="0"/>
    <n v="6800"/>
    <n v="5801.8"/>
    <n v="0"/>
    <n v="0"/>
    <n v="68"/>
    <n v="0"/>
    <n v="0"/>
    <s v=""/>
    <s v=""/>
    <s v="201509"/>
    <s v="CNY"/>
    <n v="42272"/>
    <n v="0"/>
    <n v="0"/>
    <n v="272"/>
    <n v="0"/>
    <n v="476"/>
    <n v="0"/>
    <n v="17"/>
    <n v="0"/>
    <n v="51"/>
    <n v="0"/>
    <n v="37.1"/>
    <n v="0"/>
    <n v="289"/>
    <n v="0"/>
    <n v="17"/>
    <n v="0"/>
    <n v="21"/>
    <n v="0"/>
    <n v="340"/>
    <n v="0"/>
    <n v="340"/>
    <n v="0"/>
    <n v="0"/>
    <n v="0"/>
    <n v="0"/>
    <n v="0"/>
    <n v="0"/>
    <n v="0"/>
    <n v="0"/>
    <n v="0"/>
    <s v="SC"/>
    <s v="上海"/>
    <s v="D00176"/>
    <s v="东区销售部"/>
    <s v="330500"/>
    <s v="湖州市"/>
  </r>
  <r>
    <s v="N02389"/>
    <s v="王大卫 (David Wang)"/>
    <s v="DC"/>
    <s v="妮维雅（上海）有限公司"/>
    <s v="市场财务控制部"/>
    <s v="市场控制主管"/>
    <s v=""/>
    <x v="88"/>
    <s v="610103199007080015"/>
    <s v="0"/>
    <s v="DC"/>
    <n v="42202"/>
    <m/>
    <s v="招商银行上海虹桥支行"/>
    <s v="6226091212131688"/>
    <s v="王大卫"/>
    <n v="21"/>
    <n v="21"/>
    <n v="22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22000"/>
    <n v="0"/>
    <n v="0"/>
    <n v="0"/>
    <n v="0"/>
    <n v="0"/>
    <n v="0"/>
    <n v="0"/>
    <n v="0"/>
    <n v="0"/>
    <n v="0"/>
    <n v="0"/>
    <n v="0"/>
    <n v="0"/>
    <n v="0"/>
    <n v="0"/>
    <n v="22000"/>
    <n v="0"/>
    <n v="0"/>
    <n v="22000"/>
    <n v="0"/>
    <n v="0"/>
    <n v="0"/>
    <n v="2862.2"/>
    <n v="10"/>
    <n v="19127.8"/>
    <n v="19127.8"/>
    <n v="3500"/>
    <n v="15627.8"/>
    <n v="2901.95"/>
    <n v="1622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25.85"/>
    <n v="1"/>
    <n v="16225.85"/>
    <n v="0"/>
    <n v="16225.85"/>
    <n v="0"/>
    <n v="0"/>
    <n v="0"/>
    <n v="0"/>
    <n v="0"/>
    <n v="0"/>
    <n v="0"/>
    <n v="66000"/>
    <n v="42116.09"/>
    <n v="0"/>
    <n v="0"/>
    <n v="44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70"/>
    <s v="财务控制部"/>
    <s v="310000"/>
    <s v="上海市"/>
  </r>
  <r>
    <s v="N02390"/>
    <s v="兰岚 (Flora Lan)"/>
    <s v="DC"/>
    <s v="妮维雅（上海）有限公司"/>
    <s v="晋蒙省区"/>
    <s v="晋蒙省区地区销售代表"/>
    <s v=""/>
    <x v="68"/>
    <s v="150426198111040326"/>
    <s v="0"/>
    <s v="DC"/>
    <n v="42205"/>
    <m/>
    <s v="招商银行上海虹桥支行"/>
    <s v="6226091212131696"/>
    <s v="兰岚"/>
    <n v="21"/>
    <n v="21"/>
    <n v="4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"/>
    <n v="0"/>
    <n v="0"/>
    <n v="0"/>
    <n v="400"/>
    <n v="0"/>
    <n v="0"/>
    <n v="23"/>
    <n v="0"/>
    <n v="0"/>
    <n v="0"/>
    <n v="0"/>
    <n v="0"/>
    <n v="0"/>
    <n v="4400"/>
    <n v="0"/>
    <n v="0"/>
    <n v="0"/>
    <n v="0"/>
    <n v="0"/>
    <n v="0"/>
    <n v="0"/>
    <n v="0"/>
    <n v="0"/>
    <n v="0"/>
    <n v="0"/>
    <n v="0"/>
    <n v="0"/>
    <n v="0"/>
    <n v="0"/>
    <n v="4400"/>
    <n v="0"/>
    <n v="0"/>
    <n v="4400"/>
    <n v="0"/>
    <n v="0"/>
    <n v="0"/>
    <n v="840"/>
    <n v="3"/>
    <n v="3557"/>
    <n v="3557"/>
    <n v="3500"/>
    <n v="57"/>
    <n v="1.71"/>
    <n v="3555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55.29"/>
    <n v="1"/>
    <n v="3555.29"/>
    <n v="0"/>
    <n v="3555.29"/>
    <n v="0"/>
    <n v="0"/>
    <n v="0"/>
    <n v="0"/>
    <n v="0"/>
    <n v="0"/>
    <n v="0"/>
    <n v="12000"/>
    <n v="8454.42"/>
    <n v="0"/>
    <n v="0"/>
    <n v="80"/>
    <n v="0"/>
    <n v="0"/>
    <s v=""/>
    <s v=""/>
    <s v="201509"/>
    <s v="CNY"/>
    <n v="42272"/>
    <n v="0.03"/>
    <n v="0"/>
    <n v="320"/>
    <n v="0"/>
    <n v="800"/>
    <n v="0"/>
    <n v="40"/>
    <n v="0"/>
    <n v="80"/>
    <n v="0"/>
    <n v="80"/>
    <n v="0"/>
    <n v="240"/>
    <n v="0"/>
    <n v="12"/>
    <n v="0"/>
    <n v="32"/>
    <n v="0"/>
    <n v="400"/>
    <n v="0"/>
    <n v="400"/>
    <n v="0"/>
    <n v="0"/>
    <n v="0"/>
    <n v="0"/>
    <n v="0"/>
    <n v="0"/>
    <n v="0"/>
    <n v="0"/>
    <n v="0"/>
    <s v="SC"/>
    <s v="上海"/>
    <s v="D00054"/>
    <s v="北二区销售部"/>
    <s v="150200"/>
    <s v="包头市"/>
  </r>
  <r>
    <s v="N02391"/>
    <s v="陈艳"/>
    <s v="DC"/>
    <s v="妮维雅（上海）有限公司"/>
    <s v="晋蒙省区"/>
    <s v="晋蒙省区地区销售代表"/>
    <s v=""/>
    <x v="68"/>
    <s v="140202198110236526"/>
    <s v="0"/>
    <s v="DC"/>
    <n v="42205"/>
    <m/>
    <s v="招商银行上海虹桥支行"/>
    <s v="6226091212131712"/>
    <s v="陈艳"/>
    <n v="21"/>
    <n v="21"/>
    <n v="4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"/>
    <n v="0"/>
    <n v="0"/>
    <n v="0"/>
    <n v="400"/>
    <n v="0"/>
    <n v="0"/>
    <n v="23"/>
    <n v="0"/>
    <n v="0"/>
    <n v="0"/>
    <n v="0"/>
    <n v="0"/>
    <n v="0"/>
    <n v="4400"/>
    <n v="0"/>
    <n v="0"/>
    <n v="0"/>
    <n v="0"/>
    <n v="0"/>
    <n v="0"/>
    <n v="0"/>
    <n v="0"/>
    <n v="0"/>
    <n v="0"/>
    <n v="0"/>
    <n v="0"/>
    <n v="0"/>
    <n v="0"/>
    <n v="0"/>
    <n v="4400"/>
    <n v="0"/>
    <n v="0"/>
    <n v="4400"/>
    <n v="0"/>
    <n v="0"/>
    <n v="0"/>
    <n v="660"/>
    <n v="3"/>
    <n v="3737"/>
    <n v="3737"/>
    <n v="3500"/>
    <n v="237"/>
    <n v="7.11"/>
    <n v="3729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9.89"/>
    <n v="1"/>
    <n v="3729.89"/>
    <n v="0"/>
    <n v="3729.89"/>
    <n v="0"/>
    <n v="0"/>
    <n v="0"/>
    <n v="0"/>
    <n v="0"/>
    <n v="0"/>
    <n v="0"/>
    <n v="12000"/>
    <n v="8809.02"/>
    <n v="0"/>
    <n v="0"/>
    <n v="80"/>
    <n v="0"/>
    <n v="0"/>
    <s v=""/>
    <s v=""/>
    <s v="201509"/>
    <s v="CNY"/>
    <n v="42272"/>
    <n v="0.03"/>
    <n v="0"/>
    <n v="320"/>
    <n v="0"/>
    <n v="800"/>
    <n v="0"/>
    <n v="20"/>
    <n v="0"/>
    <n v="60"/>
    <n v="0"/>
    <n v="80"/>
    <n v="0"/>
    <n v="280"/>
    <n v="0"/>
    <n v="20"/>
    <n v="0"/>
    <n v="32"/>
    <n v="0"/>
    <n v="240"/>
    <n v="0"/>
    <n v="400"/>
    <n v="0"/>
    <n v="0"/>
    <n v="0"/>
    <n v="5"/>
    <n v="0"/>
    <n v="0"/>
    <n v="0"/>
    <n v="0"/>
    <n v="0"/>
    <s v="SC"/>
    <s v="上海"/>
    <s v="D00054"/>
    <s v="北二区销售部"/>
    <s v="140200"/>
    <s v="大同市"/>
  </r>
  <r>
    <s v="N02392"/>
    <s v="李莉"/>
    <s v="DC"/>
    <s v="妮维雅（上海）有限公司"/>
    <s v="北二区销售部"/>
    <s v="北二区销售行政-大区"/>
    <s v=""/>
    <x v="40"/>
    <s v="370982198402027681"/>
    <s v="0"/>
    <s v="DC"/>
    <n v="42205"/>
    <m/>
    <s v="招商银行上海虹桥支行"/>
    <s v="6226091212131738"/>
    <s v="李莉"/>
    <n v="21"/>
    <n v="21"/>
    <n v="4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4000"/>
    <n v="0"/>
    <n v="0"/>
    <n v="0"/>
    <n v="0"/>
    <n v="0"/>
    <n v="0"/>
    <n v="0"/>
    <n v="0"/>
    <n v="0"/>
    <n v="0"/>
    <n v="0"/>
    <n v="0"/>
    <n v="0"/>
    <n v="0"/>
    <n v="0"/>
    <n v="4000"/>
    <n v="0"/>
    <n v="0"/>
    <n v="4000"/>
    <n v="0"/>
    <n v="0"/>
    <n v="0"/>
    <n v="700"/>
    <n v="3"/>
    <n v="3297"/>
    <n v="3297"/>
    <n v="3500"/>
    <n v="0"/>
    <n v="0"/>
    <n v="3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7"/>
    <n v="1"/>
    <n v="3297"/>
    <n v="0"/>
    <n v="3297"/>
    <n v="0"/>
    <n v="0"/>
    <n v="0"/>
    <n v="0"/>
    <n v="0"/>
    <n v="0"/>
    <n v="0"/>
    <n v="12000"/>
    <n v="8333.1299999999992"/>
    <n v="0"/>
    <n v="0"/>
    <n v="80"/>
    <n v="0"/>
    <n v="0"/>
    <s v=""/>
    <s v=""/>
    <s v="201509"/>
    <s v="CNY"/>
    <n v="42272"/>
    <n v="0"/>
    <n v="0"/>
    <n v="320"/>
    <n v="0"/>
    <n v="720"/>
    <n v="0"/>
    <n v="20"/>
    <n v="0"/>
    <n v="40"/>
    <n v="0"/>
    <n v="80"/>
    <n v="0"/>
    <n v="360"/>
    <n v="0"/>
    <n v="20"/>
    <n v="0"/>
    <n v="40"/>
    <n v="0"/>
    <n v="280"/>
    <n v="0"/>
    <n v="280"/>
    <n v="0"/>
    <n v="0"/>
    <n v="0"/>
    <n v="0"/>
    <n v="0"/>
    <n v="0"/>
    <n v="0"/>
    <n v="0"/>
    <n v="0"/>
    <s v="SC"/>
    <s v="上海"/>
    <s v="D00050"/>
    <s v="北二区销售部"/>
    <s v="370100"/>
    <s v="济南市"/>
  </r>
  <r>
    <s v="N02393"/>
    <s v="张渊 (Aimar Zhang)"/>
    <s v="DC"/>
    <s v="妮维雅（上海）有限公司"/>
    <s v="销售总部财务控制"/>
    <s v="销售控制总负责人"/>
    <s v=""/>
    <x v="11"/>
    <s v="140102197406035117"/>
    <s v="0"/>
    <s v="DC"/>
    <n v="42233"/>
    <m/>
    <s v="招商银行上海虹桥支行"/>
    <s v="6226091212131795"/>
    <s v="张渊"/>
    <n v="21"/>
    <n v="21"/>
    <n v="60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00"/>
    <n v="0"/>
    <n v="0"/>
    <n v="0"/>
    <n v="0"/>
    <n v="0"/>
    <n v="0"/>
    <n v="0"/>
    <n v="0"/>
    <n v="0"/>
    <n v="0"/>
    <n v="0"/>
    <n v="0"/>
    <n v="0"/>
    <n v="0"/>
    <n v="0"/>
    <n v="60000"/>
    <n v="0"/>
    <n v="0"/>
    <n v="60000"/>
    <n v="0"/>
    <n v="0"/>
    <n v="0"/>
    <n v="2862.2"/>
    <n v="10"/>
    <n v="57127.8"/>
    <n v="57127.8"/>
    <n v="3500"/>
    <n v="53627.8"/>
    <n v="13333.34"/>
    <n v="4379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94.46"/>
    <n v="1"/>
    <n v="43794.46"/>
    <n v="0"/>
    <n v="43794.46"/>
    <n v="0"/>
    <n v="0"/>
    <n v="0"/>
    <n v="0"/>
    <n v="0"/>
    <n v="0"/>
    <n v="0"/>
    <n v="120000"/>
    <n v="69238.41"/>
    <n v="0"/>
    <n v="0"/>
    <n v="1200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223"/>
    <s v=""/>
    <s v="310000"/>
    <s v="上海市"/>
  </r>
  <r>
    <s v="N02394"/>
    <s v="卞圣舟 (Juicy Bian)"/>
    <s v="DC"/>
    <s v="妮维雅（上海）有限公司"/>
    <s v="电子商务部"/>
    <s v="电子商务助理"/>
    <s v=""/>
    <x v="22"/>
    <s v="31010719900217042X"/>
    <s v="0"/>
    <s v="DC"/>
    <n v="42240"/>
    <m/>
    <s v="招商银行上海虹桥支行"/>
    <s v="6226091212131829"/>
    <s v="卞圣舟"/>
    <n v="21"/>
    <n v="21"/>
    <n v="53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00"/>
    <n v="0"/>
    <n v="0"/>
    <n v="0"/>
    <n v="0"/>
    <n v="0"/>
    <n v="0"/>
    <n v="0"/>
    <n v="0"/>
    <n v="0"/>
    <n v="0"/>
    <n v="0"/>
    <n v="0"/>
    <n v="0"/>
    <n v="0"/>
    <n v="0"/>
    <n v="5300"/>
    <n v="1514.3"/>
    <n v="0"/>
    <n v="6814.3"/>
    <n v="0"/>
    <n v="0"/>
    <n v="0"/>
    <n v="927.5"/>
    <n v="5"/>
    <n v="5881.8"/>
    <n v="5881.8"/>
    <n v="3500"/>
    <n v="2381.8000000000002"/>
    <n v="133.18"/>
    <n v="57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48.62"/>
    <n v="1"/>
    <n v="5748.62"/>
    <n v="0"/>
    <n v="5748.62"/>
    <n v="0"/>
    <n v="0"/>
    <n v="0"/>
    <n v="0"/>
    <n v="0"/>
    <n v="0"/>
    <n v="0"/>
    <n v="5300"/>
    <n v="5748.62"/>
    <n v="0"/>
    <n v="0"/>
    <n v="106"/>
    <n v="0"/>
    <n v="0"/>
    <s v=""/>
    <s v=""/>
    <s v="201509"/>
    <s v="CNY"/>
    <n v="42272"/>
    <n v="0.1"/>
    <n v="0"/>
    <n v="424"/>
    <n v="0"/>
    <n v="1113"/>
    <n v="0"/>
    <n v="26.5"/>
    <n v="0"/>
    <n v="79.5"/>
    <n v="0"/>
    <n v="106"/>
    <n v="0"/>
    <n v="583"/>
    <n v="0"/>
    <n v="26.5"/>
    <n v="0"/>
    <n v="53"/>
    <n v="0"/>
    <n v="371"/>
    <n v="0"/>
    <n v="371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395"/>
    <s v="杨桦 (Howard Yang)"/>
    <s v="DC"/>
    <s v="妮维雅（上海）有限公司"/>
    <s v="电子商务部"/>
    <s v="电子商务总监"/>
    <s v=""/>
    <x v="22"/>
    <s v="310112197011270053"/>
    <s v="0"/>
    <s v="DC"/>
    <n v="42219"/>
    <m/>
    <s v="招商银行上海虹桥支行"/>
    <s v="6226091212131746"/>
    <s v="杨桦"/>
    <n v="21"/>
    <n v="21"/>
    <n v="95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0"/>
    <n v="0"/>
    <n v="101000"/>
    <n v="0"/>
    <n v="0"/>
    <n v="0"/>
    <n v="0"/>
    <n v="0"/>
    <n v="0"/>
    <n v="0"/>
    <n v="0"/>
    <n v="0"/>
    <n v="0"/>
    <n v="0"/>
    <n v="0"/>
    <n v="0"/>
    <n v="0"/>
    <n v="0"/>
    <n v="101000"/>
    <n v="0"/>
    <n v="0"/>
    <n v="101000"/>
    <n v="0"/>
    <n v="0"/>
    <n v="0"/>
    <n v="2862.2"/>
    <n v="10"/>
    <n v="98127.8"/>
    <n v="98127.8"/>
    <n v="3500"/>
    <n v="94627.8"/>
    <n v="29077.51"/>
    <n v="69050.28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050.289999999994"/>
    <n v="1"/>
    <n v="69050.289999999994"/>
    <n v="0"/>
    <n v="69050.289999999994"/>
    <n v="0"/>
    <n v="0"/>
    <n v="0"/>
    <n v="0"/>
    <n v="0"/>
    <n v="0"/>
    <n v="0"/>
    <n v="190000"/>
    <n v="138100.57999999999"/>
    <n v="0"/>
    <n v="0"/>
    <n v="1900"/>
    <n v="0"/>
    <n v="0"/>
    <s v=""/>
    <s v=""/>
    <s v="201509"/>
    <s v="CNY"/>
    <n v="42272"/>
    <n v="0.4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79"/>
    <s v="电子商务部"/>
    <s v="310000"/>
    <s v="上海市"/>
  </r>
  <r>
    <s v="N02396"/>
    <s v="李玲 (Gary Li)"/>
    <s v="DC"/>
    <s v="妮维雅（上海）有限公司"/>
    <s v="晋蒙省区"/>
    <s v="晋蒙省区销售代表"/>
    <s v=""/>
    <x v="68"/>
    <s v="140107198801151720"/>
    <s v="0"/>
    <s v="DC"/>
    <n v="42219"/>
    <m/>
    <s v="招商银行上海虹桥支行"/>
    <s v="6226091212131753"/>
    <s v="李玲"/>
    <n v="21"/>
    <n v="21"/>
    <n v="46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0"/>
    <n v="0"/>
    <n v="0"/>
    <n v="0"/>
    <n v="1150"/>
    <n v="0"/>
    <n v="0"/>
    <n v="0"/>
    <n v="0"/>
    <n v="0"/>
    <n v="0"/>
    <n v="0"/>
    <n v="0"/>
    <n v="0"/>
    <n v="5750"/>
    <n v="0"/>
    <n v="0"/>
    <n v="0"/>
    <n v="0"/>
    <n v="0"/>
    <n v="0"/>
    <n v="0"/>
    <n v="0"/>
    <n v="0"/>
    <n v="0"/>
    <n v="0"/>
    <n v="0"/>
    <n v="0"/>
    <n v="0"/>
    <n v="0"/>
    <n v="5750"/>
    <n v="0"/>
    <n v="0"/>
    <n v="5750"/>
    <n v="0"/>
    <n v="0"/>
    <n v="0"/>
    <n v="759"/>
    <n v="3"/>
    <n v="4988"/>
    <n v="4988"/>
    <n v="3500"/>
    <n v="1488"/>
    <n v="44.64"/>
    <n v="4943.3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3.3599999999997"/>
    <n v="1"/>
    <n v="4943.3599999999997"/>
    <n v="0"/>
    <n v="4943.3599999999997"/>
    <n v="0"/>
    <n v="0"/>
    <n v="0"/>
    <n v="0"/>
    <n v="0"/>
    <n v="0"/>
    <n v="0"/>
    <n v="9200"/>
    <n v="8774.1299999999992"/>
    <n v="0"/>
    <n v="0"/>
    <n v="92"/>
    <n v="0"/>
    <n v="0"/>
    <s v=""/>
    <s v=""/>
    <s v="201509"/>
    <s v="CNY"/>
    <n v="42272"/>
    <n v="0.03"/>
    <n v="0"/>
    <n v="368"/>
    <n v="0"/>
    <n v="920"/>
    <n v="0"/>
    <n v="23"/>
    <n v="0"/>
    <n v="69"/>
    <n v="0"/>
    <n v="92"/>
    <n v="0"/>
    <n v="322"/>
    <n v="0"/>
    <n v="23"/>
    <n v="0"/>
    <n v="36.799999999999997"/>
    <n v="0"/>
    <n v="276"/>
    <n v="0"/>
    <n v="460"/>
    <n v="0"/>
    <n v="0"/>
    <n v="0"/>
    <n v="5"/>
    <n v="0"/>
    <n v="0"/>
    <n v="0"/>
    <n v="0"/>
    <n v="0"/>
    <s v="SC"/>
    <s v="上海"/>
    <s v="D00054"/>
    <s v="北二区销售部"/>
    <s v="140100"/>
    <s v="太原市"/>
  </r>
  <r>
    <s v="N02397"/>
    <s v="Stella Gu"/>
    <s v="RGN"/>
    <s v="妮维雅（上海）有限公司"/>
    <s v="Planning"/>
    <s v="Regional Manager Planning"/>
    <s v=""/>
    <x v="108"/>
    <s v="C1T53GKCK"/>
    <s v="0"/>
    <s v="REGIONAL"/>
    <n v="42219"/>
    <m/>
    <s v="招商银行上海虹桥支行"/>
    <s v="6226091212131779"/>
    <s v="GU STELLA JIEYU"/>
    <n v="21"/>
    <n v="21"/>
    <n v="25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0"/>
    <n v="0"/>
    <n v="0"/>
    <n v="0"/>
    <n v="0"/>
    <n v="0"/>
    <n v="0"/>
    <n v="0"/>
    <n v="0"/>
    <n v="0"/>
    <n v="0"/>
    <n v="0"/>
    <n v="0"/>
    <n v="0"/>
    <n v="0"/>
    <n v="0"/>
    <n v="25000"/>
    <n v="0"/>
    <n v="0"/>
    <n v="25000"/>
    <n v="0"/>
    <n v="0"/>
    <n v="0"/>
    <n v="0"/>
    <n v="0"/>
    <n v="25000"/>
    <n v="25000"/>
    <n v="4800"/>
    <n v="20200"/>
    <n v="4045"/>
    <n v="20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55"/>
    <n v="1"/>
    <n v="20955"/>
    <n v="0"/>
    <n v="20955"/>
    <n v="0"/>
    <n v="0"/>
    <n v="0"/>
    <n v="0"/>
    <n v="0"/>
    <n v="0"/>
    <n v="0"/>
    <n v="50000"/>
    <n v="41910"/>
    <n v="0"/>
    <n v="0"/>
    <n v="0"/>
    <n v="0"/>
    <n v="0"/>
    <s v=""/>
    <s v=""/>
    <s v="201509"/>
    <s v="CNY"/>
    <n v="42272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35"/>
    <s v="远东区供应链管理部"/>
    <s v="310000"/>
    <s v="上海市"/>
  </r>
  <r>
    <s v="N02398"/>
    <s v="肖仁俊"/>
    <s v="DC"/>
    <s v="妮维雅（上海）有限公司"/>
    <s v="东区销售部"/>
    <s v="东区区域通路行销经理"/>
    <s v=""/>
    <x v="21"/>
    <s v="310107197803220432"/>
    <s v="0"/>
    <s v="DC"/>
    <n v="42233"/>
    <m/>
    <s v="招商银行上海虹桥支行"/>
    <s v="6226091212131803"/>
    <s v="肖仁俊"/>
    <n v="21"/>
    <n v="21"/>
    <n v="2000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20000"/>
    <n v="0"/>
    <n v="0"/>
    <n v="0"/>
    <n v="2862.2"/>
    <n v="10"/>
    <n v="17127.8"/>
    <n v="17127.8"/>
    <n v="3500"/>
    <n v="13627.8"/>
    <n v="2401.9499999999998"/>
    <n v="14725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25.85"/>
    <n v="1"/>
    <n v="14725.85"/>
    <n v="0"/>
    <n v="14725.85"/>
    <n v="0"/>
    <n v="0"/>
    <n v="0"/>
    <n v="0"/>
    <n v="0"/>
    <n v="0"/>
    <n v="0"/>
    <n v="40000"/>
    <n v="24353.81"/>
    <n v="0"/>
    <n v="0"/>
    <n v="40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028"/>
    <s v="东区销售部"/>
    <s v="310000"/>
    <s v="上海市"/>
  </r>
  <r>
    <s v="N02399"/>
    <s v="傅婷婷"/>
    <s v="DC"/>
    <s v="妮维雅（上海）有限公司"/>
    <s v="销售运营和计划部"/>
    <s v="销售报告专员"/>
    <s v=""/>
    <x v="5"/>
    <s v="310227199009070027"/>
    <s v="0"/>
    <s v="DC"/>
    <n v="42247"/>
    <m/>
    <s v="招商银行上海虹桥支行"/>
    <s v="6226091212131837"/>
    <s v="傅婷婷"/>
    <n v="21"/>
    <n v="21"/>
    <n v="5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5000"/>
    <n v="238.1"/>
    <n v="0"/>
    <n v="5238.1000000000004"/>
    <n v="0"/>
    <n v="0"/>
    <n v="0"/>
    <n v="875"/>
    <n v="3"/>
    <n v="4360.1000000000004"/>
    <n v="4360.1000000000004"/>
    <n v="3500"/>
    <n v="860.1"/>
    <n v="25.8"/>
    <n v="4334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4.3"/>
    <n v="1"/>
    <n v="4334.3"/>
    <n v="0"/>
    <n v="4334.3"/>
    <n v="0"/>
    <n v="0"/>
    <n v="0"/>
    <n v="0"/>
    <n v="0"/>
    <n v="0"/>
    <n v="0"/>
    <n v="5000"/>
    <n v="4334.3"/>
    <n v="0"/>
    <n v="0"/>
    <n v="100"/>
    <n v="0"/>
    <n v="0"/>
    <s v=""/>
    <s v=""/>
    <s v="201509"/>
    <s v="CNY"/>
    <n v="42272"/>
    <n v="0.03"/>
    <n v="0"/>
    <n v="400"/>
    <n v="0"/>
    <n v="1050"/>
    <n v="0"/>
    <n v="25"/>
    <n v="0"/>
    <n v="75"/>
    <n v="0"/>
    <n v="100"/>
    <n v="0"/>
    <n v="550"/>
    <n v="0"/>
    <n v="25"/>
    <n v="0"/>
    <n v="50"/>
    <n v="0"/>
    <n v="350"/>
    <n v="0"/>
    <n v="350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400"/>
    <s v="王娟 (Parisa Wang)"/>
    <s v="DC"/>
    <s v="妮维雅（上海）有限公司"/>
    <s v="区域销售财务控制"/>
    <s v="西区区域销售控制"/>
    <s v=""/>
    <x v="11"/>
    <s v="610103198011021646"/>
    <s v="0"/>
    <s v="DC"/>
    <n v="42254"/>
    <m/>
    <s v="招商银行上海虹桥支行"/>
    <s v="6226091212131845"/>
    <s v="王娟"/>
    <n v="21"/>
    <n v="18"/>
    <n v="12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0"/>
    <n v="1714.28"/>
    <n v="0"/>
    <n v="0"/>
    <n v="0"/>
    <n v="0"/>
    <n v="0"/>
    <n v="0"/>
    <n v="0"/>
    <n v="0"/>
    <n v="0"/>
    <n v="0"/>
    <n v="0"/>
    <n v="0"/>
    <n v="0"/>
    <n v="1714.28"/>
    <n v="10285.719999999999"/>
    <n v="0"/>
    <n v="0"/>
    <n v="10285.719999999999"/>
    <n v="0"/>
    <n v="0"/>
    <n v="0"/>
    <n v="2701.6"/>
    <n v="7"/>
    <n v="7577.12"/>
    <n v="7577.12"/>
    <n v="3500"/>
    <n v="4077.12"/>
    <n v="302.70999999999998"/>
    <n v="727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74.41"/>
    <n v="1"/>
    <n v="7274.41"/>
    <n v="0"/>
    <n v="7274.41"/>
    <n v="0"/>
    <n v="0"/>
    <n v="0"/>
    <n v="0"/>
    <n v="0"/>
    <n v="0"/>
    <n v="0"/>
    <n v="12000"/>
    <n v="7274.41"/>
    <n v="0"/>
    <n v="0"/>
    <n v="240"/>
    <n v="0"/>
    <n v="0"/>
    <s v=""/>
    <s v=""/>
    <s v="201509"/>
    <s v="CNY"/>
    <n v="42272"/>
    <n v="0.1"/>
    <n v="0"/>
    <n v="960"/>
    <n v="0"/>
    <n v="2400"/>
    <n v="0"/>
    <n v="60"/>
    <n v="0"/>
    <n v="120"/>
    <n v="0"/>
    <n v="240"/>
    <n v="0"/>
    <n v="840"/>
    <n v="0"/>
    <n v="30"/>
    <n v="0"/>
    <n v="60"/>
    <n v="0"/>
    <n v="1440"/>
    <n v="0"/>
    <n v="1440"/>
    <n v="0"/>
    <n v="1.6"/>
    <n v="0"/>
    <n v="6.4"/>
    <n v="0"/>
    <n v="0"/>
    <n v="0"/>
    <n v="0"/>
    <n v="0"/>
    <s v="SC"/>
    <s v="上海"/>
    <s v="D00222"/>
    <s v=""/>
    <s v="610100"/>
    <s v="西安市"/>
  </r>
  <r>
    <s v="N02401"/>
    <s v="孔陈叶 (Karis Kong)"/>
    <s v="DC"/>
    <s v="妮维雅（上海）有限公司"/>
    <s v="法政事务部"/>
    <s v="产品法规事务助理"/>
    <s v=""/>
    <x v="42"/>
    <s v="310228199209063426"/>
    <s v="0"/>
    <s v="DC"/>
    <n v="42233"/>
    <m/>
    <s v="招商银行上海虹桥支行"/>
    <s v="6226091212131811"/>
    <s v="孔陈叶"/>
    <n v="21"/>
    <n v="21"/>
    <n v="50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5000"/>
    <n v="0"/>
    <n v="0"/>
    <n v="0"/>
    <n v="875"/>
    <n v="3"/>
    <n v="4122"/>
    <n v="4122"/>
    <n v="3500"/>
    <n v="622"/>
    <n v="18.66"/>
    <n v="4103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3.34"/>
    <n v="1"/>
    <n v="4103.34"/>
    <n v="0"/>
    <n v="4103.34"/>
    <n v="0"/>
    <n v="0"/>
    <n v="0"/>
    <n v="0"/>
    <n v="0"/>
    <n v="0"/>
    <n v="0"/>
    <n v="10000"/>
    <n v="6719.39"/>
    <n v="0"/>
    <n v="0"/>
    <n v="100"/>
    <n v="0"/>
    <n v="0"/>
    <s v=""/>
    <s v=""/>
    <s v="201509"/>
    <s v="CNY"/>
    <n v="42272"/>
    <n v="0.03"/>
    <n v="0"/>
    <n v="400"/>
    <n v="0"/>
    <n v="1050"/>
    <n v="0"/>
    <n v="25"/>
    <n v="0"/>
    <n v="75"/>
    <n v="0"/>
    <n v="100"/>
    <n v="0"/>
    <n v="550"/>
    <n v="0"/>
    <n v="25"/>
    <n v="0"/>
    <n v="50"/>
    <n v="0"/>
    <n v="350"/>
    <n v="0"/>
    <n v="350"/>
    <n v="0"/>
    <n v="0"/>
    <n v="0"/>
    <n v="0"/>
    <n v="0"/>
    <n v="0"/>
    <n v="0"/>
    <n v="0"/>
    <n v="0"/>
    <s v="SC"/>
    <s v="上海"/>
    <s v="D00076"/>
    <s v="法政事务部"/>
    <s v="310000"/>
    <s v="上海市"/>
  </r>
  <r>
    <s v="N02402"/>
    <s v="程岳江"/>
    <s v="DC"/>
    <s v="妮维雅（上海）有限公司"/>
    <s v="新疆省区"/>
    <s v="新疆省区省销售经理"/>
    <s v=""/>
    <x v="72"/>
    <s v="650102197510116515"/>
    <s v="0"/>
    <s v="DC"/>
    <n v="42254"/>
    <m/>
    <s v="招商银行上海虹桥支行"/>
    <s v="6226091212131852"/>
    <s v="程岳江"/>
    <n v="21"/>
    <n v="18"/>
    <n v="18000"/>
    <n v="0"/>
    <n v="0"/>
    <n v="0.333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00"/>
    <n v="2571.4299999999998"/>
    <n v="0"/>
    <n v="0"/>
    <n v="0"/>
    <n v="0"/>
    <n v="0"/>
    <n v="0"/>
    <n v="0"/>
    <n v="0"/>
    <n v="0"/>
    <n v="0"/>
    <n v="0"/>
    <n v="0"/>
    <n v="0"/>
    <n v="2571.4299999999998"/>
    <n v="15428.57"/>
    <n v="0"/>
    <n v="0"/>
    <n v="15428.57"/>
    <n v="0"/>
    <n v="0"/>
    <n v="0"/>
    <n v="2630.56"/>
    <n v="0"/>
    <n v="12798.01"/>
    <n v="12798.01"/>
    <n v="3500"/>
    <n v="9298.01"/>
    <n v="1319.5"/>
    <n v="11478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78.51"/>
    <n v="1"/>
    <n v="11478.51"/>
    <n v="0"/>
    <n v="11478.51"/>
    <n v="0"/>
    <n v="0"/>
    <n v="0"/>
    <n v="0"/>
    <n v="0"/>
    <n v="0"/>
    <n v="0"/>
    <n v="18000"/>
    <n v="11478.51"/>
    <n v="0"/>
    <n v="0"/>
    <n v="0"/>
    <n v="0"/>
    <n v="0"/>
    <s v=""/>
    <s v=""/>
    <s v="201509"/>
    <s v="CNY"/>
    <n v="42272"/>
    <n v="0.25"/>
    <n v="0"/>
    <n v="991.68"/>
    <n v="0"/>
    <n v="2479.1999999999998"/>
    <n v="0"/>
    <n v="61.98"/>
    <n v="0"/>
    <n v="185.94"/>
    <n v="0"/>
    <n v="309.89999999999998"/>
    <n v="0"/>
    <n v="1115.6400000000001"/>
    <n v="0"/>
    <n v="61.98"/>
    <n v="0"/>
    <n v="99.17"/>
    <n v="0"/>
    <n v="1267"/>
    <n v="0"/>
    <n v="1267"/>
    <n v="0"/>
    <n v="0"/>
    <n v="0"/>
    <n v="0"/>
    <n v="0"/>
    <n v="0"/>
    <n v="0"/>
    <n v="0"/>
    <n v="0"/>
    <s v="SC"/>
    <s v="上海"/>
    <s v="D00043"/>
    <s v="西区销售部"/>
    <s v="650100"/>
    <s v="乌鲁木齐市"/>
  </r>
  <r>
    <s v="N02403"/>
    <s v="陈昱 (Michelle Chen)"/>
    <s v="DC"/>
    <s v="妮维雅（上海）有限公司"/>
    <s v="DC采购部"/>
    <s v="高级采购经理"/>
    <s v=""/>
    <x v="90"/>
    <s v="310101197911141223"/>
    <s v="0"/>
    <s v="DC"/>
    <n v="42261"/>
    <m/>
    <s v="招商银行上海虹桥支行"/>
    <s v="陈昱"/>
    <s v="6226091212132066"/>
    <n v="21"/>
    <n v="13"/>
    <n v="360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00"/>
    <n v="13714.27"/>
    <n v="0"/>
    <n v="0"/>
    <n v="0"/>
    <n v="0"/>
    <n v="0"/>
    <n v="0"/>
    <n v="0"/>
    <n v="0"/>
    <n v="0"/>
    <n v="0"/>
    <n v="0"/>
    <n v="0"/>
    <n v="0"/>
    <n v="13714.27"/>
    <n v="22285.73"/>
    <n v="0"/>
    <n v="0"/>
    <n v="22285.73"/>
    <n v="0"/>
    <n v="0"/>
    <n v="0"/>
    <n v="2862.2"/>
    <n v="0"/>
    <n v="19423.53"/>
    <n v="19423.53"/>
    <n v="3500"/>
    <n v="15923.53"/>
    <n v="2975.88"/>
    <n v="16447.6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47.650000000001"/>
    <n v="1"/>
    <n v="16447.650000000001"/>
    <n v="0"/>
    <n v="16447.650000000001"/>
    <n v="0"/>
    <n v="0"/>
    <n v="0"/>
    <n v="0"/>
    <n v="0"/>
    <n v="0"/>
    <n v="0"/>
    <n v="36000"/>
    <n v="16447.650000000001"/>
    <n v="0"/>
    <n v="0"/>
    <n v="0"/>
    <n v="0"/>
    <n v="0"/>
    <s v=""/>
    <s v=""/>
    <s v="201509"/>
    <s v="CNY"/>
    <n v="42272"/>
    <n v="0.25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05"/>
    <s v="供应链部"/>
    <s v="310000"/>
    <s v="上海市"/>
  </r>
  <r>
    <s v="N02405"/>
    <s v="Thomas Grunzke"/>
    <s v="RGN"/>
    <s v="妮维雅（上海）有限公司"/>
    <s v="拜尔斯道夫中国"/>
    <s v="Managing Director NEA"/>
    <s v=""/>
    <x v="76"/>
    <s v="C4KV5MNOC"/>
    <s v="2"/>
    <s v="REGIONAL"/>
    <n v="42217"/>
    <m/>
    <s v="招商银行上海虹桥支行"/>
    <s v="6226091212131787"/>
    <s v="GRUNZKE THOMAS"/>
    <n v="21"/>
    <n v="21"/>
    <n v="248745.49"/>
    <n v="0"/>
    <n v="0"/>
    <n v="0"/>
    <n v="0"/>
    <n v="0"/>
    <n v="8163.33"/>
    <n v="13744"/>
    <n v="0"/>
    <n v="0"/>
    <n v="0"/>
    <n v="6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745.49"/>
    <n v="0"/>
    <n v="0"/>
    <n v="0"/>
    <n v="0"/>
    <n v="0"/>
    <n v="0"/>
    <n v="0"/>
    <n v="0"/>
    <n v="0"/>
    <n v="0"/>
    <n v="0"/>
    <n v="0"/>
    <n v="0"/>
    <n v="0"/>
    <n v="0"/>
    <n v="248745.49"/>
    <n v="0"/>
    <n v="0"/>
    <n v="248745.49"/>
    <n v="0"/>
    <n v="0"/>
    <n v="0"/>
    <n v="0"/>
    <n v="0"/>
    <n v="248745.49"/>
    <n v="248745.49"/>
    <n v="4800"/>
    <n v="243945.49"/>
    <n v="96270.47"/>
    <n v="152475.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816.78"/>
    <n v="1"/>
    <n v="56816.78"/>
    <n v="0"/>
    <n v="56816.78"/>
    <n v="0"/>
    <n v="0"/>
    <n v="0"/>
    <n v="0"/>
    <n v="0"/>
    <n v="0"/>
    <n v="0"/>
    <n v="497490.98"/>
    <n v="304950.03999999998"/>
    <n v="0"/>
    <n v="0"/>
    <n v="0"/>
    <n v="0"/>
    <n v="13744"/>
    <s v=""/>
    <s v=""/>
    <s v="201509"/>
    <s v="CNY"/>
    <n v="42272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019"/>
    <s v="拜尔斯道夫中国"/>
    <s v="310000"/>
    <s v="上海市"/>
  </r>
  <r>
    <s v="N02406"/>
    <s v="徐亚民"/>
    <s v="SC"/>
    <s v="妮维雅（上海）有限公司"/>
    <s v="生产部"/>
    <s v="运转工"/>
    <s v=""/>
    <x v="6"/>
    <s v="320321196809291317"/>
    <s v="0"/>
    <s v="SC"/>
    <n v="42248"/>
    <m/>
    <s v="招商银行上海虹桥支行"/>
    <s v="6226091212131878"/>
    <s v="徐亚民"/>
    <n v="21"/>
    <n v="21"/>
    <n v="2496"/>
    <n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2704"/>
    <n v="0"/>
    <n v="0"/>
    <n v="0"/>
    <n v="518.6"/>
    <n v="3"/>
    <n v="2182.4"/>
    <n v="2182.4"/>
    <n v="3500"/>
    <n v="0"/>
    <n v="0"/>
    <n v="218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2.4"/>
    <n v="1"/>
    <n v="2182.4"/>
    <n v="0"/>
    <n v="2182.4"/>
    <n v="0"/>
    <n v="0"/>
    <n v="0"/>
    <n v="0"/>
    <n v="0"/>
    <n v="0"/>
    <n v="0"/>
    <n v="2496"/>
    <n v="2182.4"/>
    <n v="0"/>
    <n v="0"/>
    <n v="49.92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07"/>
    <s v="汪小娟"/>
    <s v="SC"/>
    <s v="妮维雅（上海）有限公司"/>
    <s v="生产部"/>
    <s v="灌包装工"/>
    <s v=""/>
    <x v="6"/>
    <s v="342601198905121823"/>
    <s v="0"/>
    <s v="SC"/>
    <n v="42248"/>
    <m/>
    <s v="招商银行上海虹桥支行"/>
    <s v="6226091212131886"/>
    <s v="汪小娟"/>
    <n v="21"/>
    <n v="21"/>
    <n v="2496"/>
    <n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2704"/>
    <n v="0"/>
    <n v="0"/>
    <n v="0"/>
    <n v="518.6"/>
    <n v="3"/>
    <n v="2182.4"/>
    <n v="2182.4"/>
    <n v="3500"/>
    <n v="0"/>
    <n v="0"/>
    <n v="218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2.4"/>
    <n v="1"/>
    <n v="2182.4"/>
    <n v="0"/>
    <n v="2182.4"/>
    <n v="0"/>
    <n v="0"/>
    <n v="0"/>
    <n v="0"/>
    <n v="0"/>
    <n v="0"/>
    <n v="0"/>
    <n v="2496"/>
    <n v="2182.4"/>
    <n v="0"/>
    <n v="0"/>
    <n v="49.92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08"/>
    <s v="徐蓉"/>
    <s v="SC"/>
    <s v="妮维雅（上海）有限公司"/>
    <s v="生产部"/>
    <s v="灌包装工"/>
    <s v=""/>
    <x v="6"/>
    <s v="420527198410101042"/>
    <s v="0"/>
    <s v="SC"/>
    <n v="42248"/>
    <m/>
    <s v="招商银行上海虹桥支行"/>
    <s v="6226091212131902"/>
    <s v="徐蓉"/>
    <n v="21"/>
    <n v="21"/>
    <n v="2496"/>
    <n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2704"/>
    <n v="0"/>
    <n v="0"/>
    <n v="0"/>
    <n v="518.6"/>
    <n v="3"/>
    <n v="2182.4"/>
    <n v="2182.4"/>
    <n v="3500"/>
    <n v="0"/>
    <n v="0"/>
    <n v="218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2.4"/>
    <n v="1"/>
    <n v="2182.4"/>
    <n v="0"/>
    <n v="2182.4"/>
    <n v="0"/>
    <n v="0"/>
    <n v="0"/>
    <n v="0"/>
    <n v="0"/>
    <n v="0"/>
    <n v="0"/>
    <n v="2496"/>
    <n v="2182.4"/>
    <n v="0"/>
    <n v="0"/>
    <n v="49.92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09"/>
    <s v="郭勇"/>
    <s v="SC"/>
    <s v="妮维雅（上海）有限公司"/>
    <s v="生产部"/>
    <s v="配制工"/>
    <s v=""/>
    <x v="25"/>
    <s v="341125199306106338"/>
    <s v="0"/>
    <s v="SC"/>
    <n v="42248"/>
    <m/>
    <s v="招商银行上海虹桥支行"/>
    <s v="6226091212131928"/>
    <s v="郭勇"/>
    <n v="21"/>
    <n v="21"/>
    <n v="2544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0"/>
    <n v="0"/>
    <n v="0"/>
    <n v="0"/>
    <n v="0"/>
    <n v="0"/>
    <n v="0"/>
    <n v="0"/>
    <n v="0"/>
    <n v="0"/>
    <n v="0"/>
    <n v="0"/>
    <n v="0"/>
    <n v="0"/>
    <n v="0"/>
    <n v="2756"/>
    <n v="0"/>
    <n v="0"/>
    <n v="0"/>
    <n v="0"/>
    <n v="0"/>
    <n v="0"/>
    <n v="0"/>
    <n v="0"/>
    <n v="0"/>
    <n v="0"/>
    <n v="0"/>
    <n v="0"/>
    <n v="0"/>
    <n v="0"/>
    <n v="0"/>
    <n v="2756"/>
    <n v="0"/>
    <n v="0"/>
    <n v="2756"/>
    <n v="0"/>
    <n v="0"/>
    <n v="0"/>
    <n v="521.6"/>
    <n v="3"/>
    <n v="2231.4"/>
    <n v="2231.4"/>
    <n v="3500"/>
    <n v="0"/>
    <n v="0"/>
    <n v="223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1.4"/>
    <n v="1"/>
    <n v="2231.4"/>
    <n v="0"/>
    <n v="2231.4"/>
    <n v="0"/>
    <n v="0"/>
    <n v="0"/>
    <n v="0"/>
    <n v="0"/>
    <n v="0"/>
    <n v="0"/>
    <n v="2544"/>
    <n v="2231.4"/>
    <n v="0"/>
    <n v="0"/>
    <n v="50.88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8"/>
    <n v="0"/>
    <n v="178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10"/>
    <s v="袁普"/>
    <s v="SC"/>
    <s v="妮维雅（上海）有限公司"/>
    <s v="生产部"/>
    <s v="称量工"/>
    <s v=""/>
    <x v="25"/>
    <s v="420983198912242112"/>
    <s v="0"/>
    <s v="SC"/>
    <n v="42248"/>
    <m/>
    <s v="招商银行上海虹桥支行"/>
    <s v="6226091212131936"/>
    <s v="袁普"/>
    <n v="21"/>
    <n v="21"/>
    <n v="252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2730"/>
    <n v="0"/>
    <n v="0"/>
    <n v="0"/>
    <n v="0"/>
    <n v="0"/>
    <n v="0"/>
    <n v="0"/>
    <n v="0"/>
    <n v="0"/>
    <n v="0"/>
    <n v="0"/>
    <n v="0"/>
    <n v="0"/>
    <n v="0"/>
    <n v="0"/>
    <n v="2730"/>
    <n v="0"/>
    <n v="0"/>
    <n v="2730"/>
    <n v="0"/>
    <n v="0"/>
    <n v="0"/>
    <n v="519.6"/>
    <n v="3"/>
    <n v="2207.4"/>
    <n v="2207.4"/>
    <n v="3500"/>
    <n v="0"/>
    <n v="0"/>
    <n v="2207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7.4"/>
    <n v="1"/>
    <n v="2207.4"/>
    <n v="0"/>
    <n v="2207.4"/>
    <n v="0"/>
    <n v="0"/>
    <n v="0"/>
    <n v="0"/>
    <n v="0"/>
    <n v="0"/>
    <n v="0"/>
    <n v="2520"/>
    <n v="2207.4"/>
    <n v="0"/>
    <n v="0"/>
    <n v="50.4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6"/>
    <n v="0"/>
    <n v="17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11"/>
    <s v="王竹林"/>
    <s v="SC"/>
    <s v="妮维雅（上海）有限公司"/>
    <s v="生产部"/>
    <s v="灌包装工"/>
    <s v=""/>
    <x v="6"/>
    <s v="342921198809224920"/>
    <s v="0"/>
    <s v="SC"/>
    <n v="42248"/>
    <m/>
    <s v="招商银行上海虹桥支行"/>
    <s v="6226091212131951"/>
    <s v="王竹林"/>
    <n v="21"/>
    <n v="21"/>
    <n v="2496"/>
    <n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0"/>
    <n v="0"/>
    <n v="0"/>
    <n v="0"/>
    <n v="0"/>
    <n v="0"/>
    <n v="0"/>
    <n v="0"/>
    <n v="0"/>
    <n v="0"/>
    <n v="0"/>
    <n v="0"/>
    <n v="0"/>
    <n v="2704"/>
    <n v="0"/>
    <n v="0"/>
    <n v="2704"/>
    <n v="0"/>
    <n v="0"/>
    <n v="0"/>
    <n v="518.6"/>
    <n v="3"/>
    <n v="2182.4"/>
    <n v="2182.4"/>
    <n v="3500"/>
    <n v="0"/>
    <n v="0"/>
    <n v="218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2.4"/>
    <n v="1"/>
    <n v="2182.4"/>
    <n v="0"/>
    <n v="2182.4"/>
    <n v="0"/>
    <n v="0"/>
    <n v="0"/>
    <n v="0"/>
    <n v="0"/>
    <n v="0"/>
    <n v="0"/>
    <n v="2496"/>
    <n v="2182.4"/>
    <n v="0"/>
    <n v="0"/>
    <n v="49.92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5"/>
    <n v="0"/>
    <n v="175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12"/>
    <s v="朱航"/>
    <s v="SC"/>
    <s v="妮维雅（上海）有限公司"/>
    <s v="生产部"/>
    <s v="称量工"/>
    <s v=""/>
    <x v="25"/>
    <s v="511023199002243695"/>
    <s v="0"/>
    <s v="SC"/>
    <n v="42248"/>
    <m/>
    <s v="招商银行上海虹桥支行"/>
    <s v="6226091212131969"/>
    <s v="朱航"/>
    <n v="21"/>
    <n v="21"/>
    <n v="252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2730"/>
    <n v="0"/>
    <n v="0"/>
    <n v="0"/>
    <n v="0"/>
    <n v="0"/>
    <n v="0"/>
    <n v="0"/>
    <n v="0"/>
    <n v="0"/>
    <n v="0"/>
    <n v="0"/>
    <n v="0"/>
    <n v="0"/>
    <n v="0"/>
    <n v="0"/>
    <n v="2730"/>
    <n v="0"/>
    <n v="0"/>
    <n v="2730"/>
    <n v="0"/>
    <n v="0"/>
    <n v="0"/>
    <n v="519.6"/>
    <n v="3"/>
    <n v="2207.4"/>
    <n v="2207.4"/>
    <n v="3500"/>
    <n v="0"/>
    <n v="0"/>
    <n v="2207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7.4"/>
    <n v="1"/>
    <n v="2207.4"/>
    <n v="0"/>
    <n v="2207.4"/>
    <n v="0"/>
    <n v="0"/>
    <n v="0"/>
    <n v="0"/>
    <n v="0"/>
    <n v="0"/>
    <n v="0"/>
    <n v="2520"/>
    <n v="2207.4"/>
    <n v="0"/>
    <n v="0"/>
    <n v="50.4"/>
    <n v="0"/>
    <n v="0"/>
    <s v=""/>
    <s v=""/>
    <s v="201509"/>
    <s v="CNY"/>
    <n v="42272"/>
    <n v="0"/>
    <n v="0"/>
    <n v="261.7"/>
    <n v="0"/>
    <n v="686.91"/>
    <n v="0"/>
    <n v="16.399999999999999"/>
    <n v="0"/>
    <n v="49.07"/>
    <n v="0"/>
    <n v="65.5"/>
    <n v="0"/>
    <n v="359.81"/>
    <n v="0"/>
    <n v="16.36"/>
    <n v="0"/>
    <n v="32.71"/>
    <n v="0"/>
    <n v="176"/>
    <n v="0"/>
    <n v="176"/>
    <n v="0"/>
    <n v="0"/>
    <n v="0"/>
    <n v="0"/>
    <n v="0"/>
    <n v="0"/>
    <n v="0"/>
    <n v="0"/>
    <n v="0"/>
    <s v="SC"/>
    <s v="上海"/>
    <s v="D00095"/>
    <s v="上海制造部"/>
    <s v="310100"/>
    <s v="上海市青浦区"/>
  </r>
  <r>
    <s v="N02413"/>
    <s v="潘延丽"/>
    <s v="DC"/>
    <s v="妮维雅（上海）有限公司"/>
    <s v="鲁东省区"/>
    <s v="鲁东省区省销售经理"/>
    <s v=""/>
    <x v="36"/>
    <s v="370282197505273866"/>
    <s v="0"/>
    <s v="DC"/>
    <n v="42240"/>
    <m/>
    <s v="招商银行上海虹桥支行"/>
    <s v="6226091212131977"/>
    <s v="潘延丽"/>
    <n v="21"/>
    <n v="21"/>
    <n v="1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00"/>
    <n v="0"/>
    <n v="0"/>
    <n v="0"/>
    <n v="0"/>
    <n v="0"/>
    <n v="0"/>
    <n v="0"/>
    <n v="0"/>
    <n v="0"/>
    <n v="0"/>
    <n v="0"/>
    <n v="0"/>
    <n v="0"/>
    <n v="0"/>
    <n v="0"/>
    <n v="16000"/>
    <n v="4571.3999999999996"/>
    <n v="0"/>
    <n v="20571.400000000001"/>
    <n v="0"/>
    <n v="0"/>
    <n v="0"/>
    <n v="2391.9699999999998"/>
    <n v="10"/>
    <n v="18169.43"/>
    <n v="18169.43"/>
    <n v="3500"/>
    <n v="14669.43"/>
    <n v="2662.36"/>
    <n v="1550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07.07"/>
    <n v="1"/>
    <n v="15507.07"/>
    <n v="0"/>
    <n v="15507.07"/>
    <n v="0"/>
    <n v="0"/>
    <n v="0"/>
    <n v="0"/>
    <n v="0"/>
    <n v="0"/>
    <n v="0"/>
    <n v="16000"/>
    <n v="15507.07"/>
    <n v="0"/>
    <n v="0"/>
    <n v="320"/>
    <n v="0"/>
    <n v="0"/>
    <s v=""/>
    <s v=""/>
    <s v="201509"/>
    <s v="CNY"/>
    <n v="42272"/>
    <n v="0.25"/>
    <n v="0"/>
    <n v="969.12"/>
    <n v="0"/>
    <n v="2180.52"/>
    <n v="0"/>
    <n v="60.57"/>
    <n v="0"/>
    <n v="121.14"/>
    <n v="0"/>
    <n v="242.28"/>
    <n v="0"/>
    <n v="1090.26"/>
    <n v="0"/>
    <n v="84.8"/>
    <n v="0"/>
    <n v="121.14"/>
    <n v="0"/>
    <n v="1120"/>
    <n v="0"/>
    <n v="1120"/>
    <n v="0"/>
    <n v="0"/>
    <n v="0"/>
    <n v="0"/>
    <n v="0"/>
    <n v="0"/>
    <n v="0"/>
    <n v="0"/>
    <n v="0"/>
    <s v="SC"/>
    <s v="上海"/>
    <s v="D00197"/>
    <s v="鲁东省区"/>
    <s v="370200"/>
    <s v="青岛市"/>
  </r>
  <r>
    <s v="N02415"/>
    <s v="李辉 (Wills Li)"/>
    <s v="DC"/>
    <s v="妮维雅（上海）有限公司"/>
    <s v="浙江省区"/>
    <s v="浙江省区地区销售经理"/>
    <s v=""/>
    <x v="35"/>
    <s v="330283198712300058"/>
    <s v="0"/>
    <s v="DC"/>
    <n v="42261"/>
    <m/>
    <s v="招商银行上海虹桥支行"/>
    <s v="6226091212131985"/>
    <s v="李辉"/>
    <n v="21"/>
    <n v="13"/>
    <n v="13000"/>
    <n v="0"/>
    <n v="0"/>
    <n v="0.1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00"/>
    <n v="4952.38"/>
    <n v="0"/>
    <n v="0"/>
    <n v="0"/>
    <n v="0"/>
    <n v="0"/>
    <n v="0"/>
    <n v="0"/>
    <n v="0"/>
    <n v="0"/>
    <n v="0"/>
    <n v="0"/>
    <n v="0"/>
    <n v="0"/>
    <n v="4952.38"/>
    <n v="8047.62"/>
    <n v="0"/>
    <n v="0"/>
    <n v="8047.62"/>
    <n v="0"/>
    <n v="0"/>
    <n v="0"/>
    <n v="2405"/>
    <n v="0"/>
    <n v="5642.62"/>
    <n v="5642.62"/>
    <n v="3500"/>
    <n v="2142.62"/>
    <n v="109.26"/>
    <n v="553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33.36"/>
    <n v="1"/>
    <n v="5533.36"/>
    <n v="0"/>
    <n v="5533.36"/>
    <n v="0"/>
    <n v="0"/>
    <n v="0"/>
    <n v="0"/>
    <n v="0"/>
    <n v="0"/>
    <n v="0"/>
    <n v="13000"/>
    <n v="5533.36"/>
    <n v="0"/>
    <n v="0"/>
    <n v="0"/>
    <n v="0"/>
    <n v="0"/>
    <s v=""/>
    <s v=""/>
    <s v="201509"/>
    <s v="CNY"/>
    <n v="42272"/>
    <n v="0.1"/>
    <n v="0"/>
    <n v="1040"/>
    <n v="0"/>
    <n v="1820"/>
    <n v="0"/>
    <n v="65"/>
    <n v="0"/>
    <n v="195"/>
    <n v="0"/>
    <n v="260"/>
    <n v="0"/>
    <n v="1430"/>
    <n v="0"/>
    <n v="130"/>
    <n v="0"/>
    <n v="91"/>
    <n v="0"/>
    <n v="1040"/>
    <n v="0"/>
    <n v="1040"/>
    <n v="0"/>
    <n v="0"/>
    <n v="0"/>
    <n v="0"/>
    <n v="0"/>
    <n v="0"/>
    <n v="0"/>
    <n v="0"/>
    <n v="0"/>
    <s v="SC"/>
    <s v="上海"/>
    <s v="D00176"/>
    <s v="东区销售部"/>
    <s v="330200"/>
    <s v="宁波市"/>
  </r>
  <r>
    <s v="N02416"/>
    <s v="缪晓 (Kim Miao)"/>
    <s v="DC"/>
    <s v="妮维雅（上海）有限公司"/>
    <s v="销售运营和计划部"/>
    <s v="销售计划专员"/>
    <s v=""/>
    <x v="23"/>
    <s v="310113199112230021"/>
    <s v="0"/>
    <s v="DC"/>
    <n v="42261"/>
    <m/>
    <s v="招商银行上海虹桥支行"/>
    <s v="6226091212131993"/>
    <s v="缪晓"/>
    <n v="21"/>
    <n v="13"/>
    <n v="490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00"/>
    <n v="1866.66"/>
    <n v="0"/>
    <n v="0"/>
    <n v="0"/>
    <n v="0"/>
    <n v="0"/>
    <n v="0"/>
    <n v="0"/>
    <n v="0"/>
    <n v="0"/>
    <n v="0"/>
    <n v="0"/>
    <n v="0"/>
    <n v="0"/>
    <n v="1866.66"/>
    <n v="3033.34"/>
    <n v="0"/>
    <n v="0"/>
    <n v="3033.34"/>
    <n v="0"/>
    <n v="0"/>
    <n v="0"/>
    <n v="857.5"/>
    <n v="3"/>
    <n v="2172.84"/>
    <n v="2172.84"/>
    <n v="3500"/>
    <n v="0"/>
    <n v="0"/>
    <n v="217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2.84"/>
    <n v="1"/>
    <n v="2172.84"/>
    <n v="0"/>
    <n v="2172.84"/>
    <n v="0"/>
    <n v="0"/>
    <n v="0"/>
    <n v="0"/>
    <n v="0"/>
    <n v="0"/>
    <n v="0"/>
    <n v="4900"/>
    <n v="2172.84"/>
    <n v="0"/>
    <n v="0"/>
    <n v="98"/>
    <n v="0"/>
    <n v="0"/>
    <s v=""/>
    <s v=""/>
    <s v="201509"/>
    <s v="CNY"/>
    <n v="42272"/>
    <n v="0"/>
    <n v="0"/>
    <n v="392"/>
    <n v="0"/>
    <n v="1029"/>
    <n v="0"/>
    <n v="24.5"/>
    <n v="0"/>
    <n v="73.5"/>
    <n v="0"/>
    <n v="98"/>
    <n v="0"/>
    <n v="539"/>
    <n v="0"/>
    <n v="24.5"/>
    <n v="0"/>
    <n v="49"/>
    <n v="0"/>
    <n v="343"/>
    <n v="0"/>
    <n v="343"/>
    <n v="0"/>
    <n v="0"/>
    <n v="0"/>
    <n v="0"/>
    <n v="0"/>
    <n v="0"/>
    <n v="0"/>
    <n v="0"/>
    <n v="0"/>
    <s v="SC"/>
    <s v="上海"/>
    <s v="D00199"/>
    <s v="销售运营和计划部"/>
    <s v="310000"/>
    <s v="上海市"/>
  </r>
  <r>
    <s v="N02417"/>
    <s v="程汉威 (Ivy Cheng)"/>
    <s v="OTH2"/>
    <s v="妮维雅（上海）有限公司"/>
    <s v="Regional HR"/>
    <s v="Regional Associate HR Director"/>
    <s v=""/>
    <x v="99"/>
    <s v="330602197607041524"/>
    <s v="0"/>
    <s v="OTHERS总监"/>
    <n v="42262"/>
    <m/>
    <s v="招商银行上海虹桥支行"/>
    <s v="6226091212132009"/>
    <s v="程汉威"/>
    <n v="21"/>
    <n v="12"/>
    <n v="7350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00"/>
    <n v="31499.97"/>
    <n v="0"/>
    <n v="0"/>
    <n v="0"/>
    <n v="0"/>
    <n v="0"/>
    <n v="0"/>
    <n v="0"/>
    <n v="0"/>
    <n v="0"/>
    <n v="0"/>
    <n v="0"/>
    <n v="0"/>
    <n v="0"/>
    <n v="31499.97"/>
    <n v="42000.03"/>
    <n v="0"/>
    <n v="0"/>
    <n v="42000.03"/>
    <n v="0"/>
    <n v="0"/>
    <n v="0"/>
    <n v="2862.2"/>
    <n v="10"/>
    <n v="39127.83"/>
    <n v="39127.83"/>
    <n v="3500"/>
    <n v="35627.83"/>
    <n v="7933.35"/>
    <n v="31194.48"/>
    <n v="0"/>
    <n v="0"/>
    <n v="0"/>
    <n v="0"/>
    <n v="0"/>
    <n v="0"/>
    <n v="0"/>
    <n v="0"/>
    <n v="0"/>
    <n v="0"/>
    <n v="0"/>
    <n v="0"/>
    <n v="0"/>
    <n v="0"/>
    <n v="0"/>
    <n v="0"/>
    <n v="0"/>
    <n v="150000"/>
    <n v="0"/>
    <n v="150000"/>
    <n v="37500"/>
    <n v="0"/>
    <n v="0"/>
    <n v="143694.48000000001"/>
    <n v="1"/>
    <n v="143694.48000000001"/>
    <n v="0"/>
    <n v="143694.48000000001"/>
    <n v="0"/>
    <n v="0"/>
    <n v="0"/>
    <n v="0"/>
    <n v="0"/>
    <n v="0"/>
    <n v="0"/>
    <n v="73500"/>
    <n v="143694.48000000001"/>
    <n v="150000"/>
    <n v="37500"/>
    <n v="1470"/>
    <n v="0"/>
    <n v="0"/>
    <s v=""/>
    <s v=""/>
    <s v="201509"/>
    <s v="CNY"/>
    <n v="42272"/>
    <n v="0.3"/>
    <n v="0"/>
    <n v="1308.3"/>
    <n v="0"/>
    <n v="3434.13"/>
    <n v="0"/>
    <n v="81.8"/>
    <n v="0"/>
    <n v="245.3"/>
    <n v="0"/>
    <n v="327.10000000000002"/>
    <n v="0"/>
    <n v="1798.83"/>
    <n v="0"/>
    <n v="81.77"/>
    <n v="0"/>
    <n v="163.53"/>
    <n v="0"/>
    <n v="1145"/>
    <n v="0"/>
    <n v="1145"/>
    <n v="0"/>
    <n v="0"/>
    <n v="0"/>
    <n v="0"/>
    <n v="0"/>
    <n v="0"/>
    <n v="0"/>
    <n v="0"/>
    <n v="0"/>
    <s v="SC"/>
    <s v="上海"/>
    <s v="D00120"/>
    <s v="REGIONAL HR"/>
    <s v="310000"/>
    <s v="上海市"/>
  </r>
  <r>
    <s v="N02418"/>
    <s v="郭海峰"/>
    <s v="DC"/>
    <s v="妮维雅（上海）有限公司"/>
    <s v="鲁东省区"/>
    <s v="鲁东省区地区销售代表"/>
    <s v=""/>
    <x v="36"/>
    <s v="371102198711102230"/>
    <s v="0"/>
    <s v="DC"/>
    <n v="42254"/>
    <m/>
    <s v="招商银行上海虹桥支行"/>
    <s v="6226091212132017"/>
    <s v="郭海峰"/>
    <n v="21"/>
    <n v="18"/>
    <n v="45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0"/>
    <n v="642.86"/>
    <n v="0"/>
    <n v="0"/>
    <n v="0"/>
    <n v="0"/>
    <n v="0"/>
    <n v="0"/>
    <n v="0"/>
    <n v="0"/>
    <n v="0"/>
    <n v="0"/>
    <n v="0"/>
    <n v="0"/>
    <n v="0"/>
    <n v="642.86"/>
    <n v="3857.14"/>
    <n v="0"/>
    <n v="0"/>
    <n v="3857.14"/>
    <n v="0"/>
    <n v="0"/>
    <n v="0"/>
    <n v="787.5"/>
    <n v="0"/>
    <n v="3069.64"/>
    <n v="3069.64"/>
    <n v="3500"/>
    <n v="0"/>
    <n v="0"/>
    <n v="3069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9.64"/>
    <n v="1"/>
    <n v="3069.64"/>
    <n v="0"/>
    <n v="3069.64"/>
    <n v="0"/>
    <n v="0"/>
    <n v="0"/>
    <n v="0"/>
    <n v="0"/>
    <n v="0"/>
    <n v="0"/>
    <n v="4500"/>
    <n v="3069.64"/>
    <n v="0"/>
    <n v="0"/>
    <n v="0"/>
    <n v="0"/>
    <n v="0"/>
    <s v=""/>
    <s v=""/>
    <s v="201509"/>
    <s v="CNY"/>
    <n v="42272"/>
    <n v="0"/>
    <n v="0"/>
    <n v="360"/>
    <n v="0"/>
    <n v="810"/>
    <n v="0"/>
    <n v="22.5"/>
    <n v="0"/>
    <n v="45"/>
    <n v="0"/>
    <n v="90"/>
    <n v="0"/>
    <n v="405"/>
    <n v="0"/>
    <n v="22.5"/>
    <n v="0"/>
    <n v="45"/>
    <n v="0"/>
    <n v="315"/>
    <n v="0"/>
    <n v="315"/>
    <n v="0"/>
    <n v="0"/>
    <n v="0"/>
    <n v="0"/>
    <n v="0"/>
    <n v="0"/>
    <n v="0"/>
    <n v="0"/>
    <n v="0"/>
    <s v="SC"/>
    <s v="上海"/>
    <s v="D00197"/>
    <s v="鲁东省区"/>
    <s v="371100"/>
    <s v="日照市"/>
  </r>
  <r>
    <s v="N02420"/>
    <s v="刘华乐"/>
    <s v="DC"/>
    <s v="妮维雅（上海）有限公司"/>
    <s v="晋蒙省区"/>
    <s v="晋蒙省区销售主任"/>
    <s v=""/>
    <x v="68"/>
    <s v="41232219780208001X"/>
    <s v="0"/>
    <s v="DC"/>
    <n v="42257"/>
    <m/>
    <s v="招商银行上海虹桥支行"/>
    <s v="6226091212132025"/>
    <s v="刘华乐"/>
    <n v="21"/>
    <n v="15"/>
    <n v="65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0"/>
    <n v="1857.14"/>
    <n v="0"/>
    <n v="0"/>
    <n v="0"/>
    <n v="0"/>
    <n v="0"/>
    <n v="0"/>
    <n v="0"/>
    <n v="0"/>
    <n v="0"/>
    <n v="0"/>
    <n v="0"/>
    <n v="0"/>
    <n v="0"/>
    <n v="1857.14"/>
    <n v="4642.8599999999997"/>
    <n v="0"/>
    <n v="0"/>
    <n v="4642.8599999999997"/>
    <n v="0"/>
    <n v="0"/>
    <n v="0"/>
    <n v="1170"/>
    <n v="5"/>
    <n v="3467.86"/>
    <n v="3467.86"/>
    <n v="3500"/>
    <n v="0"/>
    <n v="0"/>
    <n v="3467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67.86"/>
    <n v="1"/>
    <n v="3467.86"/>
    <n v="0"/>
    <n v="3467.86"/>
    <n v="0"/>
    <n v="0"/>
    <n v="0"/>
    <n v="0"/>
    <n v="0"/>
    <n v="0"/>
    <n v="0"/>
    <n v="6500"/>
    <n v="3467.86"/>
    <n v="0"/>
    <n v="0"/>
    <n v="130"/>
    <n v="0"/>
    <n v="0"/>
    <s v=""/>
    <s v=""/>
    <s v="201509"/>
    <s v="CNY"/>
    <n v="42272"/>
    <n v="0"/>
    <n v="0"/>
    <n v="520"/>
    <n v="0"/>
    <n v="1300"/>
    <n v="0"/>
    <n v="65"/>
    <n v="0"/>
    <n v="130"/>
    <n v="0"/>
    <n v="130"/>
    <n v="0"/>
    <n v="390"/>
    <n v="0"/>
    <n v="39"/>
    <n v="0"/>
    <n v="45.5"/>
    <n v="0"/>
    <n v="455"/>
    <n v="0"/>
    <n v="455"/>
    <n v="0"/>
    <n v="0"/>
    <n v="0"/>
    <n v="0"/>
    <n v="0"/>
    <n v="0"/>
    <n v="0"/>
    <n v="0"/>
    <n v="0"/>
    <s v="SC"/>
    <s v="上海"/>
    <s v="D00054"/>
    <s v="北二区销售部"/>
    <s v="150100"/>
    <s v="呼和浩特市"/>
  </r>
  <r>
    <s v="N02422"/>
    <s v="马涛"/>
    <s v="DC"/>
    <s v="妮维雅（上海）有限公司"/>
    <s v="鲁西省区"/>
    <s v="鲁西省区销售代表"/>
    <s v=""/>
    <x v="30"/>
    <s v="130629198802180914"/>
    <s v="0"/>
    <s v="DC"/>
    <n v="42262"/>
    <m/>
    <s v="招商银行上海虹桥支行"/>
    <s v="6226091212132058"/>
    <s v="马涛"/>
    <n v="21"/>
    <n v="12"/>
    <n v="3000"/>
    <n v="0"/>
    <n v="0"/>
    <n v="0.1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1285.71"/>
    <n v="0"/>
    <n v="0"/>
    <n v="0"/>
    <n v="0"/>
    <n v="0"/>
    <n v="0"/>
    <n v="0"/>
    <n v="0"/>
    <n v="0"/>
    <n v="0"/>
    <n v="0"/>
    <n v="0"/>
    <n v="0"/>
    <n v="1285.71"/>
    <n v="1714.29"/>
    <n v="0"/>
    <n v="0"/>
    <n v="1714.29"/>
    <n v="0"/>
    <n v="0"/>
    <n v="0"/>
    <n v="525"/>
    <n v="0"/>
    <n v="1189.29"/>
    <n v="1189.29"/>
    <n v="3500"/>
    <n v="0"/>
    <n v="0"/>
    <n v="1189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9.29"/>
    <n v="1"/>
    <n v="1189.29"/>
    <n v="0"/>
    <n v="1189.29"/>
    <n v="0"/>
    <n v="0"/>
    <n v="0"/>
    <n v="0"/>
    <n v="0"/>
    <n v="0"/>
    <n v="0"/>
    <n v="3000"/>
    <n v="1189.29"/>
    <n v="0"/>
    <n v="0"/>
    <n v="0"/>
    <n v="0"/>
    <n v="0"/>
    <s v=""/>
    <s v=""/>
    <s v="201509"/>
    <s v="CNY"/>
    <n v="42272"/>
    <n v="0"/>
    <n v="0"/>
    <n v="240"/>
    <n v="0"/>
    <n v="540"/>
    <n v="0"/>
    <n v="15"/>
    <n v="0"/>
    <n v="30"/>
    <n v="0"/>
    <n v="60"/>
    <n v="0"/>
    <n v="270"/>
    <n v="0"/>
    <n v="15"/>
    <n v="0"/>
    <n v="30"/>
    <n v="0"/>
    <n v="210"/>
    <n v="0"/>
    <n v="210"/>
    <n v="0"/>
    <n v="0"/>
    <n v="0"/>
    <n v="0"/>
    <n v="0"/>
    <n v="0"/>
    <n v="0"/>
    <n v="0"/>
    <n v="0"/>
    <s v="SC"/>
    <s v="上海"/>
    <s v="D00198"/>
    <s v="鲁西省区"/>
    <s v="370100"/>
    <s v="济南市"/>
  </r>
  <r>
    <s v="N02424"/>
    <s v="Conny Li"/>
    <s v="DC"/>
    <s v="妮维雅（上海）有限公司"/>
    <s v="Men,Deo,Hair&amp;Shower"/>
    <s v="Regional Marketing Executive"/>
    <s v=""/>
    <x v="79"/>
    <s v="C1VHK6L6N"/>
    <s v="0"/>
    <s v="DC"/>
    <n v="42248"/>
    <m/>
    <s v="招商银行上海虹桥支行"/>
    <s v="6226091212132041"/>
    <s v="LI CONNY"/>
    <n v="21"/>
    <n v="21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5000"/>
    <n v="-747"/>
    <n v="0"/>
    <n v="4253"/>
    <n v="0"/>
    <n v="0"/>
    <n v="0"/>
    <n v="0"/>
    <n v="0"/>
    <n v="4253"/>
    <n v="4253"/>
    <n v="4800"/>
    <n v="0"/>
    <n v="0"/>
    <n v="4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53"/>
    <n v="1"/>
    <n v="4253"/>
    <n v="0"/>
    <n v="4253"/>
    <n v="0"/>
    <n v="0"/>
    <n v="0"/>
    <n v="0"/>
    <n v="0"/>
    <n v="0"/>
    <n v="0"/>
    <n v="5000"/>
    <n v="4253"/>
    <n v="0"/>
    <n v="0"/>
    <n v="0"/>
    <n v="0"/>
    <n v="0"/>
    <s v=""/>
    <s v=""/>
    <s v="201509"/>
    <s v="CNY"/>
    <n v="42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C"/>
    <s v="上海"/>
    <s v="D00187"/>
    <s v=""/>
    <s v="310000"/>
    <s v="上海市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AJ113" firstHeaderRow="0" firstDataRow="1" firstDataCol="1"/>
  <pivotFields count="171"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9"/>
        <item x="84"/>
        <item x="74"/>
        <item x="86"/>
        <item x="73"/>
        <item x="91"/>
        <item x="65"/>
        <item x="101"/>
        <item x="23"/>
        <item x="16"/>
        <item x="9"/>
        <item x="90"/>
        <item x="77"/>
        <item x="87"/>
        <item x="95"/>
        <item x="21"/>
        <item x="27"/>
        <item x="31"/>
        <item x="10"/>
        <item x="35"/>
        <item x="13"/>
        <item x="55"/>
        <item x="70"/>
        <item x="62"/>
        <item x="71"/>
        <item x="58"/>
        <item x="26"/>
        <item x="41"/>
        <item x="33"/>
        <item x="45"/>
        <item x="18"/>
        <item x="47"/>
        <item x="40"/>
        <item x="44"/>
        <item x="68"/>
        <item x="36"/>
        <item x="30"/>
        <item x="34"/>
        <item x="38"/>
        <item x="57"/>
        <item x="83"/>
        <item x="43"/>
        <item x="32"/>
        <item x="72"/>
        <item x="61"/>
        <item x="17"/>
        <item x="39"/>
        <item x="69"/>
        <item x="20"/>
        <item x="37"/>
        <item x="5"/>
        <item x="52"/>
        <item x="0"/>
        <item x="93"/>
        <item x="96"/>
        <item x="25"/>
        <item x="6"/>
        <item x="54"/>
        <item x="48"/>
        <item x="2"/>
        <item x="63"/>
        <item x="19"/>
        <item x="81"/>
        <item x="8"/>
        <item x="78"/>
        <item x="100"/>
        <item x="28"/>
        <item x="7"/>
        <item x="29"/>
        <item x="3"/>
        <item x="46"/>
        <item x="15"/>
        <item x="56"/>
        <item x="85"/>
        <item x="51"/>
        <item x="75"/>
        <item x="59"/>
        <item x="50"/>
        <item x="64"/>
        <item x="22"/>
        <item x="49"/>
        <item x="60"/>
        <item x="67"/>
        <item x="99"/>
        <item x="66"/>
        <item x="53"/>
        <item x="24"/>
        <item x="89"/>
        <item x="12"/>
        <item x="97"/>
        <item x="92"/>
        <item x="102"/>
        <item x="1"/>
        <item x="11"/>
        <item x="88"/>
        <item x="14"/>
        <item x="42"/>
        <item x="4"/>
        <item x="80"/>
        <item x="82"/>
        <item x="94"/>
        <item x="76"/>
        <item x="98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-2"/>
  </colFields>
  <colItems count="3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</colItems>
  <dataFields count="35">
    <dataField name="求和项:RETENTION (税前)" fld="103" baseField="0" baseItem="0"/>
    <dataField name="求和项:RETENTION (税后)" fld="94" baseField="0" baseItem="0"/>
    <dataField name="求和项:Sigh-on bonus" fld="105" baseField="0" baseItem="0"/>
    <dataField name="求和项:应发工资" fld="76" baseField="0" baseItem="0"/>
    <dataField name="求和项:企业金额" fld="139" baseField="0" baseItem="0"/>
    <dataField name="求和项:企业补缴" fld="140" baseField="0" baseItem="0"/>
    <dataField name="求和项:养老保险个人金额" fld="137" baseField="0" baseItem="0"/>
    <dataField name="求和项:养老保险个人补缴2" fld="138" baseField="0" baseItem="0"/>
    <dataField name="求和项:医疗保险企业金额" fld="147" baseField="0" baseItem="0"/>
    <dataField name="求和项:医疗保险企业补缴" fld="148" baseField="0" baseItem="0"/>
    <dataField name="求和项:医疗保险个人金额" fld="145" baseField="0" baseItem="0"/>
    <dataField name="求和项:医疗保险个人补缴" fld="146" baseField="0" baseItem="0"/>
    <dataField name="求和项:补充医疗个人金额" fld="157" baseField="0" baseItem="0"/>
    <dataField name="求和项:补充医疗个人补缴2" fld="158" baseField="0" baseItem="0"/>
    <dataField name="求和项:失业保险企业补缴" fld="144" baseField="0" baseItem="0"/>
    <dataField name="求和项:失业保险企业金额" fld="143" baseField="0" baseItem="0"/>
    <dataField name="求和项:失业保险个人金额" fld="141" baseField="0" baseItem="0"/>
    <dataField name="求和项:失业保险个人补缴" fld="142" baseField="0" baseItem="0"/>
    <dataField name="求和项:工伤保险企业金额" fld="149" baseField="0" baseItem="0"/>
    <dataField name="求和项:工伤保险企业补缴" fld="150" baseField="0" baseItem="0"/>
    <dataField name="求和项:生育保险企业金额" fld="151" baseField="0" baseItem="0"/>
    <dataField name="求和项:生育保险企业补缴" fld="152" baseField="0" baseItem="0"/>
    <dataField name="求和项:公积金个人金额" fld="153" baseField="0" baseItem="0"/>
    <dataField name="求和项:公积金个人补缴" fld="154" baseField="0" baseItem="0"/>
    <dataField name="求和项:公积金企业补缴" fld="156" baseField="0" baseItem="0"/>
    <dataField name="求和项:公积金企业金额" fld="155" baseField="0" baseItem="0"/>
    <dataField name="求和项:补充医疗个人补缴" fld="158" baseField="0" baseItem="0"/>
    <dataField name="求和项:补充医疗企业金额" fld="159" baseField="0" baseItem="0"/>
    <dataField name="求和项:补充医疗企业补缴" fld="160" baseField="0" baseItem="0"/>
    <dataField name="求和项:其他个人金额" fld="161" baseField="0" baseItem="0"/>
    <dataField name="求和项:其他企业补缴" fld="162" baseField="0" baseItem="0"/>
    <dataField name="求和项:其他个人补缴" fld="163" baseField="0" baseItem="0"/>
    <dataField name="求和项:工会费（公司）" fld="127" baseField="0" baseItem="0"/>
    <dataField name="求和项:工会费（个人）" fld="81" baseField="0" baseItem="0"/>
    <dataField name="求和项:个税" fld="8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113"/>
  <sheetViews>
    <sheetView topLeftCell="AD1" workbookViewId="0">
      <selection activeCell="AH17" sqref="AH17"/>
    </sheetView>
  </sheetViews>
  <sheetFormatPr defaultRowHeight="13.5"/>
  <cols>
    <col min="1" max="1" width="13.375" bestFit="1" customWidth="1"/>
    <col min="2" max="3" width="25.75" bestFit="1" customWidth="1"/>
    <col min="4" max="4" width="21.625" bestFit="1" customWidth="1"/>
    <col min="5" max="7" width="15.625" bestFit="1" customWidth="1"/>
    <col min="8" max="8" width="24" bestFit="1" customWidth="1"/>
    <col min="9" max="9" width="25.125" bestFit="1" customWidth="1"/>
    <col min="10" max="14" width="24" bestFit="1" customWidth="1"/>
    <col min="15" max="15" width="25.125" bestFit="1" customWidth="1"/>
    <col min="16" max="23" width="24" bestFit="1" customWidth="1"/>
    <col min="24" max="27" width="21.875" bestFit="1" customWidth="1"/>
    <col min="28" max="30" width="24" bestFit="1" customWidth="1"/>
    <col min="31" max="33" width="19.875" bestFit="1" customWidth="1"/>
    <col min="34" max="35" width="21.875" bestFit="1" customWidth="1"/>
    <col min="36" max="36" width="11.625" bestFit="1" customWidth="1"/>
  </cols>
  <sheetData>
    <row r="3" spans="1:36">
      <c r="A3" s="1" t="s">
        <v>3654</v>
      </c>
      <c r="B3" t="s">
        <v>3656</v>
      </c>
      <c r="C3" t="s">
        <v>3888</v>
      </c>
      <c r="D3" t="s">
        <v>3657</v>
      </c>
      <c r="E3" t="s">
        <v>3658</v>
      </c>
      <c r="F3" t="s">
        <v>3659</v>
      </c>
      <c r="G3" t="s">
        <v>3660</v>
      </c>
      <c r="H3" t="s">
        <v>3661</v>
      </c>
      <c r="I3" t="s">
        <v>3662</v>
      </c>
      <c r="J3" t="s">
        <v>3663</v>
      </c>
      <c r="K3" t="s">
        <v>3664</v>
      </c>
      <c r="L3" t="s">
        <v>3665</v>
      </c>
      <c r="M3" t="s">
        <v>3666</v>
      </c>
      <c r="N3" t="s">
        <v>3677</v>
      </c>
      <c r="O3" t="s">
        <v>3679</v>
      </c>
      <c r="P3" t="s">
        <v>3668</v>
      </c>
      <c r="Q3" t="s">
        <v>3667</v>
      </c>
      <c r="R3" t="s">
        <v>3714</v>
      </c>
      <c r="S3" t="s">
        <v>3715</v>
      </c>
      <c r="T3" t="s">
        <v>3669</v>
      </c>
      <c r="U3" t="s">
        <v>3670</v>
      </c>
      <c r="V3" t="s">
        <v>3671</v>
      </c>
      <c r="W3" t="s">
        <v>3672</v>
      </c>
      <c r="X3" t="s">
        <v>3673</v>
      </c>
      <c r="Y3" t="s">
        <v>3674</v>
      </c>
      <c r="Z3" t="s">
        <v>3676</v>
      </c>
      <c r="AA3" t="s">
        <v>3675</v>
      </c>
      <c r="AB3" t="s">
        <v>3678</v>
      </c>
      <c r="AC3" t="s">
        <v>3680</v>
      </c>
      <c r="AD3" t="s">
        <v>3681</v>
      </c>
      <c r="AE3" t="s">
        <v>3682</v>
      </c>
      <c r="AF3" t="s">
        <v>3683</v>
      </c>
      <c r="AG3" t="s">
        <v>3684</v>
      </c>
      <c r="AH3" t="s">
        <v>3724</v>
      </c>
      <c r="AI3" t="s">
        <v>3723</v>
      </c>
      <c r="AJ3" t="s">
        <v>3685</v>
      </c>
    </row>
    <row r="4" spans="1:36">
      <c r="A4" s="2" t="s">
        <v>2189</v>
      </c>
      <c r="B4" s="3">
        <v>0</v>
      </c>
      <c r="C4" s="3">
        <v>0</v>
      </c>
      <c r="D4" s="3">
        <v>0</v>
      </c>
      <c r="E4" s="3">
        <v>72574</v>
      </c>
      <c r="F4" s="3">
        <v>4906.92</v>
      </c>
      <c r="G4" s="3">
        <v>0</v>
      </c>
      <c r="H4" s="3">
        <v>1869.4</v>
      </c>
      <c r="I4" s="3">
        <v>0</v>
      </c>
      <c r="J4" s="3">
        <v>2570.29</v>
      </c>
      <c r="K4" s="3">
        <v>0</v>
      </c>
      <c r="L4" s="3">
        <v>467.40000000000003</v>
      </c>
      <c r="M4" s="3">
        <v>0</v>
      </c>
      <c r="N4" s="3">
        <v>0</v>
      </c>
      <c r="O4" s="3">
        <v>0</v>
      </c>
      <c r="P4" s="3">
        <v>0</v>
      </c>
      <c r="Q4" s="3">
        <v>350.5</v>
      </c>
      <c r="R4" s="3">
        <v>116.9</v>
      </c>
      <c r="S4" s="3">
        <v>0</v>
      </c>
      <c r="T4" s="3">
        <v>116.84</v>
      </c>
      <c r="U4" s="3">
        <v>0</v>
      </c>
      <c r="V4" s="3">
        <v>233.66</v>
      </c>
      <c r="W4" s="3">
        <v>0</v>
      </c>
      <c r="X4" s="3">
        <v>1636</v>
      </c>
      <c r="Y4" s="3">
        <v>0</v>
      </c>
      <c r="Z4" s="3">
        <v>0</v>
      </c>
      <c r="AA4" s="3">
        <v>1636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1366.42</v>
      </c>
      <c r="AI4" s="3">
        <v>15</v>
      </c>
      <c r="AJ4" s="3">
        <v>13784.59</v>
      </c>
    </row>
    <row r="5" spans="1:36">
      <c r="A5" s="2" t="s">
        <v>2029</v>
      </c>
      <c r="B5" s="3">
        <v>0</v>
      </c>
      <c r="C5" s="3">
        <v>0</v>
      </c>
      <c r="D5" s="3">
        <v>0</v>
      </c>
      <c r="E5" s="3">
        <v>49101</v>
      </c>
      <c r="F5" s="3">
        <v>6868.26</v>
      </c>
      <c r="G5" s="3">
        <v>0</v>
      </c>
      <c r="H5" s="3">
        <v>2616.6</v>
      </c>
      <c r="I5" s="3">
        <v>0</v>
      </c>
      <c r="J5" s="3">
        <v>3597.66</v>
      </c>
      <c r="K5" s="3">
        <v>0</v>
      </c>
      <c r="L5" s="3">
        <v>654.20000000000005</v>
      </c>
      <c r="M5" s="3">
        <v>0</v>
      </c>
      <c r="N5" s="3">
        <v>0</v>
      </c>
      <c r="O5" s="3">
        <v>0</v>
      </c>
      <c r="P5" s="3">
        <v>0</v>
      </c>
      <c r="Q5" s="3">
        <v>490.6</v>
      </c>
      <c r="R5" s="3">
        <v>163.6</v>
      </c>
      <c r="S5" s="3">
        <v>0</v>
      </c>
      <c r="T5" s="3">
        <v>163.54</v>
      </c>
      <c r="U5" s="3">
        <v>0</v>
      </c>
      <c r="V5" s="3">
        <v>327.06</v>
      </c>
      <c r="W5" s="3">
        <v>0</v>
      </c>
      <c r="X5" s="3">
        <v>2290</v>
      </c>
      <c r="Y5" s="3">
        <v>0</v>
      </c>
      <c r="Z5" s="3">
        <v>0</v>
      </c>
      <c r="AA5" s="3">
        <v>2290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982.02</v>
      </c>
      <c r="AI5" s="3">
        <v>20</v>
      </c>
      <c r="AJ5" s="3">
        <v>7079.15</v>
      </c>
    </row>
    <row r="6" spans="1:36">
      <c r="A6" s="2" t="s">
        <v>1676</v>
      </c>
      <c r="B6" s="3">
        <v>0</v>
      </c>
      <c r="C6" s="3">
        <v>0</v>
      </c>
      <c r="D6" s="3">
        <v>0</v>
      </c>
      <c r="E6" s="3">
        <v>45653.3</v>
      </c>
      <c r="F6" s="3">
        <v>9183.17</v>
      </c>
      <c r="G6" s="3">
        <v>0</v>
      </c>
      <c r="H6" s="3">
        <v>3498.5</v>
      </c>
      <c r="I6" s="3">
        <v>0</v>
      </c>
      <c r="J6" s="3">
        <v>4810.2299999999996</v>
      </c>
      <c r="K6" s="3">
        <v>0</v>
      </c>
      <c r="L6" s="3">
        <v>874.7</v>
      </c>
      <c r="M6" s="3">
        <v>0</v>
      </c>
      <c r="N6" s="3">
        <v>0</v>
      </c>
      <c r="O6" s="3">
        <v>0</v>
      </c>
      <c r="P6" s="3">
        <v>0</v>
      </c>
      <c r="Q6" s="3">
        <v>655.95</v>
      </c>
      <c r="R6" s="3">
        <v>218.8</v>
      </c>
      <c r="S6" s="3">
        <v>0</v>
      </c>
      <c r="T6" s="3">
        <v>218.66</v>
      </c>
      <c r="U6" s="3">
        <v>0</v>
      </c>
      <c r="V6" s="3">
        <v>437.29</v>
      </c>
      <c r="W6" s="3">
        <v>0</v>
      </c>
      <c r="X6" s="3">
        <v>3062</v>
      </c>
      <c r="Y6" s="3">
        <v>0</v>
      </c>
      <c r="Z6" s="3">
        <v>0</v>
      </c>
      <c r="AA6" s="3">
        <v>3062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1015.7</v>
      </c>
      <c r="AI6" s="3">
        <v>27</v>
      </c>
      <c r="AJ6" s="3">
        <v>3966.92</v>
      </c>
    </row>
    <row r="7" spans="1:36">
      <c r="A7" s="2" t="s">
        <v>1793</v>
      </c>
      <c r="B7" s="3">
        <v>0</v>
      </c>
      <c r="C7" s="3">
        <v>0</v>
      </c>
      <c r="D7" s="3">
        <v>0</v>
      </c>
      <c r="E7" s="3">
        <v>98247</v>
      </c>
      <c r="F7" s="3">
        <v>11577.39</v>
      </c>
      <c r="G7" s="3">
        <v>0</v>
      </c>
      <c r="H7" s="3">
        <v>4410.6000000000004</v>
      </c>
      <c r="I7" s="3">
        <v>0</v>
      </c>
      <c r="J7" s="3">
        <v>6064.35</v>
      </c>
      <c r="K7" s="3">
        <v>0</v>
      </c>
      <c r="L7" s="3">
        <v>1102.8000000000002</v>
      </c>
      <c r="M7" s="3">
        <v>0</v>
      </c>
      <c r="N7" s="3">
        <v>0</v>
      </c>
      <c r="O7" s="3">
        <v>0</v>
      </c>
      <c r="P7" s="3">
        <v>0</v>
      </c>
      <c r="Q7" s="3">
        <v>826.96</v>
      </c>
      <c r="R7" s="3">
        <v>275.89999999999998</v>
      </c>
      <c r="S7" s="3">
        <v>0</v>
      </c>
      <c r="T7" s="3">
        <v>275.65999999999997</v>
      </c>
      <c r="U7" s="3">
        <v>0</v>
      </c>
      <c r="V7" s="3">
        <v>551.30999999999995</v>
      </c>
      <c r="W7" s="3">
        <v>0</v>
      </c>
      <c r="X7" s="3">
        <v>3859</v>
      </c>
      <c r="Y7" s="3">
        <v>0</v>
      </c>
      <c r="Z7" s="3">
        <v>0</v>
      </c>
      <c r="AA7" s="3">
        <v>3859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1727.6</v>
      </c>
      <c r="AI7" s="3">
        <v>37</v>
      </c>
      <c r="AJ7" s="3">
        <v>14701.83</v>
      </c>
    </row>
    <row r="8" spans="1:36">
      <c r="A8" s="2" t="s">
        <v>1656</v>
      </c>
      <c r="B8" s="3">
        <v>0</v>
      </c>
      <c r="C8" s="3">
        <v>0</v>
      </c>
      <c r="D8" s="3">
        <v>0</v>
      </c>
      <c r="E8" s="3">
        <v>9557.34</v>
      </c>
      <c r="F8" s="3">
        <v>3434.13</v>
      </c>
      <c r="G8" s="3">
        <v>0</v>
      </c>
      <c r="H8" s="3">
        <v>1308.3</v>
      </c>
      <c r="I8" s="3">
        <v>0</v>
      </c>
      <c r="J8" s="3">
        <v>1798.83</v>
      </c>
      <c r="K8" s="3">
        <v>0</v>
      </c>
      <c r="L8" s="3">
        <v>327.10000000000002</v>
      </c>
      <c r="M8" s="3">
        <v>0</v>
      </c>
      <c r="N8" s="3">
        <v>0</v>
      </c>
      <c r="O8" s="3">
        <v>0</v>
      </c>
      <c r="P8" s="3">
        <v>0</v>
      </c>
      <c r="Q8" s="3">
        <v>245.3</v>
      </c>
      <c r="R8" s="3">
        <v>81.8</v>
      </c>
      <c r="S8" s="3">
        <v>0</v>
      </c>
      <c r="T8" s="3">
        <v>81.77</v>
      </c>
      <c r="U8" s="3">
        <v>0</v>
      </c>
      <c r="V8" s="3">
        <v>163.53</v>
      </c>
      <c r="W8" s="3">
        <v>0</v>
      </c>
      <c r="X8" s="3">
        <v>1145</v>
      </c>
      <c r="Y8" s="3">
        <v>0</v>
      </c>
      <c r="Z8" s="3">
        <v>0</v>
      </c>
      <c r="AA8" s="3">
        <v>1145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286.72000000000003</v>
      </c>
      <c r="AI8" s="3">
        <v>7</v>
      </c>
      <c r="AJ8" s="3">
        <v>213.81</v>
      </c>
    </row>
    <row r="9" spans="1:36">
      <c r="A9" s="2" t="s">
        <v>2271</v>
      </c>
      <c r="B9" s="3">
        <v>0</v>
      </c>
      <c r="C9" s="3">
        <v>0</v>
      </c>
      <c r="D9" s="3">
        <v>0</v>
      </c>
      <c r="E9" s="3">
        <v>48860</v>
      </c>
      <c r="F9" s="3">
        <v>6124.6100000000006</v>
      </c>
      <c r="G9" s="3">
        <v>0</v>
      </c>
      <c r="H9" s="3">
        <v>2333.3000000000002</v>
      </c>
      <c r="I9" s="3">
        <v>0</v>
      </c>
      <c r="J9" s="3">
        <v>3208.13</v>
      </c>
      <c r="K9" s="3">
        <v>0</v>
      </c>
      <c r="L9" s="3">
        <v>583.40000000000009</v>
      </c>
      <c r="M9" s="3">
        <v>0</v>
      </c>
      <c r="N9" s="3">
        <v>0</v>
      </c>
      <c r="O9" s="3">
        <v>0</v>
      </c>
      <c r="P9" s="3">
        <v>0</v>
      </c>
      <c r="Q9" s="3">
        <v>437.48</v>
      </c>
      <c r="R9" s="3">
        <v>145.89999999999998</v>
      </c>
      <c r="S9" s="3">
        <v>0</v>
      </c>
      <c r="T9" s="3">
        <v>145.82999999999998</v>
      </c>
      <c r="U9" s="3">
        <v>0</v>
      </c>
      <c r="V9" s="3">
        <v>291.64999999999998</v>
      </c>
      <c r="W9" s="3">
        <v>0</v>
      </c>
      <c r="X9" s="3">
        <v>2042</v>
      </c>
      <c r="Y9" s="3">
        <v>0</v>
      </c>
      <c r="Z9" s="3">
        <v>0</v>
      </c>
      <c r="AA9" s="3">
        <v>2042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977.2</v>
      </c>
      <c r="AI9" s="3">
        <v>17</v>
      </c>
      <c r="AJ9" s="3">
        <v>7227.82</v>
      </c>
    </row>
    <row r="10" spans="1:36">
      <c r="A10" s="2" t="s">
        <v>1327</v>
      </c>
      <c r="B10" s="3">
        <v>0</v>
      </c>
      <c r="C10" s="3">
        <v>0</v>
      </c>
      <c r="D10" s="3">
        <v>0</v>
      </c>
      <c r="E10" s="3">
        <v>64636</v>
      </c>
      <c r="F10" s="3">
        <v>6558.66</v>
      </c>
      <c r="G10" s="3">
        <v>0</v>
      </c>
      <c r="H10" s="3">
        <v>2498.6</v>
      </c>
      <c r="I10" s="3">
        <v>0</v>
      </c>
      <c r="J10" s="3">
        <v>3435.49</v>
      </c>
      <c r="K10" s="3">
        <v>0</v>
      </c>
      <c r="L10" s="3">
        <v>624.70000000000005</v>
      </c>
      <c r="M10" s="3">
        <v>0</v>
      </c>
      <c r="N10" s="3">
        <v>0</v>
      </c>
      <c r="O10" s="3">
        <v>0</v>
      </c>
      <c r="P10" s="3">
        <v>0</v>
      </c>
      <c r="Q10" s="3">
        <v>468.48</v>
      </c>
      <c r="R10" s="3">
        <v>156.19999999999999</v>
      </c>
      <c r="S10" s="3">
        <v>0</v>
      </c>
      <c r="T10" s="3">
        <v>156.16</v>
      </c>
      <c r="U10" s="3">
        <v>0</v>
      </c>
      <c r="V10" s="3">
        <v>312.32</v>
      </c>
      <c r="W10" s="3">
        <v>0</v>
      </c>
      <c r="X10" s="3">
        <v>2187</v>
      </c>
      <c r="Y10" s="3">
        <v>0</v>
      </c>
      <c r="Z10" s="3">
        <v>0</v>
      </c>
      <c r="AA10" s="3">
        <v>2187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1292.72</v>
      </c>
      <c r="AI10" s="3">
        <v>20</v>
      </c>
      <c r="AJ10" s="3">
        <v>11281.220000000001</v>
      </c>
    </row>
    <row r="11" spans="1:36">
      <c r="A11" s="2" t="s">
        <v>3298</v>
      </c>
      <c r="B11" s="3">
        <v>0</v>
      </c>
      <c r="C11" s="3">
        <v>0</v>
      </c>
      <c r="D11" s="3">
        <v>0</v>
      </c>
      <c r="E11" s="3">
        <v>26000</v>
      </c>
      <c r="F11" s="3">
        <v>3434.13</v>
      </c>
      <c r="G11" s="3">
        <v>0</v>
      </c>
      <c r="H11" s="3">
        <v>1308.3</v>
      </c>
      <c r="I11" s="3">
        <v>0</v>
      </c>
      <c r="J11" s="3">
        <v>1798.83</v>
      </c>
      <c r="K11" s="3">
        <v>0</v>
      </c>
      <c r="L11" s="3">
        <v>327.10000000000002</v>
      </c>
      <c r="M11" s="3">
        <v>0</v>
      </c>
      <c r="N11" s="3">
        <v>0</v>
      </c>
      <c r="O11" s="3">
        <v>0</v>
      </c>
      <c r="P11" s="3">
        <v>0</v>
      </c>
      <c r="Q11" s="3">
        <v>245.3</v>
      </c>
      <c r="R11" s="3">
        <v>81.8</v>
      </c>
      <c r="S11" s="3">
        <v>0</v>
      </c>
      <c r="T11" s="3">
        <v>81.77</v>
      </c>
      <c r="U11" s="3">
        <v>0</v>
      </c>
      <c r="V11" s="3">
        <v>163.53</v>
      </c>
      <c r="W11" s="3">
        <v>0</v>
      </c>
      <c r="X11" s="3">
        <v>1145</v>
      </c>
      <c r="Y11" s="3">
        <v>0</v>
      </c>
      <c r="Z11" s="3">
        <v>0</v>
      </c>
      <c r="AA11" s="3">
        <v>1145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520</v>
      </c>
      <c r="AI11" s="3">
        <v>10</v>
      </c>
      <c r="AJ11" s="3">
        <v>3901.95</v>
      </c>
    </row>
    <row r="12" spans="1:36">
      <c r="A12" s="2" t="s">
        <v>480</v>
      </c>
      <c r="B12" s="3">
        <v>0</v>
      </c>
      <c r="C12" s="3">
        <v>0</v>
      </c>
      <c r="D12" s="3">
        <v>0</v>
      </c>
      <c r="E12" s="3">
        <v>340926.2</v>
      </c>
      <c r="F12" s="3">
        <v>38671.270000000004</v>
      </c>
      <c r="G12" s="3">
        <v>0</v>
      </c>
      <c r="H12" s="3">
        <v>14782.8</v>
      </c>
      <c r="I12" s="3">
        <v>0</v>
      </c>
      <c r="J12" s="3">
        <v>20061.449999999997</v>
      </c>
      <c r="K12" s="3">
        <v>0</v>
      </c>
      <c r="L12" s="3">
        <v>3696.1</v>
      </c>
      <c r="M12" s="3">
        <v>0</v>
      </c>
      <c r="N12" s="3">
        <v>10</v>
      </c>
      <c r="O12" s="3">
        <v>0</v>
      </c>
      <c r="P12" s="3">
        <v>0</v>
      </c>
      <c r="Q12" s="3">
        <v>2771.7</v>
      </c>
      <c r="R12" s="3">
        <v>924.43</v>
      </c>
      <c r="S12" s="3">
        <v>0</v>
      </c>
      <c r="T12" s="3">
        <v>923.93</v>
      </c>
      <c r="U12" s="3">
        <v>0</v>
      </c>
      <c r="V12" s="3">
        <v>1781.76</v>
      </c>
      <c r="W12" s="3">
        <v>0</v>
      </c>
      <c r="X12" s="3">
        <v>13067</v>
      </c>
      <c r="Y12" s="3">
        <v>0</v>
      </c>
      <c r="Z12" s="3">
        <v>0</v>
      </c>
      <c r="AA12" s="3">
        <v>13067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6660.8</v>
      </c>
      <c r="AI12" s="3">
        <v>116</v>
      </c>
      <c r="AJ12" s="3">
        <v>61328.62</v>
      </c>
    </row>
    <row r="13" spans="1:36">
      <c r="A13" s="2" t="s">
        <v>382</v>
      </c>
      <c r="B13" s="3">
        <v>0</v>
      </c>
      <c r="C13" s="3">
        <v>0</v>
      </c>
      <c r="D13" s="3">
        <v>0</v>
      </c>
      <c r="E13" s="3">
        <v>27142</v>
      </c>
      <c r="F13" s="3">
        <v>5257.46</v>
      </c>
      <c r="G13" s="3">
        <v>0</v>
      </c>
      <c r="H13" s="3">
        <v>2002.9</v>
      </c>
      <c r="I13" s="3">
        <v>0</v>
      </c>
      <c r="J13" s="3">
        <v>2753.91</v>
      </c>
      <c r="K13" s="3">
        <v>0</v>
      </c>
      <c r="L13" s="3">
        <v>500.79999999999995</v>
      </c>
      <c r="M13" s="3">
        <v>0</v>
      </c>
      <c r="N13" s="3">
        <v>0</v>
      </c>
      <c r="O13" s="3">
        <v>0</v>
      </c>
      <c r="P13" s="3">
        <v>0</v>
      </c>
      <c r="Q13" s="3">
        <v>375.53999999999996</v>
      </c>
      <c r="R13" s="3">
        <v>125.3</v>
      </c>
      <c r="S13" s="3">
        <v>0</v>
      </c>
      <c r="T13" s="3">
        <v>125.18</v>
      </c>
      <c r="U13" s="3">
        <v>0</v>
      </c>
      <c r="V13" s="3">
        <v>250.36</v>
      </c>
      <c r="W13" s="3">
        <v>0</v>
      </c>
      <c r="X13" s="3">
        <v>1753</v>
      </c>
      <c r="Y13" s="3">
        <v>0</v>
      </c>
      <c r="Z13" s="3">
        <v>0</v>
      </c>
      <c r="AA13" s="3">
        <v>1753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542.84</v>
      </c>
      <c r="AI13" s="3">
        <v>14</v>
      </c>
      <c r="AJ13" s="3">
        <v>2039.2</v>
      </c>
    </row>
    <row r="14" spans="1:36">
      <c r="A14" s="2" t="s">
        <v>272</v>
      </c>
      <c r="B14" s="3">
        <v>0</v>
      </c>
      <c r="C14" s="3">
        <v>0</v>
      </c>
      <c r="D14" s="3">
        <v>0</v>
      </c>
      <c r="E14" s="3">
        <v>197937</v>
      </c>
      <c r="F14" s="3">
        <v>28862.7</v>
      </c>
      <c r="G14" s="3">
        <v>0</v>
      </c>
      <c r="H14" s="3">
        <v>10995.8</v>
      </c>
      <c r="I14" s="3">
        <v>0</v>
      </c>
      <c r="J14" s="3">
        <v>15118.56</v>
      </c>
      <c r="K14" s="3">
        <v>0</v>
      </c>
      <c r="L14" s="3">
        <v>2749.2</v>
      </c>
      <c r="M14" s="3">
        <v>0</v>
      </c>
      <c r="N14" s="3">
        <v>0</v>
      </c>
      <c r="O14" s="3">
        <v>0</v>
      </c>
      <c r="P14" s="3">
        <v>0</v>
      </c>
      <c r="Q14" s="3">
        <v>2061.65</v>
      </c>
      <c r="R14" s="3">
        <v>687.59999999999991</v>
      </c>
      <c r="S14" s="3">
        <v>0</v>
      </c>
      <c r="T14" s="3">
        <v>687.2299999999999</v>
      </c>
      <c r="U14" s="3">
        <v>0</v>
      </c>
      <c r="V14" s="3">
        <v>1374.42</v>
      </c>
      <c r="W14" s="3">
        <v>0</v>
      </c>
      <c r="X14" s="3">
        <v>9622</v>
      </c>
      <c r="Y14" s="3">
        <v>0</v>
      </c>
      <c r="Z14" s="3">
        <v>0</v>
      </c>
      <c r="AA14" s="3">
        <v>9622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3958.7400000000002</v>
      </c>
      <c r="AI14" s="3">
        <v>84</v>
      </c>
      <c r="AJ14" s="3">
        <v>25361.34</v>
      </c>
    </row>
    <row r="15" spans="1:36">
      <c r="A15" s="2" t="s">
        <v>1832</v>
      </c>
      <c r="B15" s="3">
        <v>0</v>
      </c>
      <c r="C15" s="3">
        <v>0</v>
      </c>
      <c r="D15" s="3">
        <v>0</v>
      </c>
      <c r="E15" s="3">
        <v>60787.729999999996</v>
      </c>
      <c r="F15" s="3">
        <v>10983.630000000001</v>
      </c>
      <c r="G15" s="3">
        <v>0</v>
      </c>
      <c r="H15" s="3">
        <v>4184.5</v>
      </c>
      <c r="I15" s="3">
        <v>0</v>
      </c>
      <c r="J15" s="3">
        <v>5753.33</v>
      </c>
      <c r="K15" s="3">
        <v>0</v>
      </c>
      <c r="L15" s="3">
        <v>1046.3000000000002</v>
      </c>
      <c r="M15" s="3">
        <v>0</v>
      </c>
      <c r="N15" s="3">
        <v>0</v>
      </c>
      <c r="O15" s="3">
        <v>0</v>
      </c>
      <c r="P15" s="3">
        <v>0</v>
      </c>
      <c r="Q15" s="3">
        <v>784.56</v>
      </c>
      <c r="R15" s="3">
        <v>261.7</v>
      </c>
      <c r="S15" s="3">
        <v>0</v>
      </c>
      <c r="T15" s="3">
        <v>261.52</v>
      </c>
      <c r="U15" s="3">
        <v>0</v>
      </c>
      <c r="V15" s="3">
        <v>523.03</v>
      </c>
      <c r="W15" s="3">
        <v>0</v>
      </c>
      <c r="X15" s="3">
        <v>3662</v>
      </c>
      <c r="Y15" s="3">
        <v>0</v>
      </c>
      <c r="Z15" s="3">
        <v>0</v>
      </c>
      <c r="AA15" s="3">
        <v>3662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770.04</v>
      </c>
      <c r="AI15" s="3">
        <v>23</v>
      </c>
      <c r="AJ15" s="3">
        <v>5511.9400000000005</v>
      </c>
    </row>
    <row r="16" spans="1:36">
      <c r="A16" s="2" t="s">
        <v>1734</v>
      </c>
      <c r="B16" s="3">
        <v>0</v>
      </c>
      <c r="C16" s="3">
        <v>0</v>
      </c>
      <c r="D16" s="3">
        <v>0</v>
      </c>
      <c r="E16" s="3">
        <v>10548</v>
      </c>
      <c r="F16" s="3">
        <v>1690.8</v>
      </c>
      <c r="G16" s="3">
        <v>0</v>
      </c>
      <c r="H16" s="3">
        <v>676.32</v>
      </c>
      <c r="I16" s="3">
        <v>0</v>
      </c>
      <c r="J16" s="3">
        <v>676.32</v>
      </c>
      <c r="K16" s="3">
        <v>0</v>
      </c>
      <c r="L16" s="3">
        <v>169.08</v>
      </c>
      <c r="M16" s="3">
        <v>0</v>
      </c>
      <c r="N16" s="3">
        <v>7</v>
      </c>
      <c r="O16" s="3">
        <v>0</v>
      </c>
      <c r="P16" s="3">
        <v>0</v>
      </c>
      <c r="Q16" s="3">
        <v>126.81</v>
      </c>
      <c r="R16" s="3">
        <v>42.27</v>
      </c>
      <c r="S16" s="3">
        <v>0</v>
      </c>
      <c r="T16" s="3">
        <v>42.27</v>
      </c>
      <c r="U16" s="3">
        <v>0</v>
      </c>
      <c r="V16" s="3">
        <v>59.18</v>
      </c>
      <c r="W16" s="3">
        <v>0</v>
      </c>
      <c r="X16" s="3">
        <v>676.32</v>
      </c>
      <c r="Y16" s="3">
        <v>0</v>
      </c>
      <c r="Z16" s="3">
        <v>0</v>
      </c>
      <c r="AA16" s="3">
        <v>676.32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124.96</v>
      </c>
      <c r="AI16" s="3">
        <v>5</v>
      </c>
      <c r="AJ16" s="3">
        <v>539.4</v>
      </c>
    </row>
    <row r="17" spans="1:36">
      <c r="A17" s="2" t="s">
        <v>2078</v>
      </c>
      <c r="B17" s="3">
        <v>0</v>
      </c>
      <c r="C17" s="3">
        <v>0</v>
      </c>
      <c r="D17" s="3">
        <v>0</v>
      </c>
      <c r="E17" s="3">
        <v>214907.05000000002</v>
      </c>
      <c r="F17" s="3">
        <v>16711.060000000001</v>
      </c>
      <c r="G17" s="3">
        <v>0</v>
      </c>
      <c r="H17" s="3">
        <v>6366.4000000000005</v>
      </c>
      <c r="I17" s="3">
        <v>0</v>
      </c>
      <c r="J17" s="3">
        <v>8753.41</v>
      </c>
      <c r="K17" s="3">
        <v>0</v>
      </c>
      <c r="L17" s="3">
        <v>1591.7</v>
      </c>
      <c r="M17" s="3">
        <v>0</v>
      </c>
      <c r="N17" s="3">
        <v>0</v>
      </c>
      <c r="O17" s="3">
        <v>0</v>
      </c>
      <c r="P17" s="3">
        <v>0</v>
      </c>
      <c r="Q17" s="3">
        <v>1193.6600000000001</v>
      </c>
      <c r="R17" s="3">
        <v>398</v>
      </c>
      <c r="S17" s="3">
        <v>0</v>
      </c>
      <c r="T17" s="3">
        <v>397.9</v>
      </c>
      <c r="U17" s="3">
        <v>0</v>
      </c>
      <c r="V17" s="3">
        <v>795.76</v>
      </c>
      <c r="W17" s="3">
        <v>0</v>
      </c>
      <c r="X17" s="3">
        <v>5571</v>
      </c>
      <c r="Y17" s="3">
        <v>0</v>
      </c>
      <c r="Z17" s="3">
        <v>0</v>
      </c>
      <c r="AA17" s="3">
        <v>5571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2509.7800000000002</v>
      </c>
      <c r="AI17" s="3">
        <v>53</v>
      </c>
      <c r="AJ17" s="3">
        <v>39439.419999999991</v>
      </c>
    </row>
    <row r="18" spans="1:36">
      <c r="A18" s="2" t="s">
        <v>411</v>
      </c>
      <c r="B18" s="3">
        <v>0</v>
      </c>
      <c r="C18" s="3">
        <v>0</v>
      </c>
      <c r="D18" s="3">
        <v>0</v>
      </c>
      <c r="E18" s="3">
        <v>199740</v>
      </c>
      <c r="F18" s="3">
        <v>6868.26</v>
      </c>
      <c r="G18" s="3">
        <v>0</v>
      </c>
      <c r="H18" s="3">
        <v>2616.6</v>
      </c>
      <c r="I18" s="3">
        <v>0</v>
      </c>
      <c r="J18" s="3">
        <v>3597.66</v>
      </c>
      <c r="K18" s="3">
        <v>0</v>
      </c>
      <c r="L18" s="3">
        <v>654.20000000000005</v>
      </c>
      <c r="M18" s="3">
        <v>0</v>
      </c>
      <c r="N18" s="3">
        <v>0</v>
      </c>
      <c r="O18" s="3">
        <v>0</v>
      </c>
      <c r="P18" s="3">
        <v>0</v>
      </c>
      <c r="Q18" s="3">
        <v>490.6</v>
      </c>
      <c r="R18" s="3">
        <v>163.6</v>
      </c>
      <c r="S18" s="3">
        <v>0</v>
      </c>
      <c r="T18" s="3">
        <v>163.54</v>
      </c>
      <c r="U18" s="3">
        <v>0</v>
      </c>
      <c r="V18" s="3">
        <v>327.06</v>
      </c>
      <c r="W18" s="3">
        <v>0</v>
      </c>
      <c r="X18" s="3">
        <v>2290</v>
      </c>
      <c r="Y18" s="3">
        <v>0</v>
      </c>
      <c r="Z18" s="3">
        <v>0</v>
      </c>
      <c r="AA18" s="3">
        <v>2290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3038</v>
      </c>
      <c r="AI18" s="3">
        <v>10</v>
      </c>
      <c r="AJ18" s="3">
        <v>61670.850000000006</v>
      </c>
    </row>
    <row r="19" spans="1:36">
      <c r="A19" s="2" t="s">
        <v>964</v>
      </c>
      <c r="B19" s="3">
        <v>0</v>
      </c>
      <c r="C19" s="3">
        <v>0</v>
      </c>
      <c r="D19" s="3">
        <v>0</v>
      </c>
      <c r="E19" s="3">
        <v>100827.89</v>
      </c>
      <c r="F19" s="3">
        <v>12929.530000000002</v>
      </c>
      <c r="G19" s="3">
        <v>0</v>
      </c>
      <c r="H19" s="3">
        <v>4984.58</v>
      </c>
      <c r="I19" s="3">
        <v>0</v>
      </c>
      <c r="J19" s="3">
        <v>6544.6</v>
      </c>
      <c r="K19" s="3">
        <v>0</v>
      </c>
      <c r="L19" s="3">
        <v>1246.22</v>
      </c>
      <c r="M19" s="3">
        <v>0</v>
      </c>
      <c r="N19" s="3">
        <v>0</v>
      </c>
      <c r="O19" s="3">
        <v>0</v>
      </c>
      <c r="P19" s="3">
        <v>0</v>
      </c>
      <c r="Q19" s="3">
        <v>934.57999999999993</v>
      </c>
      <c r="R19" s="3">
        <v>311.63</v>
      </c>
      <c r="S19" s="3">
        <v>0</v>
      </c>
      <c r="T19" s="3">
        <v>388.76</v>
      </c>
      <c r="U19" s="3">
        <v>0</v>
      </c>
      <c r="V19" s="3">
        <v>545.81999999999994</v>
      </c>
      <c r="W19" s="3">
        <v>0</v>
      </c>
      <c r="X19" s="3">
        <v>4666</v>
      </c>
      <c r="Y19" s="3">
        <v>0</v>
      </c>
      <c r="Z19" s="3">
        <v>0</v>
      </c>
      <c r="AA19" s="3">
        <v>4666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1789.3600000000001</v>
      </c>
      <c r="AI19" s="3">
        <v>30</v>
      </c>
      <c r="AJ19" s="3">
        <v>17411.96</v>
      </c>
    </row>
    <row r="20" spans="1:36">
      <c r="A20" s="2" t="s">
        <v>527</v>
      </c>
      <c r="B20" s="3">
        <v>0</v>
      </c>
      <c r="C20" s="3">
        <v>0</v>
      </c>
      <c r="D20" s="3">
        <v>0</v>
      </c>
      <c r="E20" s="3">
        <v>98741.229999999981</v>
      </c>
      <c r="F20" s="3">
        <v>17609.799999999996</v>
      </c>
      <c r="G20" s="3">
        <v>0</v>
      </c>
      <c r="H20" s="3">
        <v>7043.92</v>
      </c>
      <c r="I20" s="3">
        <v>0</v>
      </c>
      <c r="J20" s="3">
        <v>6059.28</v>
      </c>
      <c r="K20" s="3">
        <v>0</v>
      </c>
      <c r="L20" s="3">
        <v>1808.7800000000002</v>
      </c>
      <c r="M20" s="3">
        <v>0</v>
      </c>
      <c r="N20" s="3">
        <v>0</v>
      </c>
      <c r="O20" s="3">
        <v>0</v>
      </c>
      <c r="P20" s="3">
        <v>0</v>
      </c>
      <c r="Q20" s="3">
        <v>1320.7599999999998</v>
      </c>
      <c r="R20" s="3">
        <v>440.27</v>
      </c>
      <c r="S20" s="3">
        <v>0</v>
      </c>
      <c r="T20" s="3">
        <v>440.27</v>
      </c>
      <c r="U20" s="3">
        <v>0</v>
      </c>
      <c r="V20" s="3">
        <v>776.33999999999992</v>
      </c>
      <c r="W20" s="3">
        <v>0</v>
      </c>
      <c r="X20" s="3">
        <v>10358.1</v>
      </c>
      <c r="Y20" s="3">
        <v>0</v>
      </c>
      <c r="Z20" s="3">
        <v>0</v>
      </c>
      <c r="AA20" s="3">
        <v>10358.1</v>
      </c>
      <c r="AB20" s="3">
        <v>0</v>
      </c>
      <c r="AC20" s="3">
        <v>105</v>
      </c>
      <c r="AD20" s="3">
        <v>0</v>
      </c>
      <c r="AE20" s="3">
        <v>0</v>
      </c>
      <c r="AF20" s="3">
        <v>0</v>
      </c>
      <c r="AG20" s="3">
        <v>0</v>
      </c>
      <c r="AH20" s="3">
        <v>1271.0400000000002</v>
      </c>
      <c r="AI20" s="3">
        <v>50</v>
      </c>
      <c r="AJ20" s="3">
        <v>5610.21</v>
      </c>
    </row>
    <row r="21" spans="1:36">
      <c r="A21" s="2" t="s">
        <v>614</v>
      </c>
      <c r="B21" s="3">
        <v>0</v>
      </c>
      <c r="C21" s="3">
        <v>0</v>
      </c>
      <c r="D21" s="3">
        <v>0</v>
      </c>
      <c r="E21" s="3">
        <v>77516.689999999988</v>
      </c>
      <c r="F21" s="3">
        <v>15661.17</v>
      </c>
      <c r="G21" s="3">
        <v>0</v>
      </c>
      <c r="H21" s="3">
        <v>5966.5</v>
      </c>
      <c r="I21" s="3">
        <v>0</v>
      </c>
      <c r="J21" s="3">
        <v>8028.4800000000005</v>
      </c>
      <c r="K21" s="3">
        <v>0</v>
      </c>
      <c r="L21" s="3">
        <v>1456.9</v>
      </c>
      <c r="M21" s="3">
        <v>0</v>
      </c>
      <c r="N21" s="3">
        <v>0</v>
      </c>
      <c r="O21" s="3">
        <v>0</v>
      </c>
      <c r="P21" s="3">
        <v>0</v>
      </c>
      <c r="Q21" s="3">
        <v>1066.17</v>
      </c>
      <c r="R21" s="3">
        <v>319.59999999999997</v>
      </c>
      <c r="S21" s="3">
        <v>0</v>
      </c>
      <c r="T21" s="3">
        <v>372.88</v>
      </c>
      <c r="U21" s="3">
        <v>0</v>
      </c>
      <c r="V21" s="3">
        <v>710.79</v>
      </c>
      <c r="W21" s="3">
        <v>0</v>
      </c>
      <c r="X21" s="3">
        <v>5220</v>
      </c>
      <c r="Y21" s="3">
        <v>0</v>
      </c>
      <c r="Z21" s="3">
        <v>0</v>
      </c>
      <c r="AA21" s="3">
        <v>5220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1029.76</v>
      </c>
      <c r="AI21" s="3">
        <v>35</v>
      </c>
      <c r="AJ21" s="3">
        <v>3114.27</v>
      </c>
    </row>
    <row r="22" spans="1:36">
      <c r="A22" s="2" t="s">
        <v>310</v>
      </c>
      <c r="B22" s="3">
        <v>0</v>
      </c>
      <c r="C22" s="3">
        <v>0</v>
      </c>
      <c r="D22" s="3">
        <v>0</v>
      </c>
      <c r="E22" s="3">
        <v>92589.37000000001</v>
      </c>
      <c r="F22" s="3">
        <v>17391.120000000003</v>
      </c>
      <c r="G22" s="3">
        <v>371.2</v>
      </c>
      <c r="H22" s="3">
        <v>6900.9099999999989</v>
      </c>
      <c r="I22" s="3">
        <v>148.47999999999999</v>
      </c>
      <c r="J22" s="3">
        <v>7358.05</v>
      </c>
      <c r="K22" s="3">
        <v>133.63999999999999</v>
      </c>
      <c r="L22" s="3">
        <v>1725.23</v>
      </c>
      <c r="M22" s="3">
        <v>37.119999999999997</v>
      </c>
      <c r="N22" s="3">
        <v>40</v>
      </c>
      <c r="O22" s="3">
        <v>0</v>
      </c>
      <c r="P22" s="3">
        <v>27.84</v>
      </c>
      <c r="Q22" s="3">
        <v>1293.8899999999999</v>
      </c>
      <c r="R22" s="3">
        <v>431.28999999999996</v>
      </c>
      <c r="S22" s="3">
        <v>9.2799999999999994</v>
      </c>
      <c r="T22" s="3">
        <v>1272.81</v>
      </c>
      <c r="U22" s="3">
        <v>29.7</v>
      </c>
      <c r="V22" s="3">
        <v>500.84000000000003</v>
      </c>
      <c r="W22" s="3">
        <v>9.2799999999999994</v>
      </c>
      <c r="X22" s="3">
        <v>6762</v>
      </c>
      <c r="Y22" s="3">
        <v>0</v>
      </c>
      <c r="Z22" s="3">
        <v>0</v>
      </c>
      <c r="AA22" s="3">
        <v>6762</v>
      </c>
      <c r="AB22" s="3">
        <v>0</v>
      </c>
      <c r="AC22" s="3">
        <v>329.89</v>
      </c>
      <c r="AD22" s="3">
        <v>22.28</v>
      </c>
      <c r="AE22" s="3">
        <v>0</v>
      </c>
      <c r="AF22" s="3">
        <v>0</v>
      </c>
      <c r="AG22" s="3">
        <v>0</v>
      </c>
      <c r="AH22" s="3">
        <v>1189.9399999999998</v>
      </c>
      <c r="AI22" s="3">
        <v>43</v>
      </c>
      <c r="AJ22" s="3">
        <v>4990.0400000000009</v>
      </c>
    </row>
    <row r="23" spans="1:36">
      <c r="A23" s="2" t="s">
        <v>683</v>
      </c>
      <c r="B23" s="3">
        <v>0</v>
      </c>
      <c r="C23" s="3">
        <v>0</v>
      </c>
      <c r="D23" s="3">
        <v>0</v>
      </c>
      <c r="E23" s="3">
        <v>110147.75999999998</v>
      </c>
      <c r="F23" s="3">
        <v>15574.85</v>
      </c>
      <c r="G23" s="3">
        <v>187.6</v>
      </c>
      <c r="H23" s="3">
        <v>7871.57</v>
      </c>
      <c r="I23" s="3">
        <v>107.2</v>
      </c>
      <c r="J23" s="3">
        <v>9315.380000000001</v>
      </c>
      <c r="K23" s="3">
        <v>67</v>
      </c>
      <c r="L23" s="3">
        <v>1524.12</v>
      </c>
      <c r="M23" s="3">
        <v>0</v>
      </c>
      <c r="N23" s="3">
        <v>31.5</v>
      </c>
      <c r="O23" s="3">
        <v>0</v>
      </c>
      <c r="P23" s="3">
        <v>20.100000000000001</v>
      </c>
      <c r="Q23" s="3">
        <v>1475.9099999999999</v>
      </c>
      <c r="R23" s="3">
        <v>492.05</v>
      </c>
      <c r="S23" s="3">
        <v>6.7</v>
      </c>
      <c r="T23" s="3">
        <v>607.51</v>
      </c>
      <c r="U23" s="3">
        <v>6.7</v>
      </c>
      <c r="V23" s="3">
        <v>756.56</v>
      </c>
      <c r="W23" s="3">
        <v>6.7</v>
      </c>
      <c r="X23" s="3">
        <v>9670</v>
      </c>
      <c r="Y23" s="3">
        <v>296</v>
      </c>
      <c r="Z23" s="3">
        <v>296</v>
      </c>
      <c r="AA23" s="3">
        <v>9670</v>
      </c>
      <c r="AB23" s="3">
        <v>0</v>
      </c>
      <c r="AC23" s="3">
        <v>0</v>
      </c>
      <c r="AD23" s="3">
        <v>0</v>
      </c>
      <c r="AE23" s="3">
        <v>0</v>
      </c>
      <c r="AF23" s="3">
        <v>2107.41</v>
      </c>
      <c r="AG23" s="3">
        <v>0</v>
      </c>
      <c r="AH23" s="3">
        <v>1354.32</v>
      </c>
      <c r="AI23" s="3">
        <v>45</v>
      </c>
      <c r="AJ23" s="3">
        <v>7006.48</v>
      </c>
    </row>
    <row r="24" spans="1:36">
      <c r="A24" s="2" t="s">
        <v>337</v>
      </c>
      <c r="B24" s="3">
        <v>0</v>
      </c>
      <c r="C24" s="3">
        <v>0</v>
      </c>
      <c r="D24" s="3">
        <v>0</v>
      </c>
      <c r="E24" s="3">
        <v>119159.24000000002</v>
      </c>
      <c r="F24" s="3">
        <v>29060.04</v>
      </c>
      <c r="G24" s="3">
        <v>0</v>
      </c>
      <c r="H24" s="3">
        <v>11624.019999999997</v>
      </c>
      <c r="I24" s="3">
        <v>0</v>
      </c>
      <c r="J24" s="3">
        <v>12806.279999999999</v>
      </c>
      <c r="K24" s="3">
        <v>0</v>
      </c>
      <c r="L24" s="3">
        <v>3004.7999999999993</v>
      </c>
      <c r="M24" s="3">
        <v>0</v>
      </c>
      <c r="N24" s="3">
        <v>80</v>
      </c>
      <c r="O24" s="3">
        <v>0</v>
      </c>
      <c r="P24" s="3">
        <v>0</v>
      </c>
      <c r="Q24" s="3">
        <v>2179.5299999999997</v>
      </c>
      <c r="R24" s="3">
        <v>726.53</v>
      </c>
      <c r="S24" s="3">
        <v>0</v>
      </c>
      <c r="T24" s="3">
        <v>870.20999999999981</v>
      </c>
      <c r="U24" s="3">
        <v>0</v>
      </c>
      <c r="V24" s="3">
        <v>793.05</v>
      </c>
      <c r="W24" s="3">
        <v>0</v>
      </c>
      <c r="X24" s="3">
        <v>12543</v>
      </c>
      <c r="Y24" s="3">
        <v>0</v>
      </c>
      <c r="Z24" s="3">
        <v>0</v>
      </c>
      <c r="AA24" s="3">
        <v>12543</v>
      </c>
      <c r="AB24" s="3">
        <v>0</v>
      </c>
      <c r="AC24" s="3">
        <v>74.58</v>
      </c>
      <c r="AD24" s="3">
        <v>0</v>
      </c>
      <c r="AE24" s="3">
        <v>0</v>
      </c>
      <c r="AF24" s="3">
        <v>0</v>
      </c>
      <c r="AG24" s="3">
        <v>0</v>
      </c>
      <c r="AH24" s="3">
        <v>2078.0000000000005</v>
      </c>
      <c r="AI24" s="3">
        <v>74</v>
      </c>
      <c r="AJ24" s="3">
        <v>3688.6800000000007</v>
      </c>
    </row>
    <row r="25" spans="1:36">
      <c r="A25" s="2" t="s">
        <v>1166</v>
      </c>
      <c r="B25" s="3">
        <v>0</v>
      </c>
      <c r="C25" s="3">
        <v>0</v>
      </c>
      <c r="D25" s="3">
        <v>0</v>
      </c>
      <c r="E25" s="3">
        <v>35366.39</v>
      </c>
      <c r="F25" s="3">
        <v>4709.2800000000007</v>
      </c>
      <c r="G25" s="3">
        <v>0</v>
      </c>
      <c r="H25" s="3">
        <v>2741.52</v>
      </c>
      <c r="I25" s="3">
        <v>0</v>
      </c>
      <c r="J25" s="3">
        <v>2882.24</v>
      </c>
      <c r="K25" s="3">
        <v>0</v>
      </c>
      <c r="L25" s="3">
        <v>720.56</v>
      </c>
      <c r="M25" s="3">
        <v>0</v>
      </c>
      <c r="N25" s="3">
        <v>0</v>
      </c>
      <c r="O25" s="3">
        <v>0</v>
      </c>
      <c r="P25" s="3">
        <v>0</v>
      </c>
      <c r="Q25" s="3">
        <v>377.28</v>
      </c>
      <c r="R25" s="3">
        <v>180.15</v>
      </c>
      <c r="S25" s="3">
        <v>0</v>
      </c>
      <c r="T25" s="3">
        <v>180.15</v>
      </c>
      <c r="U25" s="3">
        <v>0</v>
      </c>
      <c r="V25" s="3">
        <v>301.81</v>
      </c>
      <c r="W25" s="3">
        <v>0</v>
      </c>
      <c r="X25" s="3">
        <v>3058.8</v>
      </c>
      <c r="Y25" s="3">
        <v>0</v>
      </c>
      <c r="Z25" s="3">
        <v>0</v>
      </c>
      <c r="AA25" s="3">
        <v>3058.8</v>
      </c>
      <c r="AB25" s="3">
        <v>0</v>
      </c>
      <c r="AC25" s="3">
        <v>32.18</v>
      </c>
      <c r="AD25" s="3">
        <v>0</v>
      </c>
      <c r="AE25" s="3">
        <v>0</v>
      </c>
      <c r="AF25" s="3">
        <v>0</v>
      </c>
      <c r="AG25" s="3">
        <v>0</v>
      </c>
      <c r="AH25" s="3">
        <v>558.42000000000007</v>
      </c>
      <c r="AI25" s="3">
        <v>17</v>
      </c>
      <c r="AJ25" s="3">
        <v>1987.17</v>
      </c>
    </row>
    <row r="26" spans="1:36">
      <c r="A26" s="2" t="s">
        <v>1560</v>
      </c>
      <c r="B26" s="3">
        <v>0</v>
      </c>
      <c r="C26" s="3">
        <v>0</v>
      </c>
      <c r="D26" s="3">
        <v>0</v>
      </c>
      <c r="E26" s="3">
        <v>7376.56</v>
      </c>
      <c r="F26" s="3">
        <v>1305.08</v>
      </c>
      <c r="G26" s="3">
        <v>0</v>
      </c>
      <c r="H26" s="3">
        <v>580.04</v>
      </c>
      <c r="I26" s="3">
        <v>0</v>
      </c>
      <c r="J26" s="3">
        <v>543.78</v>
      </c>
      <c r="K26" s="3">
        <v>0</v>
      </c>
      <c r="L26" s="3">
        <v>145.01</v>
      </c>
      <c r="M26" s="3">
        <v>0</v>
      </c>
      <c r="N26" s="3">
        <v>0</v>
      </c>
      <c r="O26" s="3">
        <v>0</v>
      </c>
      <c r="P26" s="3">
        <v>0</v>
      </c>
      <c r="Q26" s="3">
        <v>108.76</v>
      </c>
      <c r="R26" s="3">
        <v>36.25</v>
      </c>
      <c r="S26" s="3">
        <v>0</v>
      </c>
      <c r="T26" s="3">
        <v>24.41</v>
      </c>
      <c r="U26" s="3">
        <v>0</v>
      </c>
      <c r="V26" s="3">
        <v>17.09</v>
      </c>
      <c r="W26" s="3">
        <v>0</v>
      </c>
      <c r="X26" s="3">
        <v>1088</v>
      </c>
      <c r="Y26" s="3">
        <v>0</v>
      </c>
      <c r="Z26" s="3">
        <v>0</v>
      </c>
      <c r="AA26" s="3">
        <v>1088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102.2</v>
      </c>
      <c r="AI26" s="3">
        <v>5</v>
      </c>
      <c r="AJ26" s="3">
        <v>97.23</v>
      </c>
    </row>
    <row r="27" spans="1:36">
      <c r="A27" s="2" t="s">
        <v>1297</v>
      </c>
      <c r="B27" s="3">
        <v>0</v>
      </c>
      <c r="C27" s="3">
        <v>0</v>
      </c>
      <c r="D27" s="3">
        <v>0</v>
      </c>
      <c r="E27" s="3">
        <v>26649.599999999999</v>
      </c>
      <c r="F27" s="3">
        <v>5960.7</v>
      </c>
      <c r="G27" s="3">
        <v>0</v>
      </c>
      <c r="H27" s="3">
        <v>2384.4</v>
      </c>
      <c r="I27" s="3">
        <v>0</v>
      </c>
      <c r="J27" s="3">
        <v>2435.1999999999998</v>
      </c>
      <c r="K27" s="3">
        <v>0</v>
      </c>
      <c r="L27" s="3">
        <v>596.09999999999991</v>
      </c>
      <c r="M27" s="3">
        <v>0</v>
      </c>
      <c r="N27" s="3">
        <v>0</v>
      </c>
      <c r="O27" s="3">
        <v>0</v>
      </c>
      <c r="P27" s="3">
        <v>0</v>
      </c>
      <c r="Q27" s="3">
        <v>447.09999999999997</v>
      </c>
      <c r="R27" s="3">
        <v>149.1</v>
      </c>
      <c r="S27" s="3">
        <v>0</v>
      </c>
      <c r="T27" s="3">
        <v>200</v>
      </c>
      <c r="U27" s="3">
        <v>0</v>
      </c>
      <c r="V27" s="3">
        <v>218.10000000000002</v>
      </c>
      <c r="W27" s="3">
        <v>0</v>
      </c>
      <c r="X27" s="3">
        <v>3198</v>
      </c>
      <c r="Y27" s="3">
        <v>0</v>
      </c>
      <c r="Z27" s="3">
        <v>0</v>
      </c>
      <c r="AA27" s="3">
        <v>3198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384.28000000000003</v>
      </c>
      <c r="AI27" s="3">
        <v>13</v>
      </c>
      <c r="AJ27" s="3">
        <v>876.25</v>
      </c>
    </row>
    <row r="28" spans="1:36">
      <c r="A28" s="2" t="s">
        <v>1573</v>
      </c>
      <c r="B28" s="3">
        <v>0</v>
      </c>
      <c r="C28" s="3">
        <v>0</v>
      </c>
      <c r="D28" s="3">
        <v>0</v>
      </c>
      <c r="E28" s="3">
        <v>8478.7999999999993</v>
      </c>
      <c r="F28" s="3">
        <v>2529.6</v>
      </c>
      <c r="G28" s="3">
        <v>0</v>
      </c>
      <c r="H28" s="3">
        <v>1011.84</v>
      </c>
      <c r="I28" s="3">
        <v>0</v>
      </c>
      <c r="J28" s="3">
        <v>1011.84</v>
      </c>
      <c r="K28" s="3">
        <v>0</v>
      </c>
      <c r="L28" s="3">
        <v>252.96</v>
      </c>
      <c r="M28" s="3">
        <v>0</v>
      </c>
      <c r="N28" s="3">
        <v>0</v>
      </c>
      <c r="O28" s="3">
        <v>0</v>
      </c>
      <c r="P28" s="3">
        <v>0</v>
      </c>
      <c r="Q28" s="3">
        <v>126.48</v>
      </c>
      <c r="R28" s="3">
        <v>63.24</v>
      </c>
      <c r="S28" s="3">
        <v>0</v>
      </c>
      <c r="T28" s="3">
        <v>63.24</v>
      </c>
      <c r="U28" s="3">
        <v>0</v>
      </c>
      <c r="V28" s="3">
        <v>75.89</v>
      </c>
      <c r="W28" s="3">
        <v>0</v>
      </c>
      <c r="X28" s="3">
        <v>1012</v>
      </c>
      <c r="Y28" s="3">
        <v>0</v>
      </c>
      <c r="Z28" s="3">
        <v>0</v>
      </c>
      <c r="AA28" s="3">
        <v>1012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154.16</v>
      </c>
      <c r="AI28" s="3">
        <v>5</v>
      </c>
      <c r="AJ28" s="3">
        <v>158.38</v>
      </c>
    </row>
    <row r="29" spans="1:36">
      <c r="A29" s="2" t="s">
        <v>1241</v>
      </c>
      <c r="B29" s="3">
        <v>0</v>
      </c>
      <c r="C29" s="3">
        <v>0</v>
      </c>
      <c r="D29" s="3">
        <v>0</v>
      </c>
      <c r="E29" s="3">
        <v>30124.309999999998</v>
      </c>
      <c r="F29" s="3">
        <v>4120.4400000000005</v>
      </c>
      <c r="G29" s="3">
        <v>0</v>
      </c>
      <c r="H29" s="3">
        <v>2297.7599999999998</v>
      </c>
      <c r="I29" s="3">
        <v>0</v>
      </c>
      <c r="J29" s="3">
        <v>2111.84</v>
      </c>
      <c r="K29" s="3">
        <v>0</v>
      </c>
      <c r="L29" s="3">
        <v>577.96</v>
      </c>
      <c r="M29" s="3">
        <v>0</v>
      </c>
      <c r="N29" s="3">
        <v>0</v>
      </c>
      <c r="O29" s="3">
        <v>0</v>
      </c>
      <c r="P29" s="3">
        <v>0</v>
      </c>
      <c r="Q29" s="3">
        <v>268.44</v>
      </c>
      <c r="R29" s="3">
        <v>193.29</v>
      </c>
      <c r="S29" s="3">
        <v>0</v>
      </c>
      <c r="T29" s="3">
        <v>143.60999999999999</v>
      </c>
      <c r="U29" s="3">
        <v>0</v>
      </c>
      <c r="V29" s="3">
        <v>260.42</v>
      </c>
      <c r="W29" s="3">
        <v>0</v>
      </c>
      <c r="X29" s="3">
        <v>2993</v>
      </c>
      <c r="Y29" s="3">
        <v>0</v>
      </c>
      <c r="Z29" s="3">
        <v>0</v>
      </c>
      <c r="AA29" s="3">
        <v>2993</v>
      </c>
      <c r="AB29" s="3">
        <v>0</v>
      </c>
      <c r="AC29" s="3">
        <v>48.269999999999996</v>
      </c>
      <c r="AD29" s="3">
        <v>0</v>
      </c>
      <c r="AE29" s="3">
        <v>0</v>
      </c>
      <c r="AF29" s="3">
        <v>0</v>
      </c>
      <c r="AG29" s="3">
        <v>0</v>
      </c>
      <c r="AH29" s="3">
        <v>423.96000000000004</v>
      </c>
      <c r="AI29" s="3">
        <v>18</v>
      </c>
      <c r="AJ29" s="3">
        <v>686.08</v>
      </c>
    </row>
    <row r="30" spans="1:36">
      <c r="A30" s="2" t="s">
        <v>516</v>
      </c>
      <c r="B30" s="3">
        <v>0</v>
      </c>
      <c r="C30" s="3">
        <v>0</v>
      </c>
      <c r="D30" s="3">
        <v>0</v>
      </c>
      <c r="E30" s="3">
        <v>95283.180000000008</v>
      </c>
      <c r="F30" s="3">
        <v>11193.63</v>
      </c>
      <c r="G30" s="3">
        <v>0</v>
      </c>
      <c r="H30" s="3">
        <v>6711.2800000000007</v>
      </c>
      <c r="I30" s="3">
        <v>0</v>
      </c>
      <c r="J30" s="3">
        <v>1819.0299999999997</v>
      </c>
      <c r="K30" s="3">
        <v>0</v>
      </c>
      <c r="L30" s="3">
        <v>545.8900000000001</v>
      </c>
      <c r="M30" s="3">
        <v>0</v>
      </c>
      <c r="N30" s="3">
        <v>0</v>
      </c>
      <c r="O30" s="3">
        <v>0</v>
      </c>
      <c r="P30" s="3">
        <v>0</v>
      </c>
      <c r="Q30" s="3">
        <v>574.67000000000007</v>
      </c>
      <c r="R30" s="3">
        <v>218.67000000000004</v>
      </c>
      <c r="S30" s="3">
        <v>0</v>
      </c>
      <c r="T30" s="3">
        <v>509.16</v>
      </c>
      <c r="U30" s="3">
        <v>0</v>
      </c>
      <c r="V30" s="3">
        <v>676.66000000000008</v>
      </c>
      <c r="W30" s="3">
        <v>0</v>
      </c>
      <c r="X30" s="3">
        <v>5770.2999999999993</v>
      </c>
      <c r="Y30" s="3">
        <v>0</v>
      </c>
      <c r="Z30" s="3">
        <v>0</v>
      </c>
      <c r="AA30" s="3">
        <v>5770.2999999999993</v>
      </c>
      <c r="AB30" s="3">
        <v>0</v>
      </c>
      <c r="AC30" s="3">
        <v>24.09</v>
      </c>
      <c r="AD30" s="3">
        <v>0</v>
      </c>
      <c r="AE30" s="3">
        <v>0</v>
      </c>
      <c r="AF30" s="3">
        <v>0</v>
      </c>
      <c r="AG30" s="3">
        <v>0</v>
      </c>
      <c r="AH30" s="3">
        <v>1221.3399999999999</v>
      </c>
      <c r="AI30" s="3">
        <v>42</v>
      </c>
      <c r="AJ30" s="3">
        <v>6090.5100000000011</v>
      </c>
    </row>
    <row r="31" spans="1:36">
      <c r="A31" s="2" t="s">
        <v>789</v>
      </c>
      <c r="B31" s="3">
        <v>0</v>
      </c>
      <c r="C31" s="3">
        <v>0</v>
      </c>
      <c r="D31" s="3">
        <v>0</v>
      </c>
      <c r="E31" s="3">
        <v>71801.149999999994</v>
      </c>
      <c r="F31" s="3">
        <v>7550.55</v>
      </c>
      <c r="G31" s="3">
        <v>0</v>
      </c>
      <c r="H31" s="3">
        <v>2682.92</v>
      </c>
      <c r="I31" s="3">
        <v>0</v>
      </c>
      <c r="J31" s="3">
        <v>3408.02</v>
      </c>
      <c r="K31" s="3">
        <v>0</v>
      </c>
      <c r="L31" s="3">
        <v>661.56</v>
      </c>
      <c r="M31" s="3">
        <v>0</v>
      </c>
      <c r="N31" s="3">
        <v>3</v>
      </c>
      <c r="O31" s="3">
        <v>0</v>
      </c>
      <c r="P31" s="3">
        <v>0</v>
      </c>
      <c r="Q31" s="3">
        <v>377.53</v>
      </c>
      <c r="R31" s="3">
        <v>109.52</v>
      </c>
      <c r="S31" s="3">
        <v>0</v>
      </c>
      <c r="T31" s="3">
        <v>207.13</v>
      </c>
      <c r="U31" s="3">
        <v>0</v>
      </c>
      <c r="V31" s="3">
        <v>265.29000000000002</v>
      </c>
      <c r="W31" s="3">
        <v>0</v>
      </c>
      <c r="X31" s="3">
        <v>4531</v>
      </c>
      <c r="Y31" s="3">
        <v>0</v>
      </c>
      <c r="Z31" s="3">
        <v>0</v>
      </c>
      <c r="AA31" s="3">
        <v>4531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1333.74</v>
      </c>
      <c r="AI31" s="3">
        <v>17</v>
      </c>
      <c r="AJ31" s="3">
        <v>12798.76</v>
      </c>
    </row>
    <row r="32" spans="1:36">
      <c r="A32" s="2" t="s">
        <v>642</v>
      </c>
      <c r="B32" s="3">
        <v>0</v>
      </c>
      <c r="C32" s="3">
        <v>0</v>
      </c>
      <c r="D32" s="3">
        <v>0</v>
      </c>
      <c r="E32" s="3">
        <v>101365.54999999999</v>
      </c>
      <c r="F32" s="3">
        <v>25620.400000000001</v>
      </c>
      <c r="G32" s="3">
        <v>0</v>
      </c>
      <c r="H32" s="3">
        <v>10248.16</v>
      </c>
      <c r="I32" s="3">
        <v>0</v>
      </c>
      <c r="J32" s="3">
        <v>12810.2</v>
      </c>
      <c r="K32" s="3">
        <v>0</v>
      </c>
      <c r="L32" s="3">
        <v>2562.04</v>
      </c>
      <c r="M32" s="3">
        <v>0</v>
      </c>
      <c r="N32" s="3">
        <v>45</v>
      </c>
      <c r="O32" s="3">
        <v>0</v>
      </c>
      <c r="P32" s="3">
        <v>0</v>
      </c>
      <c r="Q32" s="3">
        <v>1281.02</v>
      </c>
      <c r="R32" s="3">
        <v>213.01</v>
      </c>
      <c r="S32" s="3">
        <v>0</v>
      </c>
      <c r="T32" s="3">
        <v>640.56000000000006</v>
      </c>
      <c r="U32" s="3">
        <v>0</v>
      </c>
      <c r="V32" s="3">
        <v>1024.83</v>
      </c>
      <c r="W32" s="3">
        <v>0</v>
      </c>
      <c r="X32" s="3">
        <v>15374</v>
      </c>
      <c r="Y32" s="3">
        <v>0</v>
      </c>
      <c r="Z32" s="3">
        <v>0</v>
      </c>
      <c r="AA32" s="3">
        <v>15374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1693.2799999999997</v>
      </c>
      <c r="AI32" s="3">
        <v>61</v>
      </c>
      <c r="AJ32" s="3">
        <v>1311.6999999999998</v>
      </c>
    </row>
    <row r="33" spans="1:36">
      <c r="A33" s="2" t="s">
        <v>884</v>
      </c>
      <c r="B33" s="3">
        <v>0</v>
      </c>
      <c r="C33" s="3">
        <v>0</v>
      </c>
      <c r="D33" s="3">
        <v>0</v>
      </c>
      <c r="E33" s="3">
        <v>47940.119999999995</v>
      </c>
      <c r="F33" s="3">
        <v>9205.1999999999989</v>
      </c>
      <c r="G33" s="3">
        <v>0</v>
      </c>
      <c r="H33" s="3">
        <v>3235.36</v>
      </c>
      <c r="I33" s="3">
        <v>0</v>
      </c>
      <c r="J33" s="3">
        <v>3451.97</v>
      </c>
      <c r="K33" s="3">
        <v>0</v>
      </c>
      <c r="L33" s="3">
        <v>853.1</v>
      </c>
      <c r="M33" s="3">
        <v>0</v>
      </c>
      <c r="N33" s="3">
        <v>12.5</v>
      </c>
      <c r="O33" s="3">
        <v>0</v>
      </c>
      <c r="P33" s="3">
        <v>0</v>
      </c>
      <c r="Q33" s="3">
        <v>690.41</v>
      </c>
      <c r="R33" s="3">
        <v>230.15</v>
      </c>
      <c r="S33" s="3">
        <v>0</v>
      </c>
      <c r="T33" s="3">
        <v>426.55</v>
      </c>
      <c r="U33" s="3">
        <v>0</v>
      </c>
      <c r="V33" s="3">
        <v>255.93</v>
      </c>
      <c r="W33" s="3">
        <v>0</v>
      </c>
      <c r="X33" s="3">
        <v>3682</v>
      </c>
      <c r="Y33" s="3">
        <v>0</v>
      </c>
      <c r="Z33" s="3">
        <v>0</v>
      </c>
      <c r="AA33" s="3">
        <v>3682</v>
      </c>
      <c r="AB33" s="3">
        <v>0</v>
      </c>
      <c r="AC33" s="3">
        <v>12.5</v>
      </c>
      <c r="AD33" s="3">
        <v>0</v>
      </c>
      <c r="AE33" s="3">
        <v>0</v>
      </c>
      <c r="AF33" s="3">
        <v>0</v>
      </c>
      <c r="AG33" s="3">
        <v>0</v>
      </c>
      <c r="AH33" s="3">
        <v>710.2600000000001</v>
      </c>
      <c r="AI33" s="3">
        <v>25</v>
      </c>
      <c r="AJ33" s="3">
        <v>2116.89</v>
      </c>
    </row>
    <row r="34" spans="1:36">
      <c r="A34" s="2" t="s">
        <v>399</v>
      </c>
      <c r="B34" s="3">
        <v>0</v>
      </c>
      <c r="C34" s="3">
        <v>0</v>
      </c>
      <c r="D34" s="3">
        <v>0</v>
      </c>
      <c r="E34" s="3">
        <v>79033.540000000008</v>
      </c>
      <c r="F34" s="3">
        <v>15572.42</v>
      </c>
      <c r="G34" s="3">
        <v>0</v>
      </c>
      <c r="H34" s="3">
        <v>6424.28</v>
      </c>
      <c r="I34" s="3">
        <v>0</v>
      </c>
      <c r="J34" s="3">
        <v>6359.3200000000006</v>
      </c>
      <c r="K34" s="3">
        <v>0</v>
      </c>
      <c r="L34" s="3">
        <v>1606.0800000000002</v>
      </c>
      <c r="M34" s="3">
        <v>0</v>
      </c>
      <c r="N34" s="3">
        <v>0</v>
      </c>
      <c r="O34" s="3">
        <v>0</v>
      </c>
      <c r="P34" s="3">
        <v>0</v>
      </c>
      <c r="Q34" s="3">
        <v>803.04000000000008</v>
      </c>
      <c r="R34" s="3">
        <v>401.54</v>
      </c>
      <c r="S34" s="3">
        <v>0</v>
      </c>
      <c r="T34" s="3">
        <v>467.07</v>
      </c>
      <c r="U34" s="3">
        <v>0</v>
      </c>
      <c r="V34" s="3">
        <v>403.65</v>
      </c>
      <c r="W34" s="3">
        <v>0</v>
      </c>
      <c r="X34" s="3">
        <v>8692.5</v>
      </c>
      <c r="Y34" s="3">
        <v>0</v>
      </c>
      <c r="Z34" s="3">
        <v>0</v>
      </c>
      <c r="AA34" s="3">
        <v>8692.5</v>
      </c>
      <c r="AB34" s="3">
        <v>0</v>
      </c>
      <c r="AC34" s="3">
        <v>0</v>
      </c>
      <c r="AD34" s="3">
        <v>47</v>
      </c>
      <c r="AE34" s="3">
        <v>0</v>
      </c>
      <c r="AF34" s="3">
        <v>40</v>
      </c>
      <c r="AG34" s="3">
        <v>0</v>
      </c>
      <c r="AH34" s="3">
        <v>1248.94</v>
      </c>
      <c r="AI34" s="3">
        <v>44</v>
      </c>
      <c r="AJ34" s="3">
        <v>2076.29</v>
      </c>
    </row>
    <row r="35" spans="1:36">
      <c r="A35" s="2" t="s">
        <v>586</v>
      </c>
      <c r="B35" s="3">
        <v>0</v>
      </c>
      <c r="C35" s="3">
        <v>0</v>
      </c>
      <c r="D35" s="3">
        <v>0</v>
      </c>
      <c r="E35" s="3">
        <v>41797</v>
      </c>
      <c r="F35" s="3">
        <v>9569.4</v>
      </c>
      <c r="G35" s="3">
        <v>0</v>
      </c>
      <c r="H35" s="3">
        <v>3827.7599999999998</v>
      </c>
      <c r="I35" s="3">
        <v>0</v>
      </c>
      <c r="J35" s="3">
        <v>5133.2900000000009</v>
      </c>
      <c r="K35" s="3">
        <v>0</v>
      </c>
      <c r="L35" s="3">
        <v>956.93999999999994</v>
      </c>
      <c r="M35" s="3">
        <v>0</v>
      </c>
      <c r="N35" s="3">
        <v>3</v>
      </c>
      <c r="O35" s="3">
        <v>0</v>
      </c>
      <c r="P35" s="3">
        <v>0</v>
      </c>
      <c r="Q35" s="3">
        <v>478.46999999999997</v>
      </c>
      <c r="R35" s="3">
        <v>374.57</v>
      </c>
      <c r="S35" s="3">
        <v>0</v>
      </c>
      <c r="T35" s="3">
        <v>239.23999999999998</v>
      </c>
      <c r="U35" s="3">
        <v>0</v>
      </c>
      <c r="V35" s="3">
        <v>382.77</v>
      </c>
      <c r="W35" s="3">
        <v>0</v>
      </c>
      <c r="X35" s="3">
        <v>5394</v>
      </c>
      <c r="Y35" s="3">
        <v>0</v>
      </c>
      <c r="Z35" s="3">
        <v>0</v>
      </c>
      <c r="AA35" s="3">
        <v>5394</v>
      </c>
      <c r="AB35" s="3">
        <v>0</v>
      </c>
      <c r="AC35" s="3">
        <v>0</v>
      </c>
      <c r="AD35" s="3">
        <v>0</v>
      </c>
      <c r="AE35" s="3">
        <v>0</v>
      </c>
      <c r="AF35" s="3">
        <v>22.99</v>
      </c>
      <c r="AG35" s="3">
        <v>0</v>
      </c>
      <c r="AH35" s="3">
        <v>673.8599999999999</v>
      </c>
      <c r="AI35" s="3">
        <v>23</v>
      </c>
      <c r="AJ35" s="3">
        <v>1008.7199999999999</v>
      </c>
    </row>
    <row r="36" spans="1:36">
      <c r="A36" s="2" t="s">
        <v>782</v>
      </c>
      <c r="B36" s="3">
        <v>0</v>
      </c>
      <c r="C36" s="3">
        <v>0</v>
      </c>
      <c r="D36" s="3">
        <v>0</v>
      </c>
      <c r="E36" s="3">
        <v>55536.5</v>
      </c>
      <c r="F36" s="3">
        <v>5506.32</v>
      </c>
      <c r="G36" s="3">
        <v>0</v>
      </c>
      <c r="H36" s="3">
        <v>2331.44</v>
      </c>
      <c r="I36" s="3">
        <v>0</v>
      </c>
      <c r="J36" s="3">
        <v>2438.94</v>
      </c>
      <c r="K36" s="3">
        <v>0</v>
      </c>
      <c r="L36" s="3">
        <v>604.76</v>
      </c>
      <c r="M36" s="3">
        <v>0</v>
      </c>
      <c r="N36" s="3">
        <v>1.6</v>
      </c>
      <c r="O36" s="3">
        <v>0</v>
      </c>
      <c r="P36" s="3">
        <v>0</v>
      </c>
      <c r="Q36" s="3">
        <v>302.38</v>
      </c>
      <c r="R36" s="3">
        <v>151.19</v>
      </c>
      <c r="S36" s="3">
        <v>0</v>
      </c>
      <c r="T36" s="3">
        <v>140.11000000000001</v>
      </c>
      <c r="U36" s="3">
        <v>0</v>
      </c>
      <c r="V36" s="3">
        <v>231.76</v>
      </c>
      <c r="W36" s="3">
        <v>0</v>
      </c>
      <c r="X36" s="3">
        <v>3080</v>
      </c>
      <c r="Y36" s="3">
        <v>0</v>
      </c>
      <c r="Z36" s="3">
        <v>0</v>
      </c>
      <c r="AA36" s="3">
        <v>3080</v>
      </c>
      <c r="AB36" s="3">
        <v>0</v>
      </c>
      <c r="AC36" s="3">
        <v>6.4</v>
      </c>
      <c r="AD36" s="3">
        <v>0</v>
      </c>
      <c r="AE36" s="3">
        <v>0</v>
      </c>
      <c r="AF36" s="3">
        <v>0</v>
      </c>
      <c r="AG36" s="3">
        <v>0</v>
      </c>
      <c r="AH36" s="3">
        <v>843.09999999999991</v>
      </c>
      <c r="AI36" s="3">
        <v>20</v>
      </c>
      <c r="AJ36" s="3">
        <v>7752.63</v>
      </c>
    </row>
    <row r="37" spans="1:36">
      <c r="A37" s="2" t="s">
        <v>874</v>
      </c>
      <c r="B37" s="3">
        <v>0</v>
      </c>
      <c r="C37" s="3">
        <v>0</v>
      </c>
      <c r="D37" s="3">
        <v>0</v>
      </c>
      <c r="E37" s="3">
        <v>39792.389999999992</v>
      </c>
      <c r="F37" s="3">
        <v>7891.6500000000005</v>
      </c>
      <c r="G37" s="3">
        <v>0</v>
      </c>
      <c r="H37" s="3">
        <v>2786.32</v>
      </c>
      <c r="I37" s="3">
        <v>0</v>
      </c>
      <c r="J37" s="3">
        <v>3327.8199999999997</v>
      </c>
      <c r="K37" s="3">
        <v>63.65</v>
      </c>
      <c r="L37" s="3">
        <v>789.17</v>
      </c>
      <c r="M37" s="3">
        <v>19.59</v>
      </c>
      <c r="N37" s="3">
        <v>0</v>
      </c>
      <c r="O37" s="3">
        <v>0</v>
      </c>
      <c r="P37" s="3">
        <v>755.74</v>
      </c>
      <c r="Q37" s="3">
        <v>583.77</v>
      </c>
      <c r="R37" s="3">
        <v>266.44</v>
      </c>
      <c r="S37" s="3">
        <v>84.66</v>
      </c>
      <c r="T37" s="3">
        <v>340.18</v>
      </c>
      <c r="U37" s="3">
        <v>0</v>
      </c>
      <c r="V37" s="3">
        <v>315.67</v>
      </c>
      <c r="W37" s="3">
        <v>7.83</v>
      </c>
      <c r="X37" s="3">
        <v>3072.36</v>
      </c>
      <c r="Y37" s="3">
        <v>117.52</v>
      </c>
      <c r="Z37" s="3">
        <v>293.77999999999997</v>
      </c>
      <c r="AA37" s="3">
        <v>4667.37</v>
      </c>
      <c r="AB37" s="3">
        <v>0</v>
      </c>
      <c r="AC37" s="3">
        <v>11</v>
      </c>
      <c r="AD37" s="3">
        <v>0</v>
      </c>
      <c r="AE37" s="3">
        <v>0</v>
      </c>
      <c r="AF37" s="3">
        <v>0</v>
      </c>
      <c r="AG37" s="3">
        <v>0</v>
      </c>
      <c r="AH37" s="3">
        <v>608.91999999999996</v>
      </c>
      <c r="AI37" s="3">
        <v>20</v>
      </c>
      <c r="AJ37" s="3">
        <v>2124.46</v>
      </c>
    </row>
    <row r="38" spans="1:36">
      <c r="A38" s="2" t="s">
        <v>1458</v>
      </c>
      <c r="B38" s="3">
        <v>0</v>
      </c>
      <c r="C38" s="3">
        <v>0</v>
      </c>
      <c r="D38" s="3">
        <v>0</v>
      </c>
      <c r="E38" s="3">
        <v>19866.57</v>
      </c>
      <c r="F38" s="3">
        <v>3820</v>
      </c>
      <c r="G38" s="3">
        <v>0</v>
      </c>
      <c r="H38" s="3">
        <v>1528</v>
      </c>
      <c r="I38" s="3">
        <v>0</v>
      </c>
      <c r="J38" s="3">
        <v>1232</v>
      </c>
      <c r="K38" s="3">
        <v>0</v>
      </c>
      <c r="L38" s="3">
        <v>382</v>
      </c>
      <c r="M38" s="3">
        <v>0</v>
      </c>
      <c r="N38" s="3">
        <v>0</v>
      </c>
      <c r="O38" s="3">
        <v>0</v>
      </c>
      <c r="P38" s="3">
        <v>0</v>
      </c>
      <c r="Q38" s="3">
        <v>339</v>
      </c>
      <c r="R38" s="3">
        <v>148</v>
      </c>
      <c r="S38" s="3">
        <v>0</v>
      </c>
      <c r="T38" s="3">
        <v>94</v>
      </c>
      <c r="U38" s="3">
        <v>0</v>
      </c>
      <c r="V38" s="3">
        <v>146.30000000000001</v>
      </c>
      <c r="W38" s="3">
        <v>0</v>
      </c>
      <c r="X38" s="3">
        <v>1371</v>
      </c>
      <c r="Y38" s="3">
        <v>22</v>
      </c>
      <c r="Z38" s="3">
        <v>22</v>
      </c>
      <c r="AA38" s="3">
        <v>1715</v>
      </c>
      <c r="AB38" s="3">
        <v>0</v>
      </c>
      <c r="AC38" s="3">
        <v>10</v>
      </c>
      <c r="AD38" s="3">
        <v>0</v>
      </c>
      <c r="AE38" s="3">
        <v>0</v>
      </c>
      <c r="AF38" s="3">
        <v>0</v>
      </c>
      <c r="AG38" s="3">
        <v>0</v>
      </c>
      <c r="AH38" s="3">
        <v>382</v>
      </c>
      <c r="AI38" s="3">
        <v>14</v>
      </c>
      <c r="AJ38" s="3">
        <v>53.46</v>
      </c>
    </row>
    <row r="39" spans="1:36">
      <c r="A39" s="2" t="s">
        <v>710</v>
      </c>
      <c r="B39" s="3">
        <v>0</v>
      </c>
      <c r="C39" s="3">
        <v>0</v>
      </c>
      <c r="D39" s="3">
        <v>0</v>
      </c>
      <c r="E39" s="3">
        <v>94440.409999999989</v>
      </c>
      <c r="F39" s="3">
        <v>15619.140000000001</v>
      </c>
      <c r="G39" s="3">
        <v>0</v>
      </c>
      <c r="H39" s="3">
        <v>6941.84</v>
      </c>
      <c r="I39" s="3">
        <v>0</v>
      </c>
      <c r="J39" s="3">
        <v>7362.17</v>
      </c>
      <c r="K39" s="3">
        <v>0</v>
      </c>
      <c r="L39" s="3">
        <v>1735.46</v>
      </c>
      <c r="M39" s="3">
        <v>0</v>
      </c>
      <c r="N39" s="3">
        <v>0</v>
      </c>
      <c r="O39" s="3">
        <v>0</v>
      </c>
      <c r="P39" s="3">
        <v>0</v>
      </c>
      <c r="Q39" s="3">
        <v>867.73</v>
      </c>
      <c r="R39" s="3">
        <v>433.88</v>
      </c>
      <c r="S39" s="3">
        <v>0</v>
      </c>
      <c r="T39" s="3">
        <v>664.68</v>
      </c>
      <c r="U39" s="3">
        <v>0</v>
      </c>
      <c r="V39" s="3">
        <v>867.73</v>
      </c>
      <c r="W39" s="3">
        <v>0</v>
      </c>
      <c r="X39" s="3">
        <v>6953.45</v>
      </c>
      <c r="Y39" s="3">
        <v>0</v>
      </c>
      <c r="Z39" s="3">
        <v>0</v>
      </c>
      <c r="AA39" s="3">
        <v>6953.45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1337.1800000000003</v>
      </c>
      <c r="AI39" s="3">
        <v>46</v>
      </c>
      <c r="AJ39" s="3">
        <v>5212.95</v>
      </c>
    </row>
    <row r="40" spans="1:36">
      <c r="A40" s="2" t="s">
        <v>599</v>
      </c>
      <c r="B40" s="3">
        <v>0</v>
      </c>
      <c r="C40" s="3">
        <v>0</v>
      </c>
      <c r="D40" s="3">
        <v>0</v>
      </c>
      <c r="E40" s="3">
        <v>87149.68</v>
      </c>
      <c r="F40" s="3">
        <v>12893.22</v>
      </c>
      <c r="G40" s="3">
        <v>0</v>
      </c>
      <c r="H40" s="3">
        <v>5730.3200000000006</v>
      </c>
      <c r="I40" s="3">
        <v>0</v>
      </c>
      <c r="J40" s="3">
        <v>6184.31</v>
      </c>
      <c r="K40" s="3">
        <v>0</v>
      </c>
      <c r="L40" s="3">
        <v>1432.5800000000002</v>
      </c>
      <c r="M40" s="3">
        <v>0</v>
      </c>
      <c r="N40" s="3">
        <v>0</v>
      </c>
      <c r="O40" s="3">
        <v>0</v>
      </c>
      <c r="P40" s="3">
        <v>0</v>
      </c>
      <c r="Q40" s="3">
        <v>716.29000000000008</v>
      </c>
      <c r="R40" s="3">
        <v>358.16</v>
      </c>
      <c r="S40" s="3">
        <v>0</v>
      </c>
      <c r="T40" s="3">
        <v>463.08000000000004</v>
      </c>
      <c r="U40" s="3">
        <v>55</v>
      </c>
      <c r="V40" s="3">
        <v>716.29000000000008</v>
      </c>
      <c r="W40" s="3">
        <v>0</v>
      </c>
      <c r="X40" s="3">
        <v>4974.1200000000008</v>
      </c>
      <c r="Y40" s="3">
        <v>0</v>
      </c>
      <c r="Z40" s="3">
        <v>0</v>
      </c>
      <c r="AA40" s="3">
        <v>4974.1200000000008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827.58</v>
      </c>
      <c r="AI40" s="3">
        <v>30</v>
      </c>
      <c r="AJ40" s="3">
        <v>6709.3799999999992</v>
      </c>
    </row>
    <row r="41" spans="1:36">
      <c r="A41" s="2" t="s">
        <v>663</v>
      </c>
      <c r="B41" s="3">
        <v>0</v>
      </c>
      <c r="C41" s="3">
        <v>0</v>
      </c>
      <c r="D41" s="3">
        <v>0</v>
      </c>
      <c r="E41" s="3">
        <v>95272.31</v>
      </c>
      <c r="F41" s="3">
        <v>8323.2000000000007</v>
      </c>
      <c r="G41" s="3">
        <v>0</v>
      </c>
      <c r="H41" s="3">
        <v>3329.28</v>
      </c>
      <c r="I41" s="3">
        <v>0</v>
      </c>
      <c r="J41" s="3">
        <v>2997.3399999999997</v>
      </c>
      <c r="K41" s="3">
        <v>0</v>
      </c>
      <c r="L41" s="3">
        <v>800.8</v>
      </c>
      <c r="M41" s="3">
        <v>0</v>
      </c>
      <c r="N41" s="3">
        <v>8.6</v>
      </c>
      <c r="O41" s="3">
        <v>0</v>
      </c>
      <c r="P41" s="3">
        <v>0</v>
      </c>
      <c r="Q41" s="3">
        <v>529.98</v>
      </c>
      <c r="R41" s="3">
        <v>200.2</v>
      </c>
      <c r="S41" s="3">
        <v>0</v>
      </c>
      <c r="T41" s="3">
        <v>177.81</v>
      </c>
      <c r="U41" s="3">
        <v>0</v>
      </c>
      <c r="V41" s="3">
        <v>239.10999999999999</v>
      </c>
      <c r="W41" s="3">
        <v>0</v>
      </c>
      <c r="X41" s="3">
        <v>3984.58</v>
      </c>
      <c r="Y41" s="3">
        <v>0</v>
      </c>
      <c r="Z41" s="3">
        <v>0</v>
      </c>
      <c r="AA41" s="3">
        <v>3984.58</v>
      </c>
      <c r="AB41" s="3">
        <v>0</v>
      </c>
      <c r="AC41" s="3">
        <v>6.4</v>
      </c>
      <c r="AD41" s="3">
        <v>0</v>
      </c>
      <c r="AE41" s="3">
        <v>0</v>
      </c>
      <c r="AF41" s="3">
        <v>0</v>
      </c>
      <c r="AG41" s="3">
        <v>0</v>
      </c>
      <c r="AH41" s="3">
        <v>1560.5</v>
      </c>
      <c r="AI41" s="3">
        <v>24</v>
      </c>
      <c r="AJ41" s="3">
        <v>17651.649999999998</v>
      </c>
    </row>
    <row r="42" spans="1:36">
      <c r="A42" s="2" t="s">
        <v>732</v>
      </c>
      <c r="B42" s="3">
        <v>0</v>
      </c>
      <c r="C42" s="3">
        <v>0</v>
      </c>
      <c r="D42" s="3">
        <v>0</v>
      </c>
      <c r="E42" s="3">
        <v>23300.61</v>
      </c>
      <c r="F42" s="3">
        <v>4282.8</v>
      </c>
      <c r="G42" s="3">
        <v>0</v>
      </c>
      <c r="H42" s="3">
        <v>1713.12</v>
      </c>
      <c r="I42" s="3">
        <v>0</v>
      </c>
      <c r="J42" s="3">
        <v>1713.12</v>
      </c>
      <c r="K42" s="3">
        <v>0</v>
      </c>
      <c r="L42" s="3">
        <v>428.28</v>
      </c>
      <c r="M42" s="3">
        <v>0</v>
      </c>
      <c r="N42" s="3">
        <v>18.38</v>
      </c>
      <c r="O42" s="3">
        <v>0</v>
      </c>
      <c r="P42" s="3">
        <v>0</v>
      </c>
      <c r="Q42" s="3">
        <v>321.22000000000003</v>
      </c>
      <c r="R42" s="3">
        <v>107.08000000000001</v>
      </c>
      <c r="S42" s="3">
        <v>0</v>
      </c>
      <c r="T42" s="3">
        <v>107.08000000000001</v>
      </c>
      <c r="U42" s="3">
        <v>0</v>
      </c>
      <c r="V42" s="3">
        <v>149.89999999999998</v>
      </c>
      <c r="W42" s="3">
        <v>0</v>
      </c>
      <c r="X42" s="3">
        <v>1499</v>
      </c>
      <c r="Y42" s="3">
        <v>0</v>
      </c>
      <c r="Z42" s="3">
        <v>0</v>
      </c>
      <c r="AA42" s="3">
        <v>2142</v>
      </c>
      <c r="AB42" s="3">
        <v>0</v>
      </c>
      <c r="AC42" s="3">
        <v>18.38</v>
      </c>
      <c r="AD42" s="3">
        <v>0</v>
      </c>
      <c r="AE42" s="3">
        <v>0</v>
      </c>
      <c r="AF42" s="3">
        <v>0</v>
      </c>
      <c r="AG42" s="3">
        <v>0</v>
      </c>
      <c r="AH42" s="3">
        <v>348.14</v>
      </c>
      <c r="AI42" s="3">
        <v>12</v>
      </c>
      <c r="AJ42" s="3">
        <v>1423.72</v>
      </c>
    </row>
    <row r="43" spans="1:36">
      <c r="A43" s="2" t="s">
        <v>1190</v>
      </c>
      <c r="B43" s="3">
        <v>0</v>
      </c>
      <c r="C43" s="3">
        <v>0</v>
      </c>
      <c r="D43" s="3">
        <v>0</v>
      </c>
      <c r="E43" s="3">
        <v>9599.65</v>
      </c>
      <c r="F43" s="3">
        <v>2009.2</v>
      </c>
      <c r="G43" s="3">
        <v>0</v>
      </c>
      <c r="H43" s="3">
        <v>803.68</v>
      </c>
      <c r="I43" s="3">
        <v>0</v>
      </c>
      <c r="J43" s="3">
        <v>803.68</v>
      </c>
      <c r="K43" s="3">
        <v>0</v>
      </c>
      <c r="L43" s="3">
        <v>200.92</v>
      </c>
      <c r="M43" s="3">
        <v>0</v>
      </c>
      <c r="N43" s="3">
        <v>0</v>
      </c>
      <c r="O43" s="3">
        <v>0</v>
      </c>
      <c r="P43" s="3">
        <v>0</v>
      </c>
      <c r="Q43" s="3">
        <v>130.6</v>
      </c>
      <c r="R43" s="3">
        <v>70.319999999999993</v>
      </c>
      <c r="S43" s="3">
        <v>0</v>
      </c>
      <c r="T43" s="3">
        <v>120.55</v>
      </c>
      <c r="U43" s="3">
        <v>0</v>
      </c>
      <c r="V43" s="3">
        <v>85.39</v>
      </c>
      <c r="W43" s="3">
        <v>0</v>
      </c>
      <c r="X43" s="3">
        <v>1004.6</v>
      </c>
      <c r="Y43" s="3">
        <v>0</v>
      </c>
      <c r="Z43" s="3">
        <v>0</v>
      </c>
      <c r="AA43" s="3">
        <v>1004.6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130.28</v>
      </c>
      <c r="AI43" s="3">
        <v>5</v>
      </c>
      <c r="AJ43" s="3">
        <v>296.51</v>
      </c>
    </row>
    <row r="44" spans="1:36">
      <c r="A44" s="2" t="s">
        <v>2017</v>
      </c>
      <c r="B44" s="3">
        <v>0</v>
      </c>
      <c r="C44" s="3">
        <v>0</v>
      </c>
      <c r="D44" s="3">
        <v>0</v>
      </c>
      <c r="E44" s="3">
        <v>6210.6</v>
      </c>
      <c r="F44" s="3">
        <v>1673.2</v>
      </c>
      <c r="G44" s="3">
        <v>0</v>
      </c>
      <c r="H44" s="3">
        <v>669.28</v>
      </c>
      <c r="I44" s="3">
        <v>0</v>
      </c>
      <c r="J44" s="3">
        <v>501.96</v>
      </c>
      <c r="K44" s="3">
        <v>0</v>
      </c>
      <c r="L44" s="3">
        <v>167.32</v>
      </c>
      <c r="M44" s="3">
        <v>0</v>
      </c>
      <c r="N44" s="3">
        <v>0</v>
      </c>
      <c r="O44" s="3">
        <v>0</v>
      </c>
      <c r="P44" s="3">
        <v>0</v>
      </c>
      <c r="Q44" s="3">
        <v>125.49</v>
      </c>
      <c r="R44" s="3">
        <v>41.83</v>
      </c>
      <c r="S44" s="3">
        <v>0</v>
      </c>
      <c r="T44" s="3">
        <v>41.83</v>
      </c>
      <c r="U44" s="3">
        <v>0</v>
      </c>
      <c r="V44" s="3">
        <v>75.290000000000006</v>
      </c>
      <c r="W44" s="3">
        <v>0</v>
      </c>
      <c r="X44" s="3">
        <v>837</v>
      </c>
      <c r="Y44" s="3">
        <v>424</v>
      </c>
      <c r="Z44" s="3">
        <v>424</v>
      </c>
      <c r="AA44" s="3">
        <v>837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112.92</v>
      </c>
      <c r="AI44" s="3">
        <v>5</v>
      </c>
      <c r="AJ44" s="3">
        <v>16.989999999999998</v>
      </c>
    </row>
    <row r="45" spans="1:36">
      <c r="A45" s="2" t="s">
        <v>815</v>
      </c>
      <c r="B45" s="3">
        <v>0</v>
      </c>
      <c r="C45" s="3">
        <v>0</v>
      </c>
      <c r="D45" s="3">
        <v>0</v>
      </c>
      <c r="E45" s="3">
        <v>84246.41</v>
      </c>
      <c r="F45" s="3">
        <v>17273</v>
      </c>
      <c r="G45" s="3">
        <v>0</v>
      </c>
      <c r="H45" s="3">
        <v>6909.2</v>
      </c>
      <c r="I45" s="3">
        <v>0</v>
      </c>
      <c r="J45" s="3">
        <v>6122.2</v>
      </c>
      <c r="K45" s="3">
        <v>0</v>
      </c>
      <c r="L45" s="3">
        <v>1749.2</v>
      </c>
      <c r="M45" s="3">
        <v>0</v>
      </c>
      <c r="N45" s="3">
        <v>14.399999999999999</v>
      </c>
      <c r="O45" s="3">
        <v>0</v>
      </c>
      <c r="P45" s="3">
        <v>0</v>
      </c>
      <c r="Q45" s="3">
        <v>874.6</v>
      </c>
      <c r="R45" s="3">
        <v>369.99</v>
      </c>
      <c r="S45" s="3">
        <v>0</v>
      </c>
      <c r="T45" s="3">
        <v>218.66</v>
      </c>
      <c r="U45" s="3">
        <v>0</v>
      </c>
      <c r="V45" s="3">
        <v>437.32</v>
      </c>
      <c r="W45" s="3">
        <v>0</v>
      </c>
      <c r="X45" s="3">
        <v>10495</v>
      </c>
      <c r="Y45" s="3">
        <v>0</v>
      </c>
      <c r="Z45" s="3">
        <v>0</v>
      </c>
      <c r="AA45" s="3">
        <v>10495</v>
      </c>
      <c r="AB45" s="3">
        <v>0</v>
      </c>
      <c r="AC45" s="3">
        <v>57.599999999999994</v>
      </c>
      <c r="AD45" s="3">
        <v>0</v>
      </c>
      <c r="AE45" s="3">
        <v>0</v>
      </c>
      <c r="AF45" s="3">
        <v>0</v>
      </c>
      <c r="AG45" s="3">
        <v>0</v>
      </c>
      <c r="AH45" s="3">
        <v>1257.1199999999999</v>
      </c>
      <c r="AI45" s="3">
        <v>39</v>
      </c>
      <c r="AJ45" s="3">
        <v>3260.48</v>
      </c>
    </row>
    <row r="46" spans="1:36">
      <c r="A46" s="2" t="s">
        <v>631</v>
      </c>
      <c r="B46" s="3">
        <v>0</v>
      </c>
      <c r="C46" s="3">
        <v>0</v>
      </c>
      <c r="D46" s="3">
        <v>0</v>
      </c>
      <c r="E46" s="3">
        <v>121531.63999999998</v>
      </c>
      <c r="F46" s="3">
        <v>18362.400000000001</v>
      </c>
      <c r="G46" s="3">
        <v>0</v>
      </c>
      <c r="H46" s="3">
        <v>7344.9599999999991</v>
      </c>
      <c r="I46" s="3">
        <v>0</v>
      </c>
      <c r="J46" s="3">
        <v>6808.2100000000009</v>
      </c>
      <c r="K46" s="3">
        <v>0</v>
      </c>
      <c r="L46" s="3">
        <v>1826.04</v>
      </c>
      <c r="M46" s="3">
        <v>0</v>
      </c>
      <c r="N46" s="3">
        <v>0</v>
      </c>
      <c r="O46" s="3">
        <v>0</v>
      </c>
      <c r="P46" s="3">
        <v>0</v>
      </c>
      <c r="Q46" s="3">
        <v>1369.5500000000002</v>
      </c>
      <c r="R46" s="3">
        <v>456.53</v>
      </c>
      <c r="S46" s="3">
        <v>0</v>
      </c>
      <c r="T46" s="3">
        <v>555.71</v>
      </c>
      <c r="U46" s="3">
        <v>0</v>
      </c>
      <c r="V46" s="3">
        <v>547.81999999999994</v>
      </c>
      <c r="W46" s="3">
        <v>0</v>
      </c>
      <c r="X46" s="3">
        <v>6808.0999999999995</v>
      </c>
      <c r="Y46" s="3">
        <v>0</v>
      </c>
      <c r="Z46" s="3">
        <v>0</v>
      </c>
      <c r="AA46" s="3">
        <v>6808.0999999999995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1297.9000000000001</v>
      </c>
      <c r="AI46" s="3">
        <v>45</v>
      </c>
      <c r="AJ46" s="3">
        <v>10865.960000000003</v>
      </c>
    </row>
    <row r="47" spans="1:36">
      <c r="A47" s="2" t="s">
        <v>1646</v>
      </c>
      <c r="B47" s="3">
        <v>0</v>
      </c>
      <c r="C47" s="3">
        <v>0</v>
      </c>
      <c r="D47" s="3">
        <v>0</v>
      </c>
      <c r="E47" s="3">
        <v>24631.17</v>
      </c>
      <c r="F47" s="3">
        <v>4348</v>
      </c>
      <c r="G47" s="3">
        <v>0</v>
      </c>
      <c r="H47" s="3">
        <v>1739.1999999999998</v>
      </c>
      <c r="I47" s="3">
        <v>0</v>
      </c>
      <c r="J47" s="3">
        <v>1956.6000000000001</v>
      </c>
      <c r="K47" s="3">
        <v>0</v>
      </c>
      <c r="L47" s="3">
        <v>543.5</v>
      </c>
      <c r="M47" s="3">
        <v>0</v>
      </c>
      <c r="N47" s="3">
        <v>0</v>
      </c>
      <c r="O47" s="3">
        <v>0</v>
      </c>
      <c r="P47" s="3">
        <v>0</v>
      </c>
      <c r="Q47" s="3">
        <v>326.10000000000002</v>
      </c>
      <c r="R47" s="3">
        <v>108.69999999999999</v>
      </c>
      <c r="S47" s="3">
        <v>0</v>
      </c>
      <c r="T47" s="3">
        <v>108.69999999999999</v>
      </c>
      <c r="U47" s="3">
        <v>0</v>
      </c>
      <c r="V47" s="3">
        <v>173.92000000000002</v>
      </c>
      <c r="W47" s="3">
        <v>0</v>
      </c>
      <c r="X47" s="3">
        <v>2201</v>
      </c>
      <c r="Y47" s="3">
        <v>0</v>
      </c>
      <c r="Z47" s="3">
        <v>0</v>
      </c>
      <c r="AA47" s="3">
        <v>2201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127.82</v>
      </c>
      <c r="AI47" s="3">
        <v>5</v>
      </c>
      <c r="AJ47" s="3">
        <v>1588.08</v>
      </c>
    </row>
    <row r="48" spans="1:36">
      <c r="A48" s="2" t="s">
        <v>1281</v>
      </c>
      <c r="B48" s="3">
        <v>0</v>
      </c>
      <c r="C48" s="3">
        <v>0</v>
      </c>
      <c r="D48" s="3">
        <v>0</v>
      </c>
      <c r="E48" s="3">
        <v>46303.88</v>
      </c>
      <c r="F48" s="3">
        <v>6384.6</v>
      </c>
      <c r="G48" s="3">
        <v>0</v>
      </c>
      <c r="H48" s="3">
        <v>2553.84</v>
      </c>
      <c r="I48" s="3">
        <v>0</v>
      </c>
      <c r="J48" s="3">
        <v>3032.7000000000003</v>
      </c>
      <c r="K48" s="3">
        <v>0</v>
      </c>
      <c r="L48" s="3">
        <v>650.46</v>
      </c>
      <c r="M48" s="3">
        <v>0</v>
      </c>
      <c r="N48" s="3">
        <v>0</v>
      </c>
      <c r="O48" s="3">
        <v>0</v>
      </c>
      <c r="P48" s="3">
        <v>0</v>
      </c>
      <c r="Q48" s="3">
        <v>319.23</v>
      </c>
      <c r="R48" s="3">
        <v>319.23</v>
      </c>
      <c r="S48" s="3">
        <v>0</v>
      </c>
      <c r="T48" s="3">
        <v>159.63</v>
      </c>
      <c r="U48" s="3">
        <v>0</v>
      </c>
      <c r="V48" s="3">
        <v>159.63</v>
      </c>
      <c r="W48" s="3">
        <v>0</v>
      </c>
      <c r="X48" s="3">
        <v>2235</v>
      </c>
      <c r="Y48" s="3">
        <v>0</v>
      </c>
      <c r="Z48" s="3">
        <v>0</v>
      </c>
      <c r="AA48" s="3">
        <v>2235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687.36</v>
      </c>
      <c r="AI48" s="3">
        <v>20</v>
      </c>
      <c r="AJ48" s="3">
        <v>4846.4800000000005</v>
      </c>
    </row>
    <row r="49" spans="1:36">
      <c r="A49" s="2" t="s">
        <v>390</v>
      </c>
      <c r="B49" s="3">
        <v>0</v>
      </c>
      <c r="C49" s="3">
        <v>0</v>
      </c>
      <c r="D49" s="3">
        <v>0</v>
      </c>
      <c r="E49" s="3">
        <v>22225.54</v>
      </c>
      <c r="F49" s="3">
        <v>3031.2</v>
      </c>
      <c r="G49" s="3">
        <v>0</v>
      </c>
      <c r="H49" s="3">
        <v>1212.48</v>
      </c>
      <c r="I49" s="3">
        <v>0</v>
      </c>
      <c r="J49" s="3">
        <v>1039.58</v>
      </c>
      <c r="K49" s="3">
        <v>0</v>
      </c>
      <c r="L49" s="3">
        <v>259.89999999999998</v>
      </c>
      <c r="M49" s="3">
        <v>0</v>
      </c>
      <c r="N49" s="3">
        <v>7</v>
      </c>
      <c r="O49" s="3">
        <v>0</v>
      </c>
      <c r="P49" s="3">
        <v>0</v>
      </c>
      <c r="Q49" s="3">
        <v>194.92</v>
      </c>
      <c r="R49" s="3">
        <v>64.97</v>
      </c>
      <c r="S49" s="3">
        <v>0</v>
      </c>
      <c r="T49" s="3">
        <v>64.97</v>
      </c>
      <c r="U49" s="3">
        <v>0</v>
      </c>
      <c r="V49" s="3">
        <v>90.96</v>
      </c>
      <c r="W49" s="3">
        <v>0</v>
      </c>
      <c r="X49" s="3">
        <v>1818.72</v>
      </c>
      <c r="Y49" s="3">
        <v>0</v>
      </c>
      <c r="Z49" s="3">
        <v>0</v>
      </c>
      <c r="AA49" s="3">
        <v>1818.72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373.3</v>
      </c>
      <c r="AI49" s="3">
        <v>10</v>
      </c>
      <c r="AJ49" s="3">
        <v>2833.12</v>
      </c>
    </row>
    <row r="50" spans="1:36">
      <c r="A50" s="2" t="s">
        <v>752</v>
      </c>
      <c r="B50" s="3">
        <v>0</v>
      </c>
      <c r="C50" s="3">
        <v>0</v>
      </c>
      <c r="D50" s="3">
        <v>0</v>
      </c>
      <c r="E50" s="3">
        <v>27409.739999999998</v>
      </c>
      <c r="F50" s="3">
        <v>5483.62</v>
      </c>
      <c r="G50" s="3">
        <v>0</v>
      </c>
      <c r="H50" s="3">
        <v>2193.4500000000003</v>
      </c>
      <c r="I50" s="3">
        <v>0</v>
      </c>
      <c r="J50" s="3">
        <v>2193.4500000000003</v>
      </c>
      <c r="K50" s="3">
        <v>0</v>
      </c>
      <c r="L50" s="3">
        <v>548.36</v>
      </c>
      <c r="M50" s="3">
        <v>0</v>
      </c>
      <c r="N50" s="3">
        <v>21</v>
      </c>
      <c r="O50" s="3">
        <v>0</v>
      </c>
      <c r="P50" s="3">
        <v>0</v>
      </c>
      <c r="Q50" s="3">
        <v>411.28</v>
      </c>
      <c r="R50" s="3">
        <v>137.09</v>
      </c>
      <c r="S50" s="3">
        <v>0</v>
      </c>
      <c r="T50" s="3">
        <v>137.09</v>
      </c>
      <c r="U50" s="3">
        <v>0</v>
      </c>
      <c r="V50" s="3">
        <v>191.93</v>
      </c>
      <c r="W50" s="3">
        <v>0</v>
      </c>
      <c r="X50" s="3">
        <v>2193.4500000000003</v>
      </c>
      <c r="Y50" s="3">
        <v>0</v>
      </c>
      <c r="Z50" s="3">
        <v>0</v>
      </c>
      <c r="AA50" s="3">
        <v>2193.4500000000003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329.9</v>
      </c>
      <c r="AI50" s="3">
        <v>13</v>
      </c>
      <c r="AJ50" s="3">
        <v>888.02</v>
      </c>
    </row>
    <row r="51" spans="1:36">
      <c r="A51" s="2" t="s">
        <v>1503</v>
      </c>
      <c r="B51" s="3">
        <v>0</v>
      </c>
      <c r="C51" s="3">
        <v>0</v>
      </c>
      <c r="D51" s="3">
        <v>0</v>
      </c>
      <c r="E51" s="3">
        <v>13023.69</v>
      </c>
      <c r="F51" s="3">
        <v>2705.2</v>
      </c>
      <c r="G51" s="3">
        <v>0</v>
      </c>
      <c r="H51" s="3">
        <v>1082.08</v>
      </c>
      <c r="I51" s="3">
        <v>0</v>
      </c>
      <c r="J51" s="3">
        <v>1082.08</v>
      </c>
      <c r="K51" s="3">
        <v>0</v>
      </c>
      <c r="L51" s="3">
        <v>270.52</v>
      </c>
      <c r="M51" s="3">
        <v>0</v>
      </c>
      <c r="N51" s="3">
        <v>0</v>
      </c>
      <c r="O51" s="3">
        <v>0</v>
      </c>
      <c r="P51" s="3">
        <v>0</v>
      </c>
      <c r="Q51" s="3">
        <v>270.52</v>
      </c>
      <c r="R51" s="3">
        <v>135.26</v>
      </c>
      <c r="S51" s="3">
        <v>0</v>
      </c>
      <c r="T51" s="3">
        <v>67.63</v>
      </c>
      <c r="U51" s="3">
        <v>0</v>
      </c>
      <c r="V51" s="3">
        <v>94.68</v>
      </c>
      <c r="W51" s="3">
        <v>0</v>
      </c>
      <c r="X51" s="3">
        <v>947</v>
      </c>
      <c r="Y51" s="3">
        <v>100</v>
      </c>
      <c r="Z51" s="3">
        <v>100</v>
      </c>
      <c r="AA51" s="3">
        <v>947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212.92000000000002</v>
      </c>
      <c r="AI51" s="3">
        <v>8</v>
      </c>
      <c r="AJ51" s="3">
        <v>169.28</v>
      </c>
    </row>
    <row r="52" spans="1:36">
      <c r="A52" s="2" t="s">
        <v>439</v>
      </c>
      <c r="B52" s="3">
        <v>0</v>
      </c>
      <c r="C52" s="3">
        <v>0</v>
      </c>
      <c r="D52" s="3">
        <v>0</v>
      </c>
      <c r="E52" s="3">
        <v>19140.870000000003</v>
      </c>
      <c r="F52" s="3">
        <v>3866.8</v>
      </c>
      <c r="G52" s="3">
        <v>0</v>
      </c>
      <c r="H52" s="3">
        <v>1546.72</v>
      </c>
      <c r="I52" s="3">
        <v>0</v>
      </c>
      <c r="J52" s="3">
        <v>1175.52</v>
      </c>
      <c r="K52" s="3">
        <v>0</v>
      </c>
      <c r="L52" s="3">
        <v>391.84000000000003</v>
      </c>
      <c r="M52" s="3">
        <v>0</v>
      </c>
      <c r="N52" s="3">
        <v>0</v>
      </c>
      <c r="O52" s="3">
        <v>0</v>
      </c>
      <c r="P52" s="3">
        <v>0</v>
      </c>
      <c r="Q52" s="3">
        <v>290.02</v>
      </c>
      <c r="R52" s="3">
        <v>96.68</v>
      </c>
      <c r="S52" s="3">
        <v>0</v>
      </c>
      <c r="T52" s="3">
        <v>470.23</v>
      </c>
      <c r="U52" s="3">
        <v>0</v>
      </c>
      <c r="V52" s="3">
        <v>156.75</v>
      </c>
      <c r="W52" s="3">
        <v>0</v>
      </c>
      <c r="X52" s="3">
        <v>2667</v>
      </c>
      <c r="Y52" s="3">
        <v>0</v>
      </c>
      <c r="Z52" s="3">
        <v>0</v>
      </c>
      <c r="AA52" s="3">
        <v>2667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288.48</v>
      </c>
      <c r="AI52" s="3">
        <v>10</v>
      </c>
      <c r="AJ52" s="3">
        <v>595.79</v>
      </c>
    </row>
    <row r="53" spans="1:36">
      <c r="A53" s="2" t="s">
        <v>722</v>
      </c>
      <c r="B53" s="3">
        <v>0</v>
      </c>
      <c r="C53" s="3">
        <v>0</v>
      </c>
      <c r="D53" s="3">
        <v>0</v>
      </c>
      <c r="E53" s="3">
        <v>61411.16</v>
      </c>
      <c r="F53" s="3">
        <v>9917.6</v>
      </c>
      <c r="G53" s="3">
        <v>0</v>
      </c>
      <c r="H53" s="3">
        <v>3967.04</v>
      </c>
      <c r="I53" s="3">
        <v>0</v>
      </c>
      <c r="J53" s="3">
        <v>4462.92</v>
      </c>
      <c r="K53" s="3">
        <v>0</v>
      </c>
      <c r="L53" s="3">
        <v>991.76</v>
      </c>
      <c r="M53" s="3">
        <v>0</v>
      </c>
      <c r="N53" s="3">
        <v>5</v>
      </c>
      <c r="O53" s="3">
        <v>0</v>
      </c>
      <c r="P53" s="3">
        <v>-1785.18</v>
      </c>
      <c r="Q53" s="3">
        <v>694.23</v>
      </c>
      <c r="R53" s="3">
        <v>297.52999999999997</v>
      </c>
      <c r="S53" s="3">
        <v>-1190.0999999999999</v>
      </c>
      <c r="T53" s="3">
        <v>247.95</v>
      </c>
      <c r="U53" s="3">
        <v>0</v>
      </c>
      <c r="V53" s="3">
        <v>446.29</v>
      </c>
      <c r="W53" s="3">
        <v>0</v>
      </c>
      <c r="X53" s="3">
        <v>6492</v>
      </c>
      <c r="Y53" s="3">
        <v>0</v>
      </c>
      <c r="Z53" s="3">
        <v>0</v>
      </c>
      <c r="AA53" s="3">
        <v>6492</v>
      </c>
      <c r="AB53" s="3">
        <v>0</v>
      </c>
      <c r="AC53" s="3">
        <v>119.5</v>
      </c>
      <c r="AD53" s="3">
        <v>0</v>
      </c>
      <c r="AE53" s="3">
        <v>0</v>
      </c>
      <c r="AF53" s="3">
        <v>0</v>
      </c>
      <c r="AG53" s="3">
        <v>0</v>
      </c>
      <c r="AH53" s="3">
        <v>990.42</v>
      </c>
      <c r="AI53" s="3">
        <v>28</v>
      </c>
      <c r="AJ53" s="3">
        <v>5203.32</v>
      </c>
    </row>
    <row r="54" spans="1:36">
      <c r="A54" s="2" t="s">
        <v>233</v>
      </c>
      <c r="B54" s="3">
        <v>0</v>
      </c>
      <c r="C54" s="3">
        <v>0</v>
      </c>
      <c r="D54" s="3">
        <v>0</v>
      </c>
      <c r="E54" s="3">
        <v>51756.6</v>
      </c>
      <c r="F54" s="3">
        <v>11095.73</v>
      </c>
      <c r="G54" s="3">
        <v>0</v>
      </c>
      <c r="H54" s="3">
        <v>4227.2</v>
      </c>
      <c r="I54" s="3">
        <v>0</v>
      </c>
      <c r="J54" s="3">
        <v>5812.05</v>
      </c>
      <c r="K54" s="3">
        <v>0</v>
      </c>
      <c r="L54" s="3">
        <v>1057</v>
      </c>
      <c r="M54" s="3">
        <v>0</v>
      </c>
      <c r="N54" s="3">
        <v>0</v>
      </c>
      <c r="O54" s="3">
        <v>0</v>
      </c>
      <c r="P54" s="3">
        <v>0</v>
      </c>
      <c r="Q54" s="3">
        <v>792.56999999999994</v>
      </c>
      <c r="R54" s="3">
        <v>264.39999999999998</v>
      </c>
      <c r="S54" s="3">
        <v>0</v>
      </c>
      <c r="T54" s="3">
        <v>264.2</v>
      </c>
      <c r="U54" s="3">
        <v>0</v>
      </c>
      <c r="V54" s="3">
        <v>528.37</v>
      </c>
      <c r="W54" s="3">
        <v>0</v>
      </c>
      <c r="X54" s="3">
        <v>3699</v>
      </c>
      <c r="Y54" s="3">
        <v>0</v>
      </c>
      <c r="Z54" s="3">
        <v>0</v>
      </c>
      <c r="AA54" s="3">
        <v>3699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1012.66</v>
      </c>
      <c r="AI54" s="3">
        <v>36</v>
      </c>
      <c r="AJ54" s="3">
        <v>3560.9100000000003</v>
      </c>
    </row>
    <row r="55" spans="1:36">
      <c r="A55" s="2" t="s">
        <v>1007</v>
      </c>
      <c r="B55" s="3">
        <v>0</v>
      </c>
      <c r="C55" s="3">
        <v>0</v>
      </c>
      <c r="D55" s="3">
        <v>0</v>
      </c>
      <c r="E55" s="3">
        <v>137920.69</v>
      </c>
      <c r="F55" s="3">
        <v>16891.990000000002</v>
      </c>
      <c r="G55" s="3">
        <v>0</v>
      </c>
      <c r="H55" s="3">
        <v>6579.7000000000007</v>
      </c>
      <c r="I55" s="3">
        <v>0</v>
      </c>
      <c r="J55" s="3">
        <v>8318.07</v>
      </c>
      <c r="K55" s="3">
        <v>0</v>
      </c>
      <c r="L55" s="3">
        <v>1714.98</v>
      </c>
      <c r="M55" s="3">
        <v>0</v>
      </c>
      <c r="N55" s="3">
        <v>11</v>
      </c>
      <c r="O55" s="3">
        <v>0</v>
      </c>
      <c r="P55" s="3">
        <v>605.38</v>
      </c>
      <c r="Q55" s="3">
        <v>1286.19</v>
      </c>
      <c r="R55" s="3">
        <v>411.32000000000005</v>
      </c>
      <c r="S55" s="3">
        <v>57.78</v>
      </c>
      <c r="T55" s="3">
        <v>467.31</v>
      </c>
      <c r="U55" s="3">
        <v>0</v>
      </c>
      <c r="V55" s="3">
        <v>773.32</v>
      </c>
      <c r="W55" s="3">
        <v>0</v>
      </c>
      <c r="X55" s="3">
        <v>7689.7</v>
      </c>
      <c r="Y55" s="3">
        <v>0</v>
      </c>
      <c r="Z55" s="3">
        <v>0</v>
      </c>
      <c r="AA55" s="3">
        <v>8312.5</v>
      </c>
      <c r="AB55" s="3">
        <v>0</v>
      </c>
      <c r="AC55" s="3">
        <v>0</v>
      </c>
      <c r="AD55" s="3">
        <v>0</v>
      </c>
      <c r="AE55" s="3">
        <v>0</v>
      </c>
      <c r="AF55" s="3">
        <v>702.47</v>
      </c>
      <c r="AG55" s="3">
        <v>0</v>
      </c>
      <c r="AH55" s="3">
        <v>2191.7200000000003</v>
      </c>
      <c r="AI55" s="3">
        <v>52</v>
      </c>
      <c r="AJ55" s="3">
        <v>17903.73</v>
      </c>
    </row>
    <row r="56" spans="1:36">
      <c r="A56" s="2" t="s">
        <v>174</v>
      </c>
      <c r="B56" s="3">
        <v>0</v>
      </c>
      <c r="C56" s="3">
        <v>0</v>
      </c>
      <c r="D56" s="3">
        <v>0</v>
      </c>
      <c r="E56" s="3">
        <v>123814.44</v>
      </c>
      <c r="F56" s="3">
        <v>19450.530000000002</v>
      </c>
      <c r="G56" s="3">
        <v>0</v>
      </c>
      <c r="H56" s="3">
        <v>7440.1</v>
      </c>
      <c r="I56" s="3">
        <v>0</v>
      </c>
      <c r="J56" s="3">
        <v>9992.9999999999982</v>
      </c>
      <c r="K56" s="3">
        <v>0</v>
      </c>
      <c r="L56" s="3">
        <v>1860.1999999999998</v>
      </c>
      <c r="M56" s="3">
        <v>0</v>
      </c>
      <c r="N56" s="3">
        <v>0</v>
      </c>
      <c r="O56" s="3">
        <v>0</v>
      </c>
      <c r="P56" s="3">
        <v>0</v>
      </c>
      <c r="Q56" s="3">
        <v>1394.98</v>
      </c>
      <c r="R56" s="3">
        <v>465.25</v>
      </c>
      <c r="S56" s="3">
        <v>0</v>
      </c>
      <c r="T56" s="3">
        <v>567.57999999999993</v>
      </c>
      <c r="U56" s="3">
        <v>0</v>
      </c>
      <c r="V56" s="3">
        <v>890.52</v>
      </c>
      <c r="W56" s="3">
        <v>0</v>
      </c>
      <c r="X56" s="3">
        <v>6621</v>
      </c>
      <c r="Y56" s="3">
        <v>0</v>
      </c>
      <c r="Z56" s="3">
        <v>0</v>
      </c>
      <c r="AA56" s="3">
        <v>6621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2642.94</v>
      </c>
      <c r="AI56" s="3">
        <v>54</v>
      </c>
      <c r="AJ56" s="3">
        <v>15837.460000000001</v>
      </c>
    </row>
    <row r="57" spans="1:36">
      <c r="A57" s="2" t="s">
        <v>2832</v>
      </c>
      <c r="B57" s="3">
        <v>0</v>
      </c>
      <c r="C57" s="3">
        <v>0</v>
      </c>
      <c r="D57" s="3">
        <v>0</v>
      </c>
      <c r="E57" s="3">
        <v>53573</v>
      </c>
      <c r="F57" s="3">
        <v>3434.13</v>
      </c>
      <c r="G57" s="3">
        <v>0</v>
      </c>
      <c r="H57" s="3">
        <v>1308.3</v>
      </c>
      <c r="I57" s="3">
        <v>0</v>
      </c>
      <c r="J57" s="3">
        <v>1798.83</v>
      </c>
      <c r="K57" s="3">
        <v>0</v>
      </c>
      <c r="L57" s="3">
        <v>327.10000000000002</v>
      </c>
      <c r="M57" s="3">
        <v>0</v>
      </c>
      <c r="N57" s="3">
        <v>0</v>
      </c>
      <c r="O57" s="3">
        <v>0</v>
      </c>
      <c r="P57" s="3">
        <v>0</v>
      </c>
      <c r="Q57" s="3">
        <v>245.3</v>
      </c>
      <c r="R57" s="3">
        <v>81.8</v>
      </c>
      <c r="S57" s="3">
        <v>0</v>
      </c>
      <c r="T57" s="3">
        <v>81.77</v>
      </c>
      <c r="U57" s="3">
        <v>0</v>
      </c>
      <c r="V57" s="3">
        <v>163.53</v>
      </c>
      <c r="W57" s="3">
        <v>0</v>
      </c>
      <c r="X57" s="3">
        <v>1145</v>
      </c>
      <c r="Y57" s="3">
        <v>0</v>
      </c>
      <c r="Z57" s="3">
        <v>0</v>
      </c>
      <c r="AA57" s="3">
        <v>1145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971.46</v>
      </c>
      <c r="AI57" s="3">
        <v>10</v>
      </c>
      <c r="AJ57" s="3">
        <v>11405.24</v>
      </c>
    </row>
    <row r="58" spans="1:36">
      <c r="A58" s="2" t="s">
        <v>2986</v>
      </c>
      <c r="B58" s="3">
        <v>0</v>
      </c>
      <c r="C58" s="3">
        <v>0</v>
      </c>
      <c r="D58" s="3">
        <v>0</v>
      </c>
      <c r="E58" s="3">
        <v>127618</v>
      </c>
      <c r="F58" s="3">
        <v>4275</v>
      </c>
      <c r="G58" s="3">
        <v>0</v>
      </c>
      <c r="H58" s="3">
        <v>2138.5</v>
      </c>
      <c r="I58" s="3">
        <v>0</v>
      </c>
      <c r="J58" s="3">
        <v>385</v>
      </c>
      <c r="K58" s="3">
        <v>0</v>
      </c>
      <c r="L58" s="3">
        <v>70</v>
      </c>
      <c r="M58" s="3">
        <v>0</v>
      </c>
      <c r="N58" s="3">
        <v>0</v>
      </c>
      <c r="O58" s="3">
        <v>0</v>
      </c>
      <c r="P58" s="3">
        <v>0</v>
      </c>
      <c r="Q58" s="3">
        <v>52.5</v>
      </c>
      <c r="R58" s="3">
        <v>17.5</v>
      </c>
      <c r="S58" s="3">
        <v>0</v>
      </c>
      <c r="T58" s="3">
        <v>17.5</v>
      </c>
      <c r="U58" s="3">
        <v>0</v>
      </c>
      <c r="V58" s="3">
        <v>35</v>
      </c>
      <c r="W58" s="3">
        <v>0</v>
      </c>
      <c r="X58" s="3">
        <v>1661</v>
      </c>
      <c r="Y58" s="3">
        <v>0</v>
      </c>
      <c r="Z58" s="3">
        <v>0</v>
      </c>
      <c r="AA58" s="3">
        <v>1661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2312.36</v>
      </c>
      <c r="AI58" s="3">
        <v>15</v>
      </c>
      <c r="AJ58" s="3">
        <v>38387.030000000006</v>
      </c>
    </row>
    <row r="59" spans="1:36">
      <c r="A59" s="2" t="s">
        <v>509</v>
      </c>
      <c r="B59" s="3">
        <v>0</v>
      </c>
      <c r="C59" s="3">
        <v>0</v>
      </c>
      <c r="D59" s="3">
        <v>0</v>
      </c>
      <c r="E59" s="3">
        <v>211104.17000000007</v>
      </c>
      <c r="F59" s="3">
        <v>29859.269999999997</v>
      </c>
      <c r="G59" s="3">
        <v>0</v>
      </c>
      <c r="H59" s="3">
        <v>11375.900000000005</v>
      </c>
      <c r="I59" s="3">
        <v>0</v>
      </c>
      <c r="J59" s="3">
        <v>10646.839999999997</v>
      </c>
      <c r="K59" s="3">
        <v>0</v>
      </c>
      <c r="L59" s="3">
        <v>1846.5</v>
      </c>
      <c r="M59" s="3">
        <v>0</v>
      </c>
      <c r="N59" s="3">
        <v>0</v>
      </c>
      <c r="O59" s="3">
        <v>0</v>
      </c>
      <c r="P59" s="3">
        <v>0</v>
      </c>
      <c r="Q59" s="3">
        <v>634.61000000000013</v>
      </c>
      <c r="R59" s="3">
        <v>211.80000000000004</v>
      </c>
      <c r="S59" s="3">
        <v>0</v>
      </c>
      <c r="T59" s="3">
        <v>710.99</v>
      </c>
      <c r="U59" s="3">
        <v>0</v>
      </c>
      <c r="V59" s="3">
        <v>423.06999999999994</v>
      </c>
      <c r="W59" s="3">
        <v>0</v>
      </c>
      <c r="X59" s="3">
        <v>9502</v>
      </c>
      <c r="Y59" s="3">
        <v>0</v>
      </c>
      <c r="Z59" s="3">
        <v>0</v>
      </c>
      <c r="AA59" s="3">
        <v>9502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1914.7600000000007</v>
      </c>
      <c r="AI59" s="3">
        <v>91</v>
      </c>
      <c r="AJ59" s="3">
        <v>7652.6900000000005</v>
      </c>
    </row>
    <row r="60" spans="1:36">
      <c r="A60" s="2" t="s">
        <v>243</v>
      </c>
      <c r="B60" s="3">
        <v>0</v>
      </c>
      <c r="C60" s="3">
        <v>0</v>
      </c>
      <c r="D60" s="3">
        <v>0</v>
      </c>
      <c r="E60" s="3">
        <v>362559.77999999997</v>
      </c>
      <c r="F60" s="3">
        <v>58710.580000000067</v>
      </c>
      <c r="G60" s="3">
        <v>0</v>
      </c>
      <c r="H60" s="3">
        <v>22368.200000000012</v>
      </c>
      <c r="I60" s="3">
        <v>0</v>
      </c>
      <c r="J60" s="3">
        <v>20146.969999999998</v>
      </c>
      <c r="K60" s="3">
        <v>0</v>
      </c>
      <c r="L60" s="3">
        <v>3473.700000000003</v>
      </c>
      <c r="M60" s="3">
        <v>0</v>
      </c>
      <c r="N60" s="3">
        <v>0</v>
      </c>
      <c r="O60" s="3">
        <v>0</v>
      </c>
      <c r="P60" s="3">
        <v>0</v>
      </c>
      <c r="Q60" s="3">
        <v>1011.6400000000002</v>
      </c>
      <c r="R60" s="3">
        <v>337.7999999999999</v>
      </c>
      <c r="S60" s="3">
        <v>0</v>
      </c>
      <c r="T60" s="3">
        <v>1397.999999999998</v>
      </c>
      <c r="U60" s="3">
        <v>0</v>
      </c>
      <c r="V60" s="3">
        <v>674.4000000000002</v>
      </c>
      <c r="W60" s="3">
        <v>0</v>
      </c>
      <c r="X60" s="3">
        <v>18654</v>
      </c>
      <c r="Y60" s="3">
        <v>0</v>
      </c>
      <c r="Z60" s="3">
        <v>0</v>
      </c>
      <c r="AA60" s="3">
        <v>18654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3654.8200000000006</v>
      </c>
      <c r="AI60" s="3">
        <v>186</v>
      </c>
      <c r="AJ60" s="3">
        <v>6904.8399999999974</v>
      </c>
    </row>
    <row r="61" spans="1:36">
      <c r="A61" s="2" t="s">
        <v>1070</v>
      </c>
      <c r="B61" s="3">
        <v>0</v>
      </c>
      <c r="C61" s="3">
        <v>0</v>
      </c>
      <c r="D61" s="3">
        <v>0</v>
      </c>
      <c r="E61" s="3">
        <v>130729.08</v>
      </c>
      <c r="F61" s="3">
        <v>8222.130000000001</v>
      </c>
      <c r="G61" s="3">
        <v>0</v>
      </c>
      <c r="H61" s="3">
        <v>3132.3</v>
      </c>
      <c r="I61" s="3">
        <v>0</v>
      </c>
      <c r="J61" s="3">
        <v>4306.83</v>
      </c>
      <c r="K61" s="3">
        <v>0</v>
      </c>
      <c r="L61" s="3">
        <v>783.1</v>
      </c>
      <c r="M61" s="3">
        <v>0</v>
      </c>
      <c r="N61" s="3">
        <v>0</v>
      </c>
      <c r="O61" s="3">
        <v>0</v>
      </c>
      <c r="P61" s="3">
        <v>0</v>
      </c>
      <c r="Q61" s="3">
        <v>587.29999999999995</v>
      </c>
      <c r="R61" s="3">
        <v>195.8</v>
      </c>
      <c r="S61" s="3">
        <v>0</v>
      </c>
      <c r="T61" s="3">
        <v>195.76999999999998</v>
      </c>
      <c r="U61" s="3">
        <v>0</v>
      </c>
      <c r="V61" s="3">
        <v>391.53</v>
      </c>
      <c r="W61" s="3">
        <v>0</v>
      </c>
      <c r="X61" s="3">
        <v>2741</v>
      </c>
      <c r="Y61" s="3">
        <v>0</v>
      </c>
      <c r="Z61" s="3">
        <v>0</v>
      </c>
      <c r="AA61" s="3">
        <v>2741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2112.9800000000005</v>
      </c>
      <c r="AI61" s="3">
        <v>30</v>
      </c>
      <c r="AJ61" s="3">
        <v>24673.91</v>
      </c>
    </row>
    <row r="62" spans="1:36">
      <c r="A62" s="2" t="s">
        <v>912</v>
      </c>
      <c r="B62" s="3">
        <v>0</v>
      </c>
      <c r="C62" s="3">
        <v>0</v>
      </c>
      <c r="D62" s="3">
        <v>0</v>
      </c>
      <c r="E62" s="3">
        <v>47068</v>
      </c>
      <c r="F62" s="3">
        <v>5319.7800000000007</v>
      </c>
      <c r="G62" s="3">
        <v>0</v>
      </c>
      <c r="H62" s="3">
        <v>2026.6999999999998</v>
      </c>
      <c r="I62" s="3">
        <v>0</v>
      </c>
      <c r="J62" s="3">
        <v>2786.55</v>
      </c>
      <c r="K62" s="3">
        <v>0</v>
      </c>
      <c r="L62" s="3">
        <v>506.70000000000005</v>
      </c>
      <c r="M62" s="3">
        <v>0</v>
      </c>
      <c r="N62" s="3">
        <v>0</v>
      </c>
      <c r="O62" s="3">
        <v>0</v>
      </c>
      <c r="P62" s="3">
        <v>0</v>
      </c>
      <c r="Q62" s="3">
        <v>379.99</v>
      </c>
      <c r="R62" s="3">
        <v>126.69999999999999</v>
      </c>
      <c r="S62" s="3">
        <v>0</v>
      </c>
      <c r="T62" s="3">
        <v>126.66999999999999</v>
      </c>
      <c r="U62" s="3">
        <v>0</v>
      </c>
      <c r="V62" s="3">
        <v>253.32</v>
      </c>
      <c r="W62" s="3">
        <v>0</v>
      </c>
      <c r="X62" s="3">
        <v>1774</v>
      </c>
      <c r="Y62" s="3">
        <v>0</v>
      </c>
      <c r="Z62" s="3">
        <v>0</v>
      </c>
      <c r="AA62" s="3">
        <v>1774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941.3599999999999</v>
      </c>
      <c r="AI62" s="3">
        <v>15</v>
      </c>
      <c r="AJ62" s="3">
        <v>7216.16</v>
      </c>
    </row>
    <row r="63" spans="1:36">
      <c r="A63" s="2" t="s">
        <v>201</v>
      </c>
      <c r="B63" s="3">
        <v>0</v>
      </c>
      <c r="C63" s="3">
        <v>0</v>
      </c>
      <c r="D63" s="3">
        <v>0</v>
      </c>
      <c r="E63" s="3">
        <v>201267.8</v>
      </c>
      <c r="F63" s="3">
        <v>35210.680000000008</v>
      </c>
      <c r="G63" s="3">
        <v>0</v>
      </c>
      <c r="H63" s="3">
        <v>13724.620000000003</v>
      </c>
      <c r="I63" s="3">
        <v>0</v>
      </c>
      <c r="J63" s="3">
        <v>16249.260000000002</v>
      </c>
      <c r="K63" s="3">
        <v>0</v>
      </c>
      <c r="L63" s="3">
        <v>2935.6000000000004</v>
      </c>
      <c r="M63" s="3">
        <v>0</v>
      </c>
      <c r="N63" s="3">
        <v>0</v>
      </c>
      <c r="O63" s="3">
        <v>0</v>
      </c>
      <c r="P63" s="3">
        <v>0</v>
      </c>
      <c r="Q63" s="3">
        <v>2041.4600000000003</v>
      </c>
      <c r="R63" s="3">
        <v>680.9</v>
      </c>
      <c r="S63" s="3">
        <v>0</v>
      </c>
      <c r="T63" s="3">
        <v>787.08000000000015</v>
      </c>
      <c r="U63" s="3">
        <v>0</v>
      </c>
      <c r="V63" s="3">
        <v>1360.95</v>
      </c>
      <c r="W63" s="3">
        <v>0</v>
      </c>
      <c r="X63" s="3">
        <v>11880.81</v>
      </c>
      <c r="Y63" s="3">
        <v>0</v>
      </c>
      <c r="Z63" s="3">
        <v>0</v>
      </c>
      <c r="AA63" s="3">
        <v>11880.81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3857.0000000000005</v>
      </c>
      <c r="AI63" s="3">
        <v>100</v>
      </c>
      <c r="AJ63" s="3">
        <v>16053.81</v>
      </c>
    </row>
    <row r="64" spans="1:36">
      <c r="A64" s="2" t="s">
        <v>1310</v>
      </c>
      <c r="B64" s="3">
        <v>0</v>
      </c>
      <c r="C64" s="3">
        <v>0</v>
      </c>
      <c r="D64" s="3">
        <v>0</v>
      </c>
      <c r="E64" s="3">
        <v>46578</v>
      </c>
      <c r="F64" s="3">
        <v>7128.72</v>
      </c>
      <c r="G64" s="3">
        <v>0</v>
      </c>
      <c r="H64" s="3">
        <v>2715.8</v>
      </c>
      <c r="I64" s="3">
        <v>0</v>
      </c>
      <c r="J64" s="3">
        <v>3734.09</v>
      </c>
      <c r="K64" s="3">
        <v>0</v>
      </c>
      <c r="L64" s="3">
        <v>679</v>
      </c>
      <c r="M64" s="3">
        <v>0</v>
      </c>
      <c r="N64" s="3">
        <v>0</v>
      </c>
      <c r="O64" s="3">
        <v>0</v>
      </c>
      <c r="P64" s="3">
        <v>0</v>
      </c>
      <c r="Q64" s="3">
        <v>509.20000000000005</v>
      </c>
      <c r="R64" s="3">
        <v>169.8</v>
      </c>
      <c r="S64" s="3">
        <v>0</v>
      </c>
      <c r="T64" s="3">
        <v>169.74</v>
      </c>
      <c r="U64" s="3">
        <v>0</v>
      </c>
      <c r="V64" s="3">
        <v>339.46000000000004</v>
      </c>
      <c r="W64" s="3">
        <v>0</v>
      </c>
      <c r="X64" s="3">
        <v>2377</v>
      </c>
      <c r="Y64" s="3">
        <v>0</v>
      </c>
      <c r="Z64" s="3">
        <v>0</v>
      </c>
      <c r="AA64" s="3">
        <v>2377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931.56000000000006</v>
      </c>
      <c r="AI64" s="3">
        <v>20</v>
      </c>
      <c r="AJ64" s="3">
        <v>5005.5599999999995</v>
      </c>
    </row>
    <row r="65" spans="1:36">
      <c r="A65" s="2" t="s">
        <v>431</v>
      </c>
      <c r="B65" s="3">
        <v>0</v>
      </c>
      <c r="C65" s="3">
        <v>0</v>
      </c>
      <c r="D65" s="3">
        <v>0</v>
      </c>
      <c r="E65" s="3">
        <v>23305</v>
      </c>
      <c r="F65" s="3">
        <v>3434.13</v>
      </c>
      <c r="G65" s="3">
        <v>0</v>
      </c>
      <c r="H65" s="3">
        <v>1308.3</v>
      </c>
      <c r="I65" s="3">
        <v>0</v>
      </c>
      <c r="J65" s="3">
        <v>1798.83</v>
      </c>
      <c r="K65" s="3">
        <v>0</v>
      </c>
      <c r="L65" s="3">
        <v>327.10000000000002</v>
      </c>
      <c r="M65" s="3">
        <v>0</v>
      </c>
      <c r="N65" s="3">
        <v>0</v>
      </c>
      <c r="O65" s="3">
        <v>0</v>
      </c>
      <c r="P65" s="3">
        <v>0</v>
      </c>
      <c r="Q65" s="3">
        <v>245.3</v>
      </c>
      <c r="R65" s="3">
        <v>81.8</v>
      </c>
      <c r="S65" s="3">
        <v>0</v>
      </c>
      <c r="T65" s="3">
        <v>81.77</v>
      </c>
      <c r="U65" s="3">
        <v>0</v>
      </c>
      <c r="V65" s="3">
        <v>163.53</v>
      </c>
      <c r="W65" s="3">
        <v>0</v>
      </c>
      <c r="X65" s="3">
        <v>1145</v>
      </c>
      <c r="Y65" s="3">
        <v>0</v>
      </c>
      <c r="Z65" s="3">
        <v>0</v>
      </c>
      <c r="AA65" s="3">
        <v>1145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466.1</v>
      </c>
      <c r="AI65" s="3">
        <v>10</v>
      </c>
      <c r="AJ65" s="3">
        <v>3228.2</v>
      </c>
    </row>
    <row r="66" spans="1:36">
      <c r="A66" s="2" t="s">
        <v>1846</v>
      </c>
      <c r="B66" s="3">
        <v>0</v>
      </c>
      <c r="C66" s="3">
        <v>0</v>
      </c>
      <c r="D66" s="3">
        <v>0</v>
      </c>
      <c r="E66" s="3">
        <v>21800</v>
      </c>
      <c r="F66" s="3">
        <v>4066.13</v>
      </c>
      <c r="G66" s="3">
        <v>0</v>
      </c>
      <c r="H66" s="3">
        <v>1549</v>
      </c>
      <c r="I66" s="3">
        <v>0</v>
      </c>
      <c r="J66" s="3">
        <v>2129.88</v>
      </c>
      <c r="K66" s="3">
        <v>0</v>
      </c>
      <c r="L66" s="3">
        <v>387.3</v>
      </c>
      <c r="M66" s="3">
        <v>0</v>
      </c>
      <c r="N66" s="3">
        <v>0</v>
      </c>
      <c r="O66" s="3">
        <v>0</v>
      </c>
      <c r="P66" s="3">
        <v>0</v>
      </c>
      <c r="Q66" s="3">
        <v>290.44</v>
      </c>
      <c r="R66" s="3">
        <v>96.9</v>
      </c>
      <c r="S66" s="3">
        <v>0</v>
      </c>
      <c r="T66" s="3">
        <v>96.81</v>
      </c>
      <c r="U66" s="3">
        <v>0</v>
      </c>
      <c r="V66" s="3">
        <v>193.63</v>
      </c>
      <c r="W66" s="3">
        <v>0</v>
      </c>
      <c r="X66" s="3">
        <v>1355</v>
      </c>
      <c r="Y66" s="3">
        <v>0</v>
      </c>
      <c r="Z66" s="3">
        <v>0</v>
      </c>
      <c r="AA66" s="3">
        <v>1355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436</v>
      </c>
      <c r="AI66" s="3">
        <v>13</v>
      </c>
      <c r="AJ66" s="3">
        <v>1936.7</v>
      </c>
    </row>
    <row r="67" spans="1:36">
      <c r="A67" s="2" t="s">
        <v>257</v>
      </c>
      <c r="B67" s="3">
        <v>0</v>
      </c>
      <c r="C67" s="3">
        <v>0</v>
      </c>
      <c r="D67" s="3">
        <v>0</v>
      </c>
      <c r="E67" s="3">
        <v>196948.25999999998</v>
      </c>
      <c r="F67" s="3">
        <v>36762.25</v>
      </c>
      <c r="G67" s="3">
        <v>0</v>
      </c>
      <c r="H67" s="3">
        <v>14005.400000000001</v>
      </c>
      <c r="I67" s="3">
        <v>0</v>
      </c>
      <c r="J67" s="3">
        <v>17325.400000000001</v>
      </c>
      <c r="K67" s="3">
        <v>0</v>
      </c>
      <c r="L67" s="3">
        <v>3115.8</v>
      </c>
      <c r="M67" s="3">
        <v>0</v>
      </c>
      <c r="N67" s="3">
        <v>0</v>
      </c>
      <c r="O67" s="3">
        <v>0</v>
      </c>
      <c r="P67" s="3">
        <v>0</v>
      </c>
      <c r="Q67" s="3">
        <v>2046.5499999999997</v>
      </c>
      <c r="R67" s="3">
        <v>682.8</v>
      </c>
      <c r="S67" s="3">
        <v>0</v>
      </c>
      <c r="T67" s="3">
        <v>875.29000000000008</v>
      </c>
      <c r="U67" s="3">
        <v>0</v>
      </c>
      <c r="V67" s="3">
        <v>1364.3700000000001</v>
      </c>
      <c r="W67" s="3">
        <v>0</v>
      </c>
      <c r="X67" s="3">
        <v>12256</v>
      </c>
      <c r="Y67" s="3">
        <v>0</v>
      </c>
      <c r="Z67" s="3">
        <v>0</v>
      </c>
      <c r="AA67" s="3">
        <v>12256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3235.64</v>
      </c>
      <c r="AI67" s="3">
        <v>100</v>
      </c>
      <c r="AJ67" s="3">
        <v>11699.52</v>
      </c>
    </row>
    <row r="68" spans="1:36">
      <c r="A68" s="2" t="s">
        <v>1745</v>
      </c>
      <c r="B68" s="3">
        <v>0</v>
      </c>
      <c r="C68" s="3">
        <v>0</v>
      </c>
      <c r="D68" s="3">
        <v>0</v>
      </c>
      <c r="E68" s="3">
        <v>47462</v>
      </c>
      <c r="F68" s="3">
        <v>6605.42</v>
      </c>
      <c r="G68" s="3">
        <v>0</v>
      </c>
      <c r="H68" s="3">
        <v>2516.5</v>
      </c>
      <c r="I68" s="3">
        <v>0</v>
      </c>
      <c r="J68" s="3">
        <v>3221.0699999999997</v>
      </c>
      <c r="K68" s="3">
        <v>0</v>
      </c>
      <c r="L68" s="3">
        <v>581.40000000000009</v>
      </c>
      <c r="M68" s="3">
        <v>0</v>
      </c>
      <c r="N68" s="3">
        <v>0</v>
      </c>
      <c r="O68" s="3">
        <v>0</v>
      </c>
      <c r="P68" s="3">
        <v>0</v>
      </c>
      <c r="Q68" s="3">
        <v>400.15</v>
      </c>
      <c r="R68" s="3">
        <v>133.5</v>
      </c>
      <c r="S68" s="3">
        <v>0</v>
      </c>
      <c r="T68" s="3">
        <v>157.27999999999997</v>
      </c>
      <c r="U68" s="3">
        <v>0</v>
      </c>
      <c r="V68" s="3">
        <v>266.76</v>
      </c>
      <c r="W68" s="3">
        <v>0</v>
      </c>
      <c r="X68" s="3">
        <v>2202</v>
      </c>
      <c r="Y68" s="3">
        <v>0</v>
      </c>
      <c r="Z68" s="3">
        <v>0</v>
      </c>
      <c r="AA68" s="3">
        <v>2202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949.24</v>
      </c>
      <c r="AI68" s="3">
        <v>22</v>
      </c>
      <c r="AJ68" s="3">
        <v>5648.7199999999993</v>
      </c>
    </row>
    <row r="69" spans="1:36">
      <c r="A69" s="2" t="s">
        <v>3266</v>
      </c>
      <c r="B69" s="3">
        <v>0</v>
      </c>
      <c r="C69" s="3">
        <v>0</v>
      </c>
      <c r="D69" s="3">
        <v>0</v>
      </c>
      <c r="E69" s="3">
        <v>138836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46811.199999999997</v>
      </c>
    </row>
    <row r="70" spans="1:36">
      <c r="A70" s="2" t="s">
        <v>550</v>
      </c>
      <c r="B70" s="3">
        <v>0</v>
      </c>
      <c r="C70" s="3">
        <v>0</v>
      </c>
      <c r="D70" s="3">
        <v>0</v>
      </c>
      <c r="E70" s="3">
        <v>81727.570000000007</v>
      </c>
      <c r="F70" s="3">
        <v>15144.560000000001</v>
      </c>
      <c r="G70" s="3">
        <v>0</v>
      </c>
      <c r="H70" s="3">
        <v>5769.8</v>
      </c>
      <c r="I70" s="3">
        <v>0</v>
      </c>
      <c r="J70" s="3">
        <v>7226.03</v>
      </c>
      <c r="K70" s="3">
        <v>0</v>
      </c>
      <c r="L70" s="3">
        <v>1301.4000000000001</v>
      </c>
      <c r="M70" s="3">
        <v>0</v>
      </c>
      <c r="N70" s="3">
        <v>0</v>
      </c>
      <c r="O70" s="3">
        <v>0</v>
      </c>
      <c r="P70" s="3">
        <v>0</v>
      </c>
      <c r="Q70" s="3">
        <v>869.73</v>
      </c>
      <c r="R70" s="3">
        <v>290.2</v>
      </c>
      <c r="S70" s="3">
        <v>0</v>
      </c>
      <c r="T70" s="3">
        <v>360.59</v>
      </c>
      <c r="U70" s="3">
        <v>0</v>
      </c>
      <c r="V70" s="3">
        <v>579.82000000000005</v>
      </c>
      <c r="W70" s="3">
        <v>0</v>
      </c>
      <c r="X70" s="3">
        <v>5048</v>
      </c>
      <c r="Y70" s="3">
        <v>0</v>
      </c>
      <c r="Z70" s="3">
        <v>0</v>
      </c>
      <c r="AA70" s="3">
        <v>5048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1665.3999999999999</v>
      </c>
      <c r="AI70" s="3">
        <v>45</v>
      </c>
      <c r="AJ70" s="3">
        <v>5349.16</v>
      </c>
    </row>
    <row r="71" spans="1:36">
      <c r="A71" s="2" t="s">
        <v>250</v>
      </c>
      <c r="B71" s="3">
        <v>0</v>
      </c>
      <c r="C71" s="3">
        <v>0</v>
      </c>
      <c r="D71" s="3">
        <v>0</v>
      </c>
      <c r="E71" s="3">
        <v>96369</v>
      </c>
      <c r="F71" s="3">
        <v>17714.87</v>
      </c>
      <c r="G71" s="3">
        <v>0</v>
      </c>
      <c r="H71" s="3">
        <v>6748.9</v>
      </c>
      <c r="I71" s="3">
        <v>0</v>
      </c>
      <c r="J71" s="3">
        <v>8405.99</v>
      </c>
      <c r="K71" s="3">
        <v>0</v>
      </c>
      <c r="L71" s="3">
        <v>1512.8000000000002</v>
      </c>
      <c r="M71" s="3">
        <v>0</v>
      </c>
      <c r="N71" s="3">
        <v>0</v>
      </c>
      <c r="O71" s="3">
        <v>0</v>
      </c>
      <c r="P71" s="3">
        <v>0</v>
      </c>
      <c r="Q71" s="3">
        <v>1003.3899999999999</v>
      </c>
      <c r="R71" s="3">
        <v>334.7</v>
      </c>
      <c r="S71" s="3">
        <v>0</v>
      </c>
      <c r="T71" s="3">
        <v>421.78</v>
      </c>
      <c r="U71" s="3">
        <v>0</v>
      </c>
      <c r="V71" s="3">
        <v>668.92</v>
      </c>
      <c r="W71" s="3">
        <v>0</v>
      </c>
      <c r="X71" s="3">
        <v>5906</v>
      </c>
      <c r="Y71" s="3">
        <v>0</v>
      </c>
      <c r="Z71" s="3">
        <v>0</v>
      </c>
      <c r="AA71" s="3">
        <v>5906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1916.7</v>
      </c>
      <c r="AI71" s="3">
        <v>49</v>
      </c>
      <c r="AJ71" s="3">
        <v>8137.61</v>
      </c>
    </row>
    <row r="72" spans="1:36">
      <c r="A72" s="2" t="s">
        <v>556</v>
      </c>
      <c r="B72" s="3">
        <v>0</v>
      </c>
      <c r="C72" s="3">
        <v>0</v>
      </c>
      <c r="D72" s="3">
        <v>0</v>
      </c>
      <c r="E72" s="3">
        <v>31505</v>
      </c>
      <c r="F72" s="3">
        <v>6502</v>
      </c>
      <c r="G72" s="3">
        <v>0</v>
      </c>
      <c r="H72" s="3">
        <v>2477</v>
      </c>
      <c r="I72" s="3">
        <v>0</v>
      </c>
      <c r="J72" s="3">
        <v>3405.81</v>
      </c>
      <c r="K72" s="3">
        <v>0</v>
      </c>
      <c r="L72" s="3">
        <v>619.4</v>
      </c>
      <c r="M72" s="3">
        <v>0</v>
      </c>
      <c r="N72" s="3">
        <v>0</v>
      </c>
      <c r="O72" s="3">
        <v>0</v>
      </c>
      <c r="P72" s="3">
        <v>0</v>
      </c>
      <c r="Q72" s="3">
        <v>464.42999999999995</v>
      </c>
      <c r="R72" s="3">
        <v>154.89999999999998</v>
      </c>
      <c r="S72" s="3">
        <v>0</v>
      </c>
      <c r="T72" s="3">
        <v>154.81</v>
      </c>
      <c r="U72" s="3">
        <v>0</v>
      </c>
      <c r="V72" s="3">
        <v>309.62</v>
      </c>
      <c r="W72" s="3">
        <v>0</v>
      </c>
      <c r="X72" s="3">
        <v>2167</v>
      </c>
      <c r="Y72" s="3">
        <v>0</v>
      </c>
      <c r="Z72" s="3">
        <v>0</v>
      </c>
      <c r="AA72" s="3">
        <v>2167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630.1</v>
      </c>
      <c r="AI72" s="3">
        <v>19</v>
      </c>
      <c r="AJ72" s="3">
        <v>1503.82</v>
      </c>
    </row>
    <row r="73" spans="1:36">
      <c r="A73" s="2" t="s">
        <v>212</v>
      </c>
      <c r="B73" s="3">
        <v>0</v>
      </c>
      <c r="C73" s="3">
        <v>0</v>
      </c>
      <c r="D73" s="3">
        <v>0</v>
      </c>
      <c r="E73" s="3">
        <v>78218.349999999991</v>
      </c>
      <c r="F73" s="3">
        <v>12842.72</v>
      </c>
      <c r="G73" s="3">
        <v>0</v>
      </c>
      <c r="H73" s="3">
        <v>4893.0999999999995</v>
      </c>
      <c r="I73" s="3">
        <v>0</v>
      </c>
      <c r="J73" s="3">
        <v>4502.9800000000005</v>
      </c>
      <c r="K73" s="3">
        <v>0</v>
      </c>
      <c r="L73" s="3">
        <v>779.09999999999991</v>
      </c>
      <c r="M73" s="3">
        <v>0</v>
      </c>
      <c r="N73" s="3">
        <v>0</v>
      </c>
      <c r="O73" s="3">
        <v>0</v>
      </c>
      <c r="P73" s="3">
        <v>0</v>
      </c>
      <c r="Q73" s="3">
        <v>250.08999999999997</v>
      </c>
      <c r="R73" s="3">
        <v>83.5</v>
      </c>
      <c r="S73" s="3">
        <v>0</v>
      </c>
      <c r="T73" s="3">
        <v>305.79000000000002</v>
      </c>
      <c r="U73" s="3">
        <v>0</v>
      </c>
      <c r="V73" s="3">
        <v>166.73000000000002</v>
      </c>
      <c r="W73" s="3">
        <v>0</v>
      </c>
      <c r="X73" s="3">
        <v>4176</v>
      </c>
      <c r="Y73" s="3">
        <v>0</v>
      </c>
      <c r="Z73" s="3">
        <v>0</v>
      </c>
      <c r="AA73" s="3">
        <v>4176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932.06</v>
      </c>
      <c r="AI73" s="3">
        <v>41</v>
      </c>
      <c r="AJ73" s="3">
        <v>1209.56</v>
      </c>
    </row>
    <row r="74" spans="1:36">
      <c r="A74" s="2" t="s">
        <v>898</v>
      </c>
      <c r="B74" s="3">
        <v>0</v>
      </c>
      <c r="C74" s="3">
        <v>0</v>
      </c>
      <c r="D74" s="3">
        <v>0</v>
      </c>
      <c r="E74" s="3">
        <v>39752</v>
      </c>
      <c r="F74" s="3">
        <v>6135.84</v>
      </c>
      <c r="G74" s="3">
        <v>0</v>
      </c>
      <c r="H74" s="3">
        <v>2337.6</v>
      </c>
      <c r="I74" s="3">
        <v>0</v>
      </c>
      <c r="J74" s="3">
        <v>3214.01</v>
      </c>
      <c r="K74" s="3">
        <v>0</v>
      </c>
      <c r="L74" s="3">
        <v>584.5</v>
      </c>
      <c r="M74" s="3">
        <v>0</v>
      </c>
      <c r="N74" s="3">
        <v>0</v>
      </c>
      <c r="O74" s="3">
        <v>0</v>
      </c>
      <c r="P74" s="3">
        <v>0</v>
      </c>
      <c r="Q74" s="3">
        <v>438.28</v>
      </c>
      <c r="R74" s="3">
        <v>146.19999999999999</v>
      </c>
      <c r="S74" s="3">
        <v>0</v>
      </c>
      <c r="T74" s="3">
        <v>146.1</v>
      </c>
      <c r="U74" s="3">
        <v>0</v>
      </c>
      <c r="V74" s="3">
        <v>292.18</v>
      </c>
      <c r="W74" s="3">
        <v>0</v>
      </c>
      <c r="X74" s="3">
        <v>2046</v>
      </c>
      <c r="Y74" s="3">
        <v>0</v>
      </c>
      <c r="Z74" s="3">
        <v>0</v>
      </c>
      <c r="AA74" s="3">
        <v>2046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795.04</v>
      </c>
      <c r="AI74" s="3">
        <v>17</v>
      </c>
      <c r="AJ74" s="3">
        <v>4945.53</v>
      </c>
    </row>
    <row r="75" spans="1:36">
      <c r="A75" s="2" t="s">
        <v>373</v>
      </c>
      <c r="B75" s="3">
        <v>0</v>
      </c>
      <c r="C75" s="3">
        <v>0</v>
      </c>
      <c r="D75" s="3">
        <v>0</v>
      </c>
      <c r="E75" s="3">
        <v>32377</v>
      </c>
      <c r="F75" s="3">
        <v>3434.13</v>
      </c>
      <c r="G75" s="3">
        <v>0</v>
      </c>
      <c r="H75" s="3">
        <v>1308.3</v>
      </c>
      <c r="I75" s="3">
        <v>0</v>
      </c>
      <c r="J75" s="3">
        <v>1798.83</v>
      </c>
      <c r="K75" s="3">
        <v>0</v>
      </c>
      <c r="L75" s="3">
        <v>327.10000000000002</v>
      </c>
      <c r="M75" s="3">
        <v>0</v>
      </c>
      <c r="N75" s="3">
        <v>0</v>
      </c>
      <c r="O75" s="3">
        <v>0</v>
      </c>
      <c r="P75" s="3">
        <v>0</v>
      </c>
      <c r="Q75" s="3">
        <v>245.3</v>
      </c>
      <c r="R75" s="3">
        <v>81.8</v>
      </c>
      <c r="S75" s="3">
        <v>0</v>
      </c>
      <c r="T75" s="3">
        <v>81.77</v>
      </c>
      <c r="U75" s="3">
        <v>0</v>
      </c>
      <c r="V75" s="3">
        <v>163.53</v>
      </c>
      <c r="W75" s="3">
        <v>0</v>
      </c>
      <c r="X75" s="3">
        <v>1145</v>
      </c>
      <c r="Y75" s="3">
        <v>0</v>
      </c>
      <c r="Z75" s="3">
        <v>0</v>
      </c>
      <c r="AA75" s="3">
        <v>1145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647.54</v>
      </c>
      <c r="AI75" s="3">
        <v>10</v>
      </c>
      <c r="AJ75" s="3">
        <v>5496.2</v>
      </c>
    </row>
    <row r="76" spans="1:36">
      <c r="A76" s="2" t="s">
        <v>1184</v>
      </c>
      <c r="B76" s="3">
        <v>0</v>
      </c>
      <c r="C76" s="3">
        <v>0</v>
      </c>
      <c r="D76" s="3">
        <v>0</v>
      </c>
      <c r="E76" s="3">
        <v>51012</v>
      </c>
      <c r="F76" s="3">
        <v>6546.16</v>
      </c>
      <c r="G76" s="3">
        <v>0</v>
      </c>
      <c r="H76" s="3">
        <v>2493.9</v>
      </c>
      <c r="I76" s="3">
        <v>0</v>
      </c>
      <c r="J76" s="3">
        <v>3103.94</v>
      </c>
      <c r="K76" s="3">
        <v>0</v>
      </c>
      <c r="L76" s="3">
        <v>558.5</v>
      </c>
      <c r="M76" s="3">
        <v>0</v>
      </c>
      <c r="N76" s="3">
        <v>0</v>
      </c>
      <c r="O76" s="3">
        <v>0</v>
      </c>
      <c r="P76" s="3">
        <v>0</v>
      </c>
      <c r="Q76" s="3">
        <v>370.09000000000003</v>
      </c>
      <c r="R76" s="3">
        <v>123.4</v>
      </c>
      <c r="S76" s="3">
        <v>0</v>
      </c>
      <c r="T76" s="3">
        <v>155.87</v>
      </c>
      <c r="U76" s="3">
        <v>0</v>
      </c>
      <c r="V76" s="3">
        <v>246.72</v>
      </c>
      <c r="W76" s="3">
        <v>0</v>
      </c>
      <c r="X76" s="3">
        <v>2182</v>
      </c>
      <c r="Y76" s="3">
        <v>0</v>
      </c>
      <c r="Z76" s="3">
        <v>0</v>
      </c>
      <c r="AA76" s="3">
        <v>2182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1020.24</v>
      </c>
      <c r="AI76" s="3">
        <v>20</v>
      </c>
      <c r="AJ76" s="3">
        <v>6527.88</v>
      </c>
    </row>
    <row r="77" spans="1:36">
      <c r="A77" s="2" t="s">
        <v>2048</v>
      </c>
      <c r="B77" s="3">
        <v>0</v>
      </c>
      <c r="C77" s="3">
        <v>0</v>
      </c>
      <c r="D77" s="3">
        <v>0</v>
      </c>
      <c r="E77" s="3">
        <v>109561</v>
      </c>
      <c r="F77" s="3">
        <v>4472.3900000000003</v>
      </c>
      <c r="G77" s="3">
        <v>0</v>
      </c>
      <c r="H77" s="3">
        <v>1703.9</v>
      </c>
      <c r="I77" s="3">
        <v>0</v>
      </c>
      <c r="J77" s="3">
        <v>2342.6799999999998</v>
      </c>
      <c r="K77" s="3">
        <v>0</v>
      </c>
      <c r="L77" s="3">
        <v>426</v>
      </c>
      <c r="M77" s="3">
        <v>0</v>
      </c>
      <c r="N77" s="3">
        <v>0</v>
      </c>
      <c r="O77" s="3">
        <v>0</v>
      </c>
      <c r="P77" s="3">
        <v>0</v>
      </c>
      <c r="Q77" s="3">
        <v>319.46000000000004</v>
      </c>
      <c r="R77" s="3">
        <v>106.6</v>
      </c>
      <c r="S77" s="3">
        <v>0</v>
      </c>
      <c r="T77" s="3">
        <v>106.49</v>
      </c>
      <c r="U77" s="3">
        <v>0</v>
      </c>
      <c r="V77" s="3">
        <v>212.97</v>
      </c>
      <c r="W77" s="3">
        <v>0</v>
      </c>
      <c r="X77" s="3">
        <v>1491</v>
      </c>
      <c r="Y77" s="3">
        <v>0</v>
      </c>
      <c r="Z77" s="3">
        <v>0</v>
      </c>
      <c r="AA77" s="3">
        <v>1491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2289.52</v>
      </c>
      <c r="AI77" s="3">
        <v>15</v>
      </c>
      <c r="AJ77" s="3">
        <v>30688.77</v>
      </c>
    </row>
    <row r="78" spans="1:36">
      <c r="A78" s="2" t="s">
        <v>998</v>
      </c>
      <c r="B78" s="3">
        <v>0</v>
      </c>
      <c r="C78" s="3">
        <v>0</v>
      </c>
      <c r="D78" s="3">
        <v>0</v>
      </c>
      <c r="E78" s="3">
        <v>65411.359999999993</v>
      </c>
      <c r="F78" s="3">
        <v>10952.9</v>
      </c>
      <c r="G78" s="3">
        <v>0</v>
      </c>
      <c r="H78" s="3">
        <v>4172.7</v>
      </c>
      <c r="I78" s="3">
        <v>0</v>
      </c>
      <c r="J78" s="3">
        <v>5737.23</v>
      </c>
      <c r="K78" s="3">
        <v>0</v>
      </c>
      <c r="L78" s="3">
        <v>1043.3000000000002</v>
      </c>
      <c r="M78" s="3">
        <v>0</v>
      </c>
      <c r="N78" s="3">
        <v>0</v>
      </c>
      <c r="O78" s="3">
        <v>0</v>
      </c>
      <c r="P78" s="3">
        <v>0</v>
      </c>
      <c r="Q78" s="3">
        <v>782.36</v>
      </c>
      <c r="R78" s="3">
        <v>261</v>
      </c>
      <c r="S78" s="3">
        <v>0</v>
      </c>
      <c r="T78" s="3">
        <v>260.78999999999996</v>
      </c>
      <c r="U78" s="3">
        <v>0</v>
      </c>
      <c r="V78" s="3">
        <v>521.55999999999995</v>
      </c>
      <c r="W78" s="3">
        <v>0</v>
      </c>
      <c r="X78" s="3">
        <v>3652</v>
      </c>
      <c r="Y78" s="3">
        <v>0</v>
      </c>
      <c r="Z78" s="3">
        <v>0</v>
      </c>
      <c r="AA78" s="3">
        <v>3652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959.72</v>
      </c>
      <c r="AI78" s="3">
        <v>25</v>
      </c>
      <c r="AJ78" s="3">
        <v>7049.2000000000007</v>
      </c>
    </row>
    <row r="79" spans="1:36">
      <c r="A79" s="2" t="s">
        <v>1696</v>
      </c>
      <c r="B79" s="3">
        <v>0</v>
      </c>
      <c r="C79" s="3">
        <v>0</v>
      </c>
      <c r="D79" s="3">
        <v>0</v>
      </c>
      <c r="E79" s="3">
        <v>27847.86</v>
      </c>
      <c r="F79" s="3">
        <v>4502.8</v>
      </c>
      <c r="G79" s="3">
        <v>0</v>
      </c>
      <c r="H79" s="3">
        <v>1715.5</v>
      </c>
      <c r="I79" s="3">
        <v>0</v>
      </c>
      <c r="J79" s="3">
        <v>2358.6099999999997</v>
      </c>
      <c r="K79" s="3">
        <v>0</v>
      </c>
      <c r="L79" s="3">
        <v>428.90000000000003</v>
      </c>
      <c r="M79" s="3">
        <v>0</v>
      </c>
      <c r="N79" s="3">
        <v>0</v>
      </c>
      <c r="O79" s="3">
        <v>0</v>
      </c>
      <c r="P79" s="3">
        <v>0</v>
      </c>
      <c r="Q79" s="3">
        <v>321.63</v>
      </c>
      <c r="R79" s="3">
        <v>107.3</v>
      </c>
      <c r="S79" s="3">
        <v>0</v>
      </c>
      <c r="T79" s="3">
        <v>107.21</v>
      </c>
      <c r="U79" s="3">
        <v>0</v>
      </c>
      <c r="V79" s="3">
        <v>214.42000000000002</v>
      </c>
      <c r="W79" s="3">
        <v>0</v>
      </c>
      <c r="X79" s="3">
        <v>1501</v>
      </c>
      <c r="Y79" s="3">
        <v>0</v>
      </c>
      <c r="Z79" s="3">
        <v>0</v>
      </c>
      <c r="AA79" s="3">
        <v>1501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460.22</v>
      </c>
      <c r="AI79" s="3">
        <v>15</v>
      </c>
      <c r="AJ79" s="3">
        <v>3102.14</v>
      </c>
    </row>
    <row r="80" spans="1:36">
      <c r="A80" s="2" t="s">
        <v>1249</v>
      </c>
      <c r="B80" s="3">
        <v>0</v>
      </c>
      <c r="C80" s="3">
        <v>0</v>
      </c>
      <c r="D80" s="3">
        <v>0</v>
      </c>
      <c r="E80" s="3">
        <v>67529.040000000008</v>
      </c>
      <c r="F80" s="3">
        <v>9854.5400000000009</v>
      </c>
      <c r="G80" s="3">
        <v>0</v>
      </c>
      <c r="H80" s="3">
        <v>3754.3</v>
      </c>
      <c r="I80" s="3">
        <v>0</v>
      </c>
      <c r="J80" s="3">
        <v>5161.8999999999996</v>
      </c>
      <c r="K80" s="3">
        <v>0</v>
      </c>
      <c r="L80" s="3">
        <v>938.7</v>
      </c>
      <c r="M80" s="3">
        <v>0</v>
      </c>
      <c r="N80" s="3">
        <v>0</v>
      </c>
      <c r="O80" s="3">
        <v>0</v>
      </c>
      <c r="P80" s="3">
        <v>0</v>
      </c>
      <c r="Q80" s="3">
        <v>703.91000000000008</v>
      </c>
      <c r="R80" s="3">
        <v>234.8</v>
      </c>
      <c r="S80" s="3">
        <v>0</v>
      </c>
      <c r="T80" s="3">
        <v>234.64</v>
      </c>
      <c r="U80" s="3">
        <v>0</v>
      </c>
      <c r="V80" s="3">
        <v>469.26</v>
      </c>
      <c r="W80" s="3">
        <v>0</v>
      </c>
      <c r="X80" s="3">
        <v>3285</v>
      </c>
      <c r="Y80" s="3">
        <v>0</v>
      </c>
      <c r="Z80" s="3">
        <v>0</v>
      </c>
      <c r="AA80" s="3">
        <v>3285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1247.74</v>
      </c>
      <c r="AI80" s="3">
        <v>27</v>
      </c>
      <c r="AJ80" s="3">
        <v>9182.31</v>
      </c>
    </row>
    <row r="81" spans="1:36">
      <c r="A81" s="2" t="s">
        <v>975</v>
      </c>
      <c r="B81" s="3">
        <v>0</v>
      </c>
      <c r="C81" s="3">
        <v>0</v>
      </c>
      <c r="D81" s="3">
        <v>0</v>
      </c>
      <c r="E81" s="3">
        <v>78630.42</v>
      </c>
      <c r="F81" s="3">
        <v>11247.39</v>
      </c>
      <c r="G81" s="3">
        <v>0</v>
      </c>
      <c r="H81" s="3">
        <v>4284.8999999999996</v>
      </c>
      <c r="I81" s="3">
        <v>0</v>
      </c>
      <c r="J81" s="3">
        <v>5891.49</v>
      </c>
      <c r="K81" s="3">
        <v>0</v>
      </c>
      <c r="L81" s="3">
        <v>1071.3000000000002</v>
      </c>
      <c r="M81" s="3">
        <v>0</v>
      </c>
      <c r="N81" s="3">
        <v>0</v>
      </c>
      <c r="O81" s="3">
        <v>0</v>
      </c>
      <c r="P81" s="3">
        <v>0</v>
      </c>
      <c r="Q81" s="3">
        <v>803.40000000000009</v>
      </c>
      <c r="R81" s="3">
        <v>267.89999999999998</v>
      </c>
      <c r="S81" s="3">
        <v>0</v>
      </c>
      <c r="T81" s="3">
        <v>267.81</v>
      </c>
      <c r="U81" s="3">
        <v>0</v>
      </c>
      <c r="V81" s="3">
        <v>535.59</v>
      </c>
      <c r="W81" s="3">
        <v>0</v>
      </c>
      <c r="X81" s="3">
        <v>3750</v>
      </c>
      <c r="Y81" s="3">
        <v>0</v>
      </c>
      <c r="Z81" s="3">
        <v>0</v>
      </c>
      <c r="AA81" s="3">
        <v>3750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1306.18</v>
      </c>
      <c r="AI81" s="3">
        <v>30</v>
      </c>
      <c r="AJ81" s="3">
        <v>10745.5</v>
      </c>
    </row>
    <row r="82" spans="1:36">
      <c r="A82" s="2" t="s">
        <v>1318</v>
      </c>
      <c r="B82" s="3">
        <v>0</v>
      </c>
      <c r="C82" s="3">
        <v>0</v>
      </c>
      <c r="D82" s="3">
        <v>0</v>
      </c>
      <c r="E82" s="3">
        <v>41270.29</v>
      </c>
      <c r="F82" s="3">
        <v>6868.26</v>
      </c>
      <c r="G82" s="3">
        <v>0</v>
      </c>
      <c r="H82" s="3">
        <v>2616.6</v>
      </c>
      <c r="I82" s="3">
        <v>0</v>
      </c>
      <c r="J82" s="3">
        <v>3597.66</v>
      </c>
      <c r="K82" s="3">
        <v>0</v>
      </c>
      <c r="L82" s="3">
        <v>654.20000000000005</v>
      </c>
      <c r="M82" s="3">
        <v>0</v>
      </c>
      <c r="N82" s="3">
        <v>0</v>
      </c>
      <c r="O82" s="3">
        <v>0</v>
      </c>
      <c r="P82" s="3">
        <v>0</v>
      </c>
      <c r="Q82" s="3">
        <v>490.6</v>
      </c>
      <c r="R82" s="3">
        <v>163.6</v>
      </c>
      <c r="S82" s="3">
        <v>0</v>
      </c>
      <c r="T82" s="3">
        <v>163.54</v>
      </c>
      <c r="U82" s="3">
        <v>0</v>
      </c>
      <c r="V82" s="3">
        <v>327.06</v>
      </c>
      <c r="W82" s="3">
        <v>0</v>
      </c>
      <c r="X82" s="3">
        <v>2290</v>
      </c>
      <c r="Y82" s="3">
        <v>0</v>
      </c>
      <c r="Z82" s="3">
        <v>0</v>
      </c>
      <c r="AA82" s="3">
        <v>2290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800.3</v>
      </c>
      <c r="AI82" s="3">
        <v>20</v>
      </c>
      <c r="AJ82" s="3">
        <v>5121.47</v>
      </c>
    </row>
    <row r="83" spans="1:36">
      <c r="A83" s="2" t="s">
        <v>456</v>
      </c>
      <c r="B83" s="3">
        <v>0</v>
      </c>
      <c r="C83" s="3">
        <v>0</v>
      </c>
      <c r="D83" s="3">
        <v>0</v>
      </c>
      <c r="E83" s="3">
        <v>363854.26</v>
      </c>
      <c r="F83" s="3">
        <v>19693.780000000002</v>
      </c>
      <c r="G83" s="3">
        <v>0</v>
      </c>
      <c r="H83" s="3">
        <v>7564.8</v>
      </c>
      <c r="I83" s="3">
        <v>0</v>
      </c>
      <c r="J83" s="3">
        <v>10318.17</v>
      </c>
      <c r="K83" s="3">
        <v>0</v>
      </c>
      <c r="L83" s="3">
        <v>1891.3000000000002</v>
      </c>
      <c r="M83" s="3">
        <v>0</v>
      </c>
      <c r="N83" s="3">
        <v>3</v>
      </c>
      <c r="O83" s="3">
        <v>0</v>
      </c>
      <c r="P83" s="3">
        <v>0</v>
      </c>
      <c r="Q83" s="3">
        <v>1336.86</v>
      </c>
      <c r="R83" s="3">
        <v>488.09999999999997</v>
      </c>
      <c r="S83" s="3">
        <v>0</v>
      </c>
      <c r="T83" s="3">
        <v>472.79999999999995</v>
      </c>
      <c r="U83" s="3">
        <v>0</v>
      </c>
      <c r="V83" s="3">
        <v>912.95999999999992</v>
      </c>
      <c r="W83" s="3">
        <v>0</v>
      </c>
      <c r="X83" s="3">
        <v>7355</v>
      </c>
      <c r="Y83" s="3">
        <v>0</v>
      </c>
      <c r="Z83" s="3">
        <v>0</v>
      </c>
      <c r="AA83" s="3">
        <v>7355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3994.82</v>
      </c>
      <c r="AI83" s="3">
        <v>57</v>
      </c>
      <c r="AJ83" s="3">
        <v>91641.04</v>
      </c>
    </row>
    <row r="84" spans="1:36">
      <c r="A84" s="2" t="s">
        <v>939</v>
      </c>
      <c r="B84" s="3">
        <v>0</v>
      </c>
      <c r="C84" s="3">
        <v>0</v>
      </c>
      <c r="D84" s="3">
        <v>0</v>
      </c>
      <c r="E84" s="3">
        <v>61208.34</v>
      </c>
      <c r="F84" s="3">
        <v>7834.26</v>
      </c>
      <c r="G84" s="3">
        <v>0</v>
      </c>
      <c r="H84" s="3">
        <v>2984.6</v>
      </c>
      <c r="I84" s="3">
        <v>0</v>
      </c>
      <c r="J84" s="3">
        <v>3286.0099999999998</v>
      </c>
      <c r="K84" s="3">
        <v>0</v>
      </c>
      <c r="L84" s="3">
        <v>582.70000000000005</v>
      </c>
      <c r="M84" s="3">
        <v>0</v>
      </c>
      <c r="N84" s="3">
        <v>0</v>
      </c>
      <c r="O84" s="3">
        <v>0</v>
      </c>
      <c r="P84" s="3">
        <v>0</v>
      </c>
      <c r="Q84" s="3">
        <v>314.3</v>
      </c>
      <c r="R84" s="3">
        <v>104.8</v>
      </c>
      <c r="S84" s="3">
        <v>0</v>
      </c>
      <c r="T84" s="3">
        <v>186.54</v>
      </c>
      <c r="U84" s="3">
        <v>0</v>
      </c>
      <c r="V84" s="3">
        <v>209.53</v>
      </c>
      <c r="W84" s="3">
        <v>0</v>
      </c>
      <c r="X84" s="3">
        <v>2612</v>
      </c>
      <c r="Y84" s="3">
        <v>0</v>
      </c>
      <c r="Z84" s="3">
        <v>0</v>
      </c>
      <c r="AA84" s="3">
        <v>2612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1100.1600000000001</v>
      </c>
      <c r="AI84" s="3">
        <v>23</v>
      </c>
      <c r="AJ84" s="3">
        <v>8073.0300000000007</v>
      </c>
    </row>
    <row r="85" spans="1:36">
      <c r="A85" s="2" t="s">
        <v>1258</v>
      </c>
      <c r="B85" s="3">
        <v>0</v>
      </c>
      <c r="C85" s="3">
        <v>0</v>
      </c>
      <c r="D85" s="3">
        <v>0</v>
      </c>
      <c r="E85" s="3">
        <v>195288</v>
      </c>
      <c r="F85" s="3">
        <v>7311.93</v>
      </c>
      <c r="G85" s="3">
        <v>0</v>
      </c>
      <c r="H85" s="3">
        <v>2859.42</v>
      </c>
      <c r="I85" s="3">
        <v>0</v>
      </c>
      <c r="J85" s="3">
        <v>3737.73</v>
      </c>
      <c r="K85" s="3">
        <v>0</v>
      </c>
      <c r="L85" s="3">
        <v>714.88</v>
      </c>
      <c r="M85" s="3">
        <v>0</v>
      </c>
      <c r="N85" s="3">
        <v>3</v>
      </c>
      <c r="O85" s="3">
        <v>0</v>
      </c>
      <c r="P85" s="3">
        <v>0</v>
      </c>
      <c r="Q85" s="3">
        <v>439.19</v>
      </c>
      <c r="R85" s="3">
        <v>120.58</v>
      </c>
      <c r="S85" s="3">
        <v>0</v>
      </c>
      <c r="T85" s="3">
        <v>178.72</v>
      </c>
      <c r="U85" s="3">
        <v>0</v>
      </c>
      <c r="V85" s="3">
        <v>318.64</v>
      </c>
      <c r="W85" s="3">
        <v>0</v>
      </c>
      <c r="X85" s="3">
        <v>3472</v>
      </c>
      <c r="Y85" s="3">
        <v>0</v>
      </c>
      <c r="Z85" s="3">
        <v>0</v>
      </c>
      <c r="AA85" s="3">
        <v>3472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695.1</v>
      </c>
      <c r="AI85" s="3">
        <v>10</v>
      </c>
      <c r="AJ85" s="3">
        <v>60727.09</v>
      </c>
    </row>
    <row r="86" spans="1:36">
      <c r="A86" s="2" t="s">
        <v>1409</v>
      </c>
      <c r="B86" s="3">
        <v>0</v>
      </c>
      <c r="C86" s="3">
        <v>0</v>
      </c>
      <c r="D86" s="3">
        <v>0</v>
      </c>
      <c r="E86" s="3">
        <v>478639.67000000004</v>
      </c>
      <c r="F86" s="3">
        <v>20710.650000000001</v>
      </c>
      <c r="G86" s="3">
        <v>0</v>
      </c>
      <c r="H86" s="3">
        <v>8400</v>
      </c>
      <c r="I86" s="3">
        <v>0</v>
      </c>
      <c r="J86" s="3">
        <v>8994.15</v>
      </c>
      <c r="K86" s="3">
        <v>0</v>
      </c>
      <c r="L86" s="3">
        <v>1635.5</v>
      </c>
      <c r="M86" s="3">
        <v>0</v>
      </c>
      <c r="N86" s="3">
        <v>0</v>
      </c>
      <c r="O86" s="3">
        <v>0</v>
      </c>
      <c r="P86" s="3">
        <v>0</v>
      </c>
      <c r="Q86" s="3">
        <v>1226.5</v>
      </c>
      <c r="R86" s="3">
        <v>327.2</v>
      </c>
      <c r="S86" s="3">
        <v>0</v>
      </c>
      <c r="T86" s="3">
        <v>408.84999999999997</v>
      </c>
      <c r="U86" s="3">
        <v>0</v>
      </c>
      <c r="V86" s="3">
        <v>817.65</v>
      </c>
      <c r="W86" s="3">
        <v>0</v>
      </c>
      <c r="X86" s="3">
        <v>7141</v>
      </c>
      <c r="Y86" s="3">
        <v>0</v>
      </c>
      <c r="Z86" s="3">
        <v>0</v>
      </c>
      <c r="AA86" s="3">
        <v>7141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3492.72</v>
      </c>
      <c r="AI86" s="3">
        <v>50</v>
      </c>
      <c r="AJ86" s="3">
        <v>111731.91</v>
      </c>
    </row>
    <row r="87" spans="1:36">
      <c r="A87" s="2" t="s">
        <v>2322</v>
      </c>
      <c r="B87" s="3">
        <v>0</v>
      </c>
      <c r="C87" s="3">
        <v>0</v>
      </c>
      <c r="D87" s="3">
        <v>150000</v>
      </c>
      <c r="E87" s="3">
        <v>270000.03000000003</v>
      </c>
      <c r="F87" s="3">
        <v>10746.060000000001</v>
      </c>
      <c r="G87" s="3">
        <v>0</v>
      </c>
      <c r="H87" s="3">
        <v>4167.72</v>
      </c>
      <c r="I87" s="3">
        <v>0</v>
      </c>
      <c r="J87" s="3">
        <v>5536.5599999999995</v>
      </c>
      <c r="K87" s="3">
        <v>0</v>
      </c>
      <c r="L87" s="3">
        <v>1041.98</v>
      </c>
      <c r="M87" s="3">
        <v>0</v>
      </c>
      <c r="N87" s="3">
        <v>3</v>
      </c>
      <c r="O87" s="3">
        <v>0</v>
      </c>
      <c r="P87" s="3">
        <v>0</v>
      </c>
      <c r="Q87" s="3">
        <v>684.49</v>
      </c>
      <c r="R87" s="3">
        <v>202.38</v>
      </c>
      <c r="S87" s="3">
        <v>0</v>
      </c>
      <c r="T87" s="3">
        <v>260.49</v>
      </c>
      <c r="U87" s="3">
        <v>0</v>
      </c>
      <c r="V87" s="3">
        <v>482.16999999999996</v>
      </c>
      <c r="W87" s="3">
        <v>0</v>
      </c>
      <c r="X87" s="3">
        <v>4617</v>
      </c>
      <c r="Y87" s="3">
        <v>0</v>
      </c>
      <c r="Z87" s="3">
        <v>0</v>
      </c>
      <c r="AA87" s="3">
        <v>4617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6030</v>
      </c>
      <c r="AI87" s="3">
        <v>30</v>
      </c>
      <c r="AJ87" s="3">
        <v>79499.670000000013</v>
      </c>
    </row>
    <row r="88" spans="1:36">
      <c r="A88" s="2" t="s">
        <v>1347</v>
      </c>
      <c r="B88" s="3">
        <v>0</v>
      </c>
      <c r="C88" s="3">
        <v>0</v>
      </c>
      <c r="D88" s="3">
        <v>0</v>
      </c>
      <c r="E88" s="3">
        <v>328443.33</v>
      </c>
      <c r="F88" s="3">
        <v>13332.650000000001</v>
      </c>
      <c r="G88" s="3">
        <v>0</v>
      </c>
      <c r="H88" s="3">
        <v>5079.3</v>
      </c>
      <c r="I88" s="3">
        <v>0</v>
      </c>
      <c r="J88" s="3">
        <v>6233.7699999999995</v>
      </c>
      <c r="K88" s="3">
        <v>0</v>
      </c>
      <c r="L88" s="3">
        <v>1119.9000000000001</v>
      </c>
      <c r="M88" s="3">
        <v>0</v>
      </c>
      <c r="N88" s="3">
        <v>0</v>
      </c>
      <c r="O88" s="3">
        <v>0</v>
      </c>
      <c r="P88" s="3">
        <v>0</v>
      </c>
      <c r="Q88" s="3">
        <v>727.34</v>
      </c>
      <c r="R88" s="3">
        <v>242.60000000000002</v>
      </c>
      <c r="S88" s="3">
        <v>0</v>
      </c>
      <c r="T88" s="3">
        <v>317.45</v>
      </c>
      <c r="U88" s="3">
        <v>0</v>
      </c>
      <c r="V88" s="3">
        <v>484.89</v>
      </c>
      <c r="W88" s="3">
        <v>0</v>
      </c>
      <c r="X88" s="3">
        <v>4445</v>
      </c>
      <c r="Y88" s="3">
        <v>0</v>
      </c>
      <c r="Z88" s="3">
        <v>0</v>
      </c>
      <c r="AA88" s="3">
        <v>4445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1729.96</v>
      </c>
      <c r="AI88" s="3">
        <v>37</v>
      </c>
      <c r="AJ88" s="3">
        <v>94021.63</v>
      </c>
    </row>
    <row r="89" spans="1:36">
      <c r="A89" s="2" t="s">
        <v>1048</v>
      </c>
      <c r="B89" s="3">
        <v>0</v>
      </c>
      <c r="C89" s="3">
        <v>0</v>
      </c>
      <c r="D89" s="3">
        <v>0</v>
      </c>
      <c r="E89" s="3">
        <v>671437.24</v>
      </c>
      <c r="F89" s="3">
        <v>15506.420000000002</v>
      </c>
      <c r="G89" s="3">
        <v>0</v>
      </c>
      <c r="H89" s="3">
        <v>5907.4000000000005</v>
      </c>
      <c r="I89" s="3">
        <v>0</v>
      </c>
      <c r="J89" s="3">
        <v>7468.3899999999994</v>
      </c>
      <c r="K89" s="3">
        <v>0</v>
      </c>
      <c r="L89" s="3">
        <v>1346.2</v>
      </c>
      <c r="M89" s="3">
        <v>0</v>
      </c>
      <c r="N89" s="3">
        <v>0</v>
      </c>
      <c r="O89" s="3">
        <v>0</v>
      </c>
      <c r="P89" s="3">
        <v>0</v>
      </c>
      <c r="Q89" s="3">
        <v>911.40000000000009</v>
      </c>
      <c r="R89" s="3">
        <v>303.89999999999998</v>
      </c>
      <c r="S89" s="3">
        <v>0</v>
      </c>
      <c r="T89" s="3">
        <v>369.21999999999997</v>
      </c>
      <c r="U89" s="3">
        <v>0</v>
      </c>
      <c r="V89" s="3">
        <v>607.59</v>
      </c>
      <c r="W89" s="3">
        <v>0</v>
      </c>
      <c r="X89" s="3">
        <v>5170</v>
      </c>
      <c r="Y89" s="3">
        <v>0</v>
      </c>
      <c r="Z89" s="3">
        <v>0</v>
      </c>
      <c r="AA89" s="3">
        <v>5170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3776.52</v>
      </c>
      <c r="AI89" s="3">
        <v>57</v>
      </c>
      <c r="AJ89" s="3">
        <v>151145.03000000003</v>
      </c>
    </row>
    <row r="90" spans="1:36">
      <c r="A90" s="2" t="s">
        <v>489</v>
      </c>
      <c r="B90" s="3">
        <v>0</v>
      </c>
      <c r="C90" s="3">
        <v>0</v>
      </c>
      <c r="D90" s="3">
        <v>0</v>
      </c>
      <c r="E90" s="3">
        <v>52995</v>
      </c>
      <c r="F90" s="3">
        <v>6868.26</v>
      </c>
      <c r="G90" s="3">
        <v>0</v>
      </c>
      <c r="H90" s="3">
        <v>2616.6</v>
      </c>
      <c r="I90" s="3">
        <v>0</v>
      </c>
      <c r="J90" s="3">
        <v>3597.66</v>
      </c>
      <c r="K90" s="3">
        <v>0</v>
      </c>
      <c r="L90" s="3">
        <v>654.20000000000005</v>
      </c>
      <c r="M90" s="3">
        <v>0</v>
      </c>
      <c r="N90" s="3">
        <v>0</v>
      </c>
      <c r="O90" s="3">
        <v>0</v>
      </c>
      <c r="P90" s="3">
        <v>0</v>
      </c>
      <c r="Q90" s="3">
        <v>490.6</v>
      </c>
      <c r="R90" s="3">
        <v>163.6</v>
      </c>
      <c r="S90" s="3">
        <v>0</v>
      </c>
      <c r="T90" s="3">
        <v>163.54</v>
      </c>
      <c r="U90" s="3">
        <v>0</v>
      </c>
      <c r="V90" s="3">
        <v>327.06</v>
      </c>
      <c r="W90" s="3">
        <v>0</v>
      </c>
      <c r="X90" s="3">
        <v>2290</v>
      </c>
      <c r="Y90" s="3">
        <v>0</v>
      </c>
      <c r="Z90" s="3">
        <v>0</v>
      </c>
      <c r="AA90" s="3">
        <v>2290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1059.9000000000001</v>
      </c>
      <c r="AI90" s="3">
        <v>20</v>
      </c>
      <c r="AJ90" s="3">
        <v>8052.65</v>
      </c>
    </row>
    <row r="91" spans="1:36">
      <c r="A91" s="2" t="s">
        <v>2159</v>
      </c>
      <c r="B91" s="3">
        <v>0</v>
      </c>
      <c r="C91" s="3">
        <v>0</v>
      </c>
      <c r="D91" s="3">
        <v>0</v>
      </c>
      <c r="E91" s="3">
        <v>114468.03</v>
      </c>
      <c r="F91" s="3">
        <v>3434.13</v>
      </c>
      <c r="G91" s="3">
        <v>0</v>
      </c>
      <c r="H91" s="3">
        <v>1308.3</v>
      </c>
      <c r="I91" s="3">
        <v>0</v>
      </c>
      <c r="J91" s="3">
        <v>1798.83</v>
      </c>
      <c r="K91" s="3">
        <v>0</v>
      </c>
      <c r="L91" s="3">
        <v>327.10000000000002</v>
      </c>
      <c r="M91" s="3">
        <v>0</v>
      </c>
      <c r="N91" s="3">
        <v>0</v>
      </c>
      <c r="O91" s="3">
        <v>0</v>
      </c>
      <c r="P91" s="3">
        <v>0</v>
      </c>
      <c r="Q91" s="3">
        <v>245.3</v>
      </c>
      <c r="R91" s="3">
        <v>81.8</v>
      </c>
      <c r="S91" s="3">
        <v>0</v>
      </c>
      <c r="T91" s="3">
        <v>81.77</v>
      </c>
      <c r="U91" s="3">
        <v>0</v>
      </c>
      <c r="V91" s="3">
        <v>163.53</v>
      </c>
      <c r="W91" s="3">
        <v>0</v>
      </c>
      <c r="X91" s="3">
        <v>1145</v>
      </c>
      <c r="Y91" s="3">
        <v>0</v>
      </c>
      <c r="Z91" s="3">
        <v>0</v>
      </c>
      <c r="AA91" s="3">
        <v>1145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975.5</v>
      </c>
      <c r="AI91" s="3">
        <v>10</v>
      </c>
      <c r="AJ91" s="3">
        <v>25773.4</v>
      </c>
    </row>
    <row r="92" spans="1:36">
      <c r="A92" s="2" t="s">
        <v>328</v>
      </c>
      <c r="B92" s="3">
        <v>0</v>
      </c>
      <c r="C92" s="3">
        <v>0</v>
      </c>
      <c r="D92" s="3">
        <v>0</v>
      </c>
      <c r="E92" s="3">
        <v>227431.04000000001</v>
      </c>
      <c r="F92" s="3">
        <v>31484.09</v>
      </c>
      <c r="G92" s="3">
        <v>0</v>
      </c>
      <c r="H92" s="3">
        <v>12132.92</v>
      </c>
      <c r="I92" s="3">
        <v>0</v>
      </c>
      <c r="J92" s="3">
        <v>16439.75</v>
      </c>
      <c r="K92" s="3">
        <v>0</v>
      </c>
      <c r="L92" s="3">
        <v>3033.4800000000005</v>
      </c>
      <c r="M92" s="3">
        <v>0</v>
      </c>
      <c r="N92" s="3">
        <v>0</v>
      </c>
      <c r="O92" s="3">
        <v>0</v>
      </c>
      <c r="P92" s="3">
        <v>0</v>
      </c>
      <c r="Q92" s="3">
        <v>2214.2800000000002</v>
      </c>
      <c r="R92" s="3">
        <v>758.56999999999994</v>
      </c>
      <c r="S92" s="3">
        <v>0</v>
      </c>
      <c r="T92" s="3">
        <v>782.52999999999986</v>
      </c>
      <c r="U92" s="3">
        <v>0</v>
      </c>
      <c r="V92" s="3">
        <v>1516.55</v>
      </c>
      <c r="W92" s="3">
        <v>0</v>
      </c>
      <c r="X92" s="3">
        <v>11182</v>
      </c>
      <c r="Y92" s="3">
        <v>0</v>
      </c>
      <c r="Z92" s="3">
        <v>0</v>
      </c>
      <c r="AA92" s="3">
        <v>11182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5249.0199999999995</v>
      </c>
      <c r="AI92" s="3">
        <v>101</v>
      </c>
      <c r="AJ92" s="3">
        <v>30266.510000000002</v>
      </c>
    </row>
    <row r="93" spans="1:36">
      <c r="A93" s="2" t="s">
        <v>2566</v>
      </c>
      <c r="B93" s="3">
        <v>0</v>
      </c>
      <c r="C93" s="3">
        <v>0</v>
      </c>
      <c r="D93" s="3">
        <v>0</v>
      </c>
      <c r="E93" s="3">
        <v>275934</v>
      </c>
      <c r="F93" s="3">
        <v>31857</v>
      </c>
      <c r="G93" s="3">
        <v>0</v>
      </c>
      <c r="H93" s="3">
        <v>12488</v>
      </c>
      <c r="I93" s="3">
        <v>0</v>
      </c>
      <c r="J93" s="3">
        <v>16054.5</v>
      </c>
      <c r="K93" s="3">
        <v>0</v>
      </c>
      <c r="L93" s="3">
        <v>3122</v>
      </c>
      <c r="M93" s="3">
        <v>0</v>
      </c>
      <c r="N93" s="3">
        <v>20</v>
      </c>
      <c r="O93" s="3">
        <v>0</v>
      </c>
      <c r="P93" s="3">
        <v>0</v>
      </c>
      <c r="Q93" s="3">
        <v>2218.3000000000002</v>
      </c>
      <c r="R93" s="3">
        <v>734.3</v>
      </c>
      <c r="S93" s="3">
        <v>0</v>
      </c>
      <c r="T93" s="3">
        <v>788.2</v>
      </c>
      <c r="U93" s="3">
        <v>0</v>
      </c>
      <c r="V93" s="3">
        <v>1441.65</v>
      </c>
      <c r="W93" s="3">
        <v>0</v>
      </c>
      <c r="X93" s="3">
        <v>11928</v>
      </c>
      <c r="Y93" s="3">
        <v>0</v>
      </c>
      <c r="Z93" s="3">
        <v>0</v>
      </c>
      <c r="AA93" s="3">
        <v>11928</v>
      </c>
      <c r="AB93" s="3">
        <v>0</v>
      </c>
      <c r="AC93" s="3">
        <v>16.09</v>
      </c>
      <c r="AD93" s="3">
        <v>0</v>
      </c>
      <c r="AE93" s="3">
        <v>0</v>
      </c>
      <c r="AF93" s="3">
        <v>0</v>
      </c>
      <c r="AG93" s="3">
        <v>0</v>
      </c>
      <c r="AH93" s="3">
        <v>3319.3400000000006</v>
      </c>
      <c r="AI93" s="3">
        <v>100</v>
      </c>
      <c r="AJ93" s="3">
        <v>27335.730000000007</v>
      </c>
    </row>
    <row r="94" spans="1:36">
      <c r="A94" s="2" t="s">
        <v>2438</v>
      </c>
      <c r="B94" s="3">
        <v>0</v>
      </c>
      <c r="C94" s="3">
        <v>0</v>
      </c>
      <c r="D94" s="3">
        <v>0</v>
      </c>
      <c r="E94" s="3">
        <v>10066.4</v>
      </c>
      <c r="F94" s="3">
        <v>2747.64</v>
      </c>
      <c r="G94" s="3">
        <v>0</v>
      </c>
      <c r="H94" s="3">
        <v>1046.8</v>
      </c>
      <c r="I94" s="3">
        <v>0</v>
      </c>
      <c r="J94" s="3">
        <v>1439.24</v>
      </c>
      <c r="K94" s="3">
        <v>0</v>
      </c>
      <c r="L94" s="3">
        <v>262</v>
      </c>
      <c r="M94" s="3">
        <v>0</v>
      </c>
      <c r="N94" s="3">
        <v>0</v>
      </c>
      <c r="O94" s="3">
        <v>0</v>
      </c>
      <c r="P94" s="3">
        <v>0</v>
      </c>
      <c r="Q94" s="3">
        <v>196.28</v>
      </c>
      <c r="R94" s="3">
        <v>65.599999999999994</v>
      </c>
      <c r="S94" s="3">
        <v>0</v>
      </c>
      <c r="T94" s="3">
        <v>65.44</v>
      </c>
      <c r="U94" s="3">
        <v>0</v>
      </c>
      <c r="V94" s="3">
        <v>130.84</v>
      </c>
      <c r="W94" s="3">
        <v>0</v>
      </c>
      <c r="X94" s="3">
        <v>612</v>
      </c>
      <c r="Y94" s="3">
        <v>0</v>
      </c>
      <c r="Z94" s="3">
        <v>0</v>
      </c>
      <c r="AA94" s="3">
        <v>612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>
      <c r="A95" s="2" t="s">
        <v>3306</v>
      </c>
      <c r="B95" s="3">
        <v>0</v>
      </c>
      <c r="C95" s="3">
        <v>0</v>
      </c>
      <c r="D95" s="3">
        <v>0</v>
      </c>
      <c r="E95" s="3">
        <v>111620.01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34564</v>
      </c>
    </row>
    <row r="96" spans="1:36">
      <c r="A96" s="2" t="s">
        <v>191</v>
      </c>
      <c r="B96" s="3">
        <v>0</v>
      </c>
      <c r="C96" s="3">
        <v>0</v>
      </c>
      <c r="D96" s="3">
        <v>0</v>
      </c>
      <c r="E96" s="3">
        <v>86592</v>
      </c>
      <c r="F96" s="3">
        <v>13358.16</v>
      </c>
      <c r="G96" s="3">
        <v>0</v>
      </c>
      <c r="H96" s="3">
        <v>5089</v>
      </c>
      <c r="I96" s="3">
        <v>0</v>
      </c>
      <c r="J96" s="3">
        <v>6997.13</v>
      </c>
      <c r="K96" s="3">
        <v>0</v>
      </c>
      <c r="L96" s="3">
        <v>1272.5</v>
      </c>
      <c r="M96" s="3">
        <v>0</v>
      </c>
      <c r="N96" s="3">
        <v>0</v>
      </c>
      <c r="O96" s="3">
        <v>0</v>
      </c>
      <c r="P96" s="3">
        <v>0</v>
      </c>
      <c r="Q96" s="3">
        <v>954.15000000000009</v>
      </c>
      <c r="R96" s="3">
        <v>318.3</v>
      </c>
      <c r="S96" s="3">
        <v>0</v>
      </c>
      <c r="T96" s="3">
        <v>318.06</v>
      </c>
      <c r="U96" s="3">
        <v>0</v>
      </c>
      <c r="V96" s="3">
        <v>636.1</v>
      </c>
      <c r="W96" s="3">
        <v>0</v>
      </c>
      <c r="X96" s="3">
        <v>4453</v>
      </c>
      <c r="Y96" s="3">
        <v>0</v>
      </c>
      <c r="Z96" s="3">
        <v>0</v>
      </c>
      <c r="AA96" s="3">
        <v>4453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1731.8400000000001</v>
      </c>
      <c r="AI96" s="3">
        <v>39</v>
      </c>
      <c r="AJ96" s="3">
        <v>9732.6</v>
      </c>
    </row>
    <row r="97" spans="1:36">
      <c r="A97" s="2" t="s">
        <v>319</v>
      </c>
      <c r="B97" s="3">
        <v>0</v>
      </c>
      <c r="C97" s="3">
        <v>0</v>
      </c>
      <c r="D97" s="3">
        <v>0</v>
      </c>
      <c r="E97" s="3">
        <v>241950.92</v>
      </c>
      <c r="F97" s="3">
        <v>29900.470000000005</v>
      </c>
      <c r="G97" s="3">
        <v>0</v>
      </c>
      <c r="H97" s="3">
        <v>11456</v>
      </c>
      <c r="I97" s="3">
        <v>0</v>
      </c>
      <c r="J97" s="3">
        <v>15096.199999999999</v>
      </c>
      <c r="K97" s="3">
        <v>0</v>
      </c>
      <c r="L97" s="3">
        <v>2864.2</v>
      </c>
      <c r="M97" s="3">
        <v>0</v>
      </c>
      <c r="N97" s="3">
        <v>1.6</v>
      </c>
      <c r="O97" s="3">
        <v>0</v>
      </c>
      <c r="P97" s="3">
        <v>0</v>
      </c>
      <c r="Q97" s="3">
        <v>2087.92</v>
      </c>
      <c r="R97" s="3">
        <v>716.29999999999984</v>
      </c>
      <c r="S97" s="3">
        <v>0</v>
      </c>
      <c r="T97" s="3">
        <v>690.99</v>
      </c>
      <c r="U97" s="3">
        <v>0</v>
      </c>
      <c r="V97" s="3">
        <v>1351.93</v>
      </c>
      <c r="W97" s="3">
        <v>0</v>
      </c>
      <c r="X97" s="3">
        <v>10625</v>
      </c>
      <c r="Y97" s="3">
        <v>0</v>
      </c>
      <c r="Z97" s="3">
        <v>0</v>
      </c>
      <c r="AA97" s="3">
        <v>10625</v>
      </c>
      <c r="AB97" s="3">
        <v>0</v>
      </c>
      <c r="AC97" s="3">
        <v>6.4</v>
      </c>
      <c r="AD97" s="3">
        <v>0</v>
      </c>
      <c r="AE97" s="3">
        <v>0</v>
      </c>
      <c r="AF97" s="3">
        <v>0</v>
      </c>
      <c r="AG97" s="3">
        <v>0</v>
      </c>
      <c r="AH97" s="3">
        <v>5021.8000000000011</v>
      </c>
      <c r="AI97" s="3">
        <v>89</v>
      </c>
      <c r="AJ97" s="3">
        <v>35322.78</v>
      </c>
    </row>
    <row r="98" spans="1:36">
      <c r="A98" s="2" t="s">
        <v>2087</v>
      </c>
      <c r="B98" s="3">
        <v>0</v>
      </c>
      <c r="C98" s="3">
        <v>0</v>
      </c>
      <c r="D98" s="3">
        <v>0</v>
      </c>
      <c r="E98" s="3">
        <v>108335</v>
      </c>
      <c r="F98" s="3">
        <v>13082.620000000003</v>
      </c>
      <c r="G98" s="3">
        <v>0</v>
      </c>
      <c r="H98" s="3">
        <v>4984.1000000000004</v>
      </c>
      <c r="I98" s="3">
        <v>0</v>
      </c>
      <c r="J98" s="3">
        <v>6852.7999999999993</v>
      </c>
      <c r="K98" s="3">
        <v>0</v>
      </c>
      <c r="L98" s="3">
        <v>1246.1000000000001</v>
      </c>
      <c r="M98" s="3">
        <v>0</v>
      </c>
      <c r="N98" s="3">
        <v>0</v>
      </c>
      <c r="O98" s="3">
        <v>0</v>
      </c>
      <c r="P98" s="3">
        <v>0</v>
      </c>
      <c r="Q98" s="3">
        <v>934.49</v>
      </c>
      <c r="R98" s="3">
        <v>311.60000000000002</v>
      </c>
      <c r="S98" s="3">
        <v>0</v>
      </c>
      <c r="T98" s="3">
        <v>311.51</v>
      </c>
      <c r="U98" s="3">
        <v>0</v>
      </c>
      <c r="V98" s="3">
        <v>622.9799999999999</v>
      </c>
      <c r="W98" s="3">
        <v>0</v>
      </c>
      <c r="X98" s="3">
        <v>4362</v>
      </c>
      <c r="Y98" s="3">
        <v>0</v>
      </c>
      <c r="Z98" s="3">
        <v>0</v>
      </c>
      <c r="AA98" s="3">
        <v>4362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2166.6999999999998</v>
      </c>
      <c r="AI98" s="3">
        <v>37</v>
      </c>
      <c r="AJ98" s="3">
        <v>17111.400000000001</v>
      </c>
    </row>
    <row r="99" spans="1:36">
      <c r="A99" s="2" t="s">
        <v>351</v>
      </c>
      <c r="B99" s="3">
        <v>0</v>
      </c>
      <c r="C99" s="3">
        <v>0</v>
      </c>
      <c r="D99" s="3">
        <v>0</v>
      </c>
      <c r="E99" s="3">
        <v>34247</v>
      </c>
      <c r="F99" s="3">
        <v>5219.26</v>
      </c>
      <c r="G99" s="3">
        <v>0</v>
      </c>
      <c r="H99" s="3">
        <v>1988.4</v>
      </c>
      <c r="I99" s="3">
        <v>0</v>
      </c>
      <c r="J99" s="3">
        <v>2733.9</v>
      </c>
      <c r="K99" s="3">
        <v>0</v>
      </c>
      <c r="L99" s="3">
        <v>497.20000000000005</v>
      </c>
      <c r="M99" s="3">
        <v>0</v>
      </c>
      <c r="N99" s="3">
        <v>0</v>
      </c>
      <c r="O99" s="3">
        <v>0</v>
      </c>
      <c r="P99" s="3">
        <v>0</v>
      </c>
      <c r="Q99" s="3">
        <v>372.81</v>
      </c>
      <c r="R99" s="3">
        <v>124.4</v>
      </c>
      <c r="S99" s="3">
        <v>0</v>
      </c>
      <c r="T99" s="3">
        <v>124.27</v>
      </c>
      <c r="U99" s="3">
        <v>0</v>
      </c>
      <c r="V99" s="3">
        <v>248.54000000000002</v>
      </c>
      <c r="W99" s="3">
        <v>0</v>
      </c>
      <c r="X99" s="3">
        <v>1740</v>
      </c>
      <c r="Y99" s="3">
        <v>0</v>
      </c>
      <c r="Z99" s="3">
        <v>0</v>
      </c>
      <c r="AA99" s="3">
        <v>1740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684.93999999999994</v>
      </c>
      <c r="AI99" s="3">
        <v>15</v>
      </c>
      <c r="AJ99" s="3">
        <v>4147.12</v>
      </c>
    </row>
    <row r="100" spans="1:36">
      <c r="A100" s="2" t="s">
        <v>806</v>
      </c>
      <c r="B100" s="3">
        <v>0</v>
      </c>
      <c r="C100" s="3">
        <v>0</v>
      </c>
      <c r="D100" s="3">
        <v>0</v>
      </c>
      <c r="E100" s="3">
        <v>94867</v>
      </c>
      <c r="F100" s="3">
        <v>10756.18</v>
      </c>
      <c r="G100" s="3">
        <v>0</v>
      </c>
      <c r="H100" s="3">
        <v>4097.7999999999993</v>
      </c>
      <c r="I100" s="3">
        <v>0</v>
      </c>
      <c r="J100" s="3">
        <v>5634.19</v>
      </c>
      <c r="K100" s="3">
        <v>0</v>
      </c>
      <c r="L100" s="3">
        <v>1024.5</v>
      </c>
      <c r="M100" s="3">
        <v>0</v>
      </c>
      <c r="N100" s="3">
        <v>0</v>
      </c>
      <c r="O100" s="3">
        <v>0</v>
      </c>
      <c r="P100" s="3">
        <v>0</v>
      </c>
      <c r="Q100" s="3">
        <v>768.31000000000006</v>
      </c>
      <c r="R100" s="3">
        <v>256.2</v>
      </c>
      <c r="S100" s="3">
        <v>0</v>
      </c>
      <c r="T100" s="3">
        <v>256.11</v>
      </c>
      <c r="U100" s="3">
        <v>0</v>
      </c>
      <c r="V100" s="3">
        <v>512.20000000000005</v>
      </c>
      <c r="W100" s="3">
        <v>0</v>
      </c>
      <c r="X100" s="3">
        <v>3586</v>
      </c>
      <c r="Y100" s="3">
        <v>0</v>
      </c>
      <c r="Z100" s="3">
        <v>0</v>
      </c>
      <c r="AA100" s="3">
        <v>3586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1965.34</v>
      </c>
      <c r="AI100" s="3">
        <v>35</v>
      </c>
      <c r="AJ100" s="3">
        <v>14720.619999999999</v>
      </c>
    </row>
    <row r="101" spans="1:36">
      <c r="A101" s="2" t="s">
        <v>221</v>
      </c>
      <c r="B101" s="3">
        <v>0</v>
      </c>
      <c r="C101" s="3">
        <v>0</v>
      </c>
      <c r="D101" s="3">
        <v>0</v>
      </c>
      <c r="E101" s="3">
        <v>55198</v>
      </c>
      <c r="F101" s="3">
        <v>9789.01</v>
      </c>
      <c r="G101" s="3">
        <v>0</v>
      </c>
      <c r="H101" s="3">
        <v>3729.4</v>
      </c>
      <c r="I101" s="3">
        <v>0</v>
      </c>
      <c r="J101" s="3">
        <v>5127.58</v>
      </c>
      <c r="K101" s="3">
        <v>0</v>
      </c>
      <c r="L101" s="3">
        <v>932.6</v>
      </c>
      <c r="M101" s="3">
        <v>0</v>
      </c>
      <c r="N101" s="3">
        <v>0</v>
      </c>
      <c r="O101" s="3">
        <v>0</v>
      </c>
      <c r="P101" s="3">
        <v>0</v>
      </c>
      <c r="Q101" s="3">
        <v>699.23</v>
      </c>
      <c r="R101" s="3">
        <v>233.39999999999998</v>
      </c>
      <c r="S101" s="3">
        <v>0</v>
      </c>
      <c r="T101" s="3">
        <v>233.08</v>
      </c>
      <c r="U101" s="3">
        <v>0</v>
      </c>
      <c r="V101" s="3">
        <v>466.15000000000003</v>
      </c>
      <c r="W101" s="3">
        <v>0</v>
      </c>
      <c r="X101" s="3">
        <v>3264</v>
      </c>
      <c r="Y101" s="3">
        <v>0</v>
      </c>
      <c r="Z101" s="3">
        <v>0</v>
      </c>
      <c r="AA101" s="3">
        <v>3264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1043.96</v>
      </c>
      <c r="AI101" s="3">
        <v>28</v>
      </c>
      <c r="AJ101" s="3">
        <v>4351.22</v>
      </c>
    </row>
    <row r="102" spans="1:36">
      <c r="A102" s="2" t="s">
        <v>1801</v>
      </c>
      <c r="B102" s="3">
        <v>0</v>
      </c>
      <c r="C102" s="3">
        <v>0</v>
      </c>
      <c r="D102" s="3">
        <v>0</v>
      </c>
      <c r="E102" s="3">
        <v>120804</v>
      </c>
      <c r="F102" s="3">
        <v>9351.41</v>
      </c>
      <c r="G102" s="3">
        <v>0</v>
      </c>
      <c r="H102" s="3">
        <v>4035.26</v>
      </c>
      <c r="I102" s="3">
        <v>0</v>
      </c>
      <c r="J102" s="3">
        <v>5193.99</v>
      </c>
      <c r="K102" s="3">
        <v>0</v>
      </c>
      <c r="L102" s="3">
        <v>1080.9000000000001</v>
      </c>
      <c r="M102" s="3">
        <v>0</v>
      </c>
      <c r="N102" s="3">
        <v>3</v>
      </c>
      <c r="O102" s="3">
        <v>0</v>
      </c>
      <c r="P102" s="3">
        <v>0</v>
      </c>
      <c r="Q102" s="3">
        <v>602.32999999999993</v>
      </c>
      <c r="R102" s="3">
        <v>212.09</v>
      </c>
      <c r="S102" s="3">
        <v>0</v>
      </c>
      <c r="T102" s="3">
        <v>270.21999999999997</v>
      </c>
      <c r="U102" s="3">
        <v>0</v>
      </c>
      <c r="V102" s="3">
        <v>473.81000000000006</v>
      </c>
      <c r="W102" s="3">
        <v>0</v>
      </c>
      <c r="X102" s="3">
        <v>4938</v>
      </c>
      <c r="Y102" s="3">
        <v>0</v>
      </c>
      <c r="Z102" s="3">
        <v>0</v>
      </c>
      <c r="AA102" s="3">
        <v>4938</v>
      </c>
      <c r="AB102" s="3">
        <v>0</v>
      </c>
      <c r="AC102" s="3">
        <v>16.09</v>
      </c>
      <c r="AD102" s="3">
        <v>0</v>
      </c>
      <c r="AE102" s="3">
        <v>0</v>
      </c>
      <c r="AF102" s="3">
        <v>0</v>
      </c>
      <c r="AG102" s="3">
        <v>0</v>
      </c>
      <c r="AH102" s="3">
        <v>2416.08</v>
      </c>
      <c r="AI102" s="3">
        <v>30</v>
      </c>
      <c r="AJ102" s="3">
        <v>22946.73</v>
      </c>
    </row>
    <row r="103" spans="1:36">
      <c r="A103" s="2" t="s">
        <v>1859</v>
      </c>
      <c r="B103" s="3">
        <v>0</v>
      </c>
      <c r="C103" s="3">
        <v>0</v>
      </c>
      <c r="D103" s="3">
        <v>0</v>
      </c>
      <c r="E103" s="3">
        <v>297592.5</v>
      </c>
      <c r="F103" s="3">
        <v>14386.89</v>
      </c>
      <c r="G103" s="3">
        <v>0</v>
      </c>
      <c r="H103" s="3">
        <v>5480.9</v>
      </c>
      <c r="I103" s="3">
        <v>0</v>
      </c>
      <c r="J103" s="3">
        <v>7535.99</v>
      </c>
      <c r="K103" s="3">
        <v>0</v>
      </c>
      <c r="L103" s="3">
        <v>1370.3000000000002</v>
      </c>
      <c r="M103" s="3">
        <v>0</v>
      </c>
      <c r="N103" s="3">
        <v>0</v>
      </c>
      <c r="O103" s="3">
        <v>0</v>
      </c>
      <c r="P103" s="3">
        <v>0</v>
      </c>
      <c r="Q103" s="3">
        <v>1027.6500000000001</v>
      </c>
      <c r="R103" s="3">
        <v>342.7</v>
      </c>
      <c r="S103" s="3">
        <v>0</v>
      </c>
      <c r="T103" s="3">
        <v>342.56</v>
      </c>
      <c r="U103" s="3">
        <v>0</v>
      </c>
      <c r="V103" s="3">
        <v>685.09</v>
      </c>
      <c r="W103" s="3">
        <v>0</v>
      </c>
      <c r="X103" s="3">
        <v>4832</v>
      </c>
      <c r="Y103" s="3">
        <v>0</v>
      </c>
      <c r="Z103" s="3">
        <v>0</v>
      </c>
      <c r="AA103" s="3">
        <v>4832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2729.6</v>
      </c>
      <c r="AI103" s="3">
        <v>42</v>
      </c>
      <c r="AJ103" s="3">
        <v>79266.280000000013</v>
      </c>
    </row>
    <row r="104" spans="1:36">
      <c r="A104" s="2" t="s">
        <v>2879</v>
      </c>
      <c r="B104" s="3">
        <v>0</v>
      </c>
      <c r="C104" s="3">
        <v>0</v>
      </c>
      <c r="D104" s="3">
        <v>0</v>
      </c>
      <c r="E104" s="3">
        <v>63952.49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15198.37</v>
      </c>
    </row>
    <row r="105" spans="1:36">
      <c r="A105" s="2" t="s">
        <v>3802</v>
      </c>
      <c r="B105" s="3">
        <v>0</v>
      </c>
      <c r="C105" s="3">
        <v>0</v>
      </c>
      <c r="D105" s="3">
        <v>0</v>
      </c>
      <c r="E105" s="3">
        <v>548745.49</v>
      </c>
      <c r="F105" s="3">
        <v>3434.13</v>
      </c>
      <c r="G105" s="3">
        <v>3434.13</v>
      </c>
      <c r="H105" s="3">
        <v>1308.3</v>
      </c>
      <c r="I105" s="3">
        <v>1308.3</v>
      </c>
      <c r="J105" s="3">
        <v>1798.83</v>
      </c>
      <c r="K105" s="3">
        <v>1798.83</v>
      </c>
      <c r="L105" s="3">
        <v>327.10000000000002</v>
      </c>
      <c r="M105" s="3">
        <v>327.10000000000002</v>
      </c>
      <c r="N105" s="3">
        <v>0</v>
      </c>
      <c r="O105" s="3">
        <v>0</v>
      </c>
      <c r="P105" s="3">
        <v>245.3</v>
      </c>
      <c r="Q105" s="3">
        <v>245.3</v>
      </c>
      <c r="R105" s="3">
        <v>81.8</v>
      </c>
      <c r="S105" s="3">
        <v>81.8</v>
      </c>
      <c r="T105" s="3">
        <v>81.77</v>
      </c>
      <c r="U105" s="3">
        <v>81.77</v>
      </c>
      <c r="V105" s="3">
        <v>163.53</v>
      </c>
      <c r="W105" s="3">
        <v>163.53</v>
      </c>
      <c r="X105" s="3">
        <v>1145</v>
      </c>
      <c r="Y105" s="3">
        <v>1145</v>
      </c>
      <c r="Z105" s="3">
        <v>1145</v>
      </c>
      <c r="AA105" s="3">
        <v>1145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6000</v>
      </c>
      <c r="AI105" s="3">
        <v>10</v>
      </c>
      <c r="AJ105" s="3">
        <v>213024.99</v>
      </c>
    </row>
    <row r="106" spans="1:36">
      <c r="A106" s="2" t="s">
        <v>3822</v>
      </c>
      <c r="B106" s="3">
        <v>0</v>
      </c>
      <c r="C106" s="3">
        <v>0</v>
      </c>
      <c r="D106" s="3">
        <v>0</v>
      </c>
      <c r="E106" s="3">
        <v>34666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6461.5</v>
      </c>
    </row>
    <row r="107" spans="1:36">
      <c r="A107" s="2" t="s">
        <v>3913</v>
      </c>
      <c r="B107" s="3">
        <v>0</v>
      </c>
      <c r="C107" s="3">
        <v>0</v>
      </c>
      <c r="D107" s="3">
        <v>0</v>
      </c>
      <c r="E107" s="3">
        <v>37000</v>
      </c>
      <c r="F107" s="3">
        <v>6111.63</v>
      </c>
      <c r="G107" s="3">
        <v>0</v>
      </c>
      <c r="H107" s="3">
        <v>2328.3000000000002</v>
      </c>
      <c r="I107" s="3">
        <v>0</v>
      </c>
      <c r="J107" s="3">
        <v>3201.33</v>
      </c>
      <c r="K107" s="3">
        <v>0</v>
      </c>
      <c r="L107" s="3">
        <v>582.1</v>
      </c>
      <c r="M107" s="3">
        <v>0</v>
      </c>
      <c r="N107" s="3">
        <v>0</v>
      </c>
      <c r="O107" s="3">
        <v>0</v>
      </c>
      <c r="P107" s="3">
        <v>0</v>
      </c>
      <c r="Q107" s="3">
        <v>436.55</v>
      </c>
      <c r="R107" s="3">
        <v>145.6</v>
      </c>
      <c r="S107" s="3">
        <v>0</v>
      </c>
      <c r="T107" s="3">
        <v>145.51999999999998</v>
      </c>
      <c r="U107" s="3">
        <v>0</v>
      </c>
      <c r="V107" s="3">
        <v>291.02999999999997</v>
      </c>
      <c r="W107" s="3">
        <v>0</v>
      </c>
      <c r="X107" s="3">
        <v>2038</v>
      </c>
      <c r="Y107" s="3">
        <v>0</v>
      </c>
      <c r="Z107" s="3">
        <v>0</v>
      </c>
      <c r="AA107" s="3">
        <v>2038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400</v>
      </c>
      <c r="AI107" s="3">
        <v>10</v>
      </c>
      <c r="AJ107" s="3">
        <v>4214</v>
      </c>
    </row>
    <row r="108" spans="1:36">
      <c r="A108" s="2" t="s">
        <v>3914</v>
      </c>
      <c r="B108" s="3">
        <v>0</v>
      </c>
      <c r="C108" s="3">
        <v>0</v>
      </c>
      <c r="D108" s="3">
        <v>0</v>
      </c>
      <c r="E108" s="3">
        <v>17000</v>
      </c>
      <c r="F108" s="3">
        <v>3434.13</v>
      </c>
      <c r="G108" s="3">
        <v>0</v>
      </c>
      <c r="H108" s="3">
        <v>1308.3</v>
      </c>
      <c r="I108" s="3">
        <v>0</v>
      </c>
      <c r="J108" s="3">
        <v>1798.83</v>
      </c>
      <c r="K108" s="3">
        <v>0</v>
      </c>
      <c r="L108" s="3">
        <v>327.10000000000002</v>
      </c>
      <c r="M108" s="3">
        <v>0</v>
      </c>
      <c r="N108" s="3">
        <v>0</v>
      </c>
      <c r="O108" s="3">
        <v>0</v>
      </c>
      <c r="P108" s="3">
        <v>0</v>
      </c>
      <c r="Q108" s="3">
        <v>245.3</v>
      </c>
      <c r="R108" s="3">
        <v>81.8</v>
      </c>
      <c r="S108" s="3">
        <v>0</v>
      </c>
      <c r="T108" s="3">
        <v>81.77</v>
      </c>
      <c r="U108" s="3">
        <v>0</v>
      </c>
      <c r="V108" s="3">
        <v>163.53</v>
      </c>
      <c r="W108" s="3">
        <v>0</v>
      </c>
      <c r="X108" s="3">
        <v>1145</v>
      </c>
      <c r="Y108" s="3">
        <v>0</v>
      </c>
      <c r="Z108" s="3">
        <v>0</v>
      </c>
      <c r="AA108" s="3">
        <v>1145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340</v>
      </c>
      <c r="AI108" s="3">
        <v>10</v>
      </c>
      <c r="AJ108" s="3">
        <v>1651.95</v>
      </c>
    </row>
    <row r="109" spans="1:36">
      <c r="A109" s="2" t="s">
        <v>3915</v>
      </c>
      <c r="B109" s="3">
        <v>0</v>
      </c>
      <c r="C109" s="3">
        <v>0</v>
      </c>
      <c r="D109" s="3">
        <v>0</v>
      </c>
      <c r="E109" s="3">
        <v>42500</v>
      </c>
      <c r="F109" s="3">
        <v>3434.13</v>
      </c>
      <c r="G109" s="3">
        <v>0</v>
      </c>
      <c r="H109" s="3">
        <v>1308.3</v>
      </c>
      <c r="I109" s="3">
        <v>0</v>
      </c>
      <c r="J109" s="3">
        <v>1798.83</v>
      </c>
      <c r="K109" s="3">
        <v>0</v>
      </c>
      <c r="L109" s="3">
        <v>327.10000000000002</v>
      </c>
      <c r="M109" s="3">
        <v>0</v>
      </c>
      <c r="N109" s="3">
        <v>0</v>
      </c>
      <c r="O109" s="3">
        <v>0</v>
      </c>
      <c r="P109" s="3">
        <v>0</v>
      </c>
      <c r="Q109" s="3">
        <v>245.3</v>
      </c>
      <c r="R109" s="3">
        <v>81.8</v>
      </c>
      <c r="S109" s="3">
        <v>0</v>
      </c>
      <c r="T109" s="3">
        <v>81.77</v>
      </c>
      <c r="U109" s="3">
        <v>0</v>
      </c>
      <c r="V109" s="3">
        <v>163.53</v>
      </c>
      <c r="W109" s="3">
        <v>0</v>
      </c>
      <c r="X109" s="3">
        <v>1145</v>
      </c>
      <c r="Y109" s="3">
        <v>0</v>
      </c>
      <c r="Z109" s="3">
        <v>0</v>
      </c>
      <c r="AA109" s="3">
        <v>1145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450</v>
      </c>
      <c r="AI109" s="3">
        <v>10</v>
      </c>
      <c r="AJ109" s="3">
        <v>5821.95</v>
      </c>
    </row>
    <row r="110" spans="1:36">
      <c r="A110" s="2" t="s">
        <v>3916</v>
      </c>
      <c r="B110" s="3">
        <v>0</v>
      </c>
      <c r="C110" s="3">
        <v>0</v>
      </c>
      <c r="D110" s="3">
        <v>0</v>
      </c>
      <c r="E110" s="3">
        <v>24500</v>
      </c>
      <c r="F110" s="3">
        <v>3434.13</v>
      </c>
      <c r="G110" s="3">
        <v>0</v>
      </c>
      <c r="H110" s="3">
        <v>1308.3</v>
      </c>
      <c r="I110" s="3">
        <v>0</v>
      </c>
      <c r="J110" s="3">
        <v>1798.83</v>
      </c>
      <c r="K110" s="3">
        <v>0</v>
      </c>
      <c r="L110" s="3">
        <v>327.10000000000002</v>
      </c>
      <c r="M110" s="3">
        <v>0</v>
      </c>
      <c r="N110" s="3">
        <v>0</v>
      </c>
      <c r="O110" s="3">
        <v>0</v>
      </c>
      <c r="P110" s="3">
        <v>0</v>
      </c>
      <c r="Q110" s="3">
        <v>245.3</v>
      </c>
      <c r="R110" s="3">
        <v>81.8</v>
      </c>
      <c r="S110" s="3">
        <v>0</v>
      </c>
      <c r="T110" s="3">
        <v>81.77</v>
      </c>
      <c r="U110" s="3">
        <v>0</v>
      </c>
      <c r="V110" s="3">
        <v>163.53</v>
      </c>
      <c r="W110" s="3">
        <v>0</v>
      </c>
      <c r="X110" s="3">
        <v>1145</v>
      </c>
      <c r="Y110" s="3">
        <v>0</v>
      </c>
      <c r="Z110" s="3">
        <v>0</v>
      </c>
      <c r="AA110" s="3">
        <v>1145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3529.45</v>
      </c>
    </row>
    <row r="111" spans="1:36">
      <c r="A111" s="2" t="s">
        <v>3917</v>
      </c>
      <c r="B111" s="3">
        <v>0</v>
      </c>
      <c r="C111" s="3">
        <v>0</v>
      </c>
      <c r="D111" s="3">
        <v>0</v>
      </c>
      <c r="E111" s="3">
        <v>25350</v>
      </c>
      <c r="F111" s="3">
        <v>3434.13</v>
      </c>
      <c r="G111" s="3">
        <v>0</v>
      </c>
      <c r="H111" s="3">
        <v>1308.3</v>
      </c>
      <c r="I111" s="3">
        <v>0</v>
      </c>
      <c r="J111" s="3">
        <v>1798.83</v>
      </c>
      <c r="K111" s="3">
        <v>0</v>
      </c>
      <c r="L111" s="3">
        <v>327.10000000000002</v>
      </c>
      <c r="M111" s="3">
        <v>0</v>
      </c>
      <c r="N111" s="3">
        <v>0</v>
      </c>
      <c r="O111" s="3">
        <v>0</v>
      </c>
      <c r="P111" s="3">
        <v>0</v>
      </c>
      <c r="Q111" s="3">
        <v>245.3</v>
      </c>
      <c r="R111" s="3">
        <v>81.8</v>
      </c>
      <c r="S111" s="3">
        <v>0</v>
      </c>
      <c r="T111" s="3">
        <v>81.77</v>
      </c>
      <c r="U111" s="3">
        <v>0</v>
      </c>
      <c r="V111" s="3">
        <v>163.53</v>
      </c>
      <c r="W111" s="3">
        <v>0</v>
      </c>
      <c r="X111" s="3">
        <v>1145</v>
      </c>
      <c r="Y111" s="3">
        <v>0</v>
      </c>
      <c r="Z111" s="3">
        <v>0</v>
      </c>
      <c r="AA111" s="3">
        <v>1145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507</v>
      </c>
      <c r="AI111" s="3">
        <v>10</v>
      </c>
      <c r="AJ111" s="3">
        <v>3739.45</v>
      </c>
    </row>
    <row r="112" spans="1:36">
      <c r="A112" s="2" t="s">
        <v>3926</v>
      </c>
      <c r="B112" s="3">
        <v>0</v>
      </c>
      <c r="C112" s="3">
        <v>0</v>
      </c>
      <c r="D112" s="3">
        <v>0</v>
      </c>
      <c r="E112" s="3">
        <v>25000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4045</v>
      </c>
    </row>
    <row r="113" spans="1:36">
      <c r="A113" s="2" t="s">
        <v>3655</v>
      </c>
      <c r="B113" s="3">
        <v>0</v>
      </c>
      <c r="C113" s="3">
        <v>0</v>
      </c>
      <c r="D113" s="3">
        <v>150000</v>
      </c>
      <c r="E113" s="3">
        <v>11205145.279999999</v>
      </c>
      <c r="F113" s="3">
        <v>1167424.99</v>
      </c>
      <c r="G113" s="3">
        <v>3992.9300000000003</v>
      </c>
      <c r="H113" s="3">
        <v>459367.52999999985</v>
      </c>
      <c r="I113" s="3">
        <v>1563.98</v>
      </c>
      <c r="J113" s="3">
        <v>548183.69999999984</v>
      </c>
      <c r="K113" s="3">
        <v>2063.12</v>
      </c>
      <c r="L113" s="3">
        <v>107533.72000000002</v>
      </c>
      <c r="M113" s="3">
        <v>383.81</v>
      </c>
      <c r="N113" s="3">
        <v>352.58</v>
      </c>
      <c r="O113" s="3">
        <v>0</v>
      </c>
      <c r="P113" s="3">
        <v>-130.82</v>
      </c>
      <c r="Q113" s="3">
        <v>73091.670000000027</v>
      </c>
      <c r="R113" s="3">
        <v>25474.729999999992</v>
      </c>
      <c r="S113" s="3">
        <v>-949.87999999999988</v>
      </c>
      <c r="T113" s="3">
        <v>31016.920000000009</v>
      </c>
      <c r="U113" s="3">
        <v>173.17000000000002</v>
      </c>
      <c r="V113" s="3">
        <v>46733.179999999964</v>
      </c>
      <c r="W113" s="3">
        <v>187.34</v>
      </c>
      <c r="X113" s="3">
        <v>451526.91000000003</v>
      </c>
      <c r="Y113" s="3">
        <v>2104.52</v>
      </c>
      <c r="Z113" s="3">
        <v>2280.7799999999997</v>
      </c>
      <c r="AA113" s="3">
        <v>454731.72000000003</v>
      </c>
      <c r="AB113" s="3">
        <v>0</v>
      </c>
      <c r="AC113" s="3">
        <v>894.37</v>
      </c>
      <c r="AD113" s="3">
        <v>69.28</v>
      </c>
      <c r="AE113" s="3">
        <v>0</v>
      </c>
      <c r="AF113" s="3">
        <v>2872.87</v>
      </c>
      <c r="AG113" s="3">
        <v>0</v>
      </c>
      <c r="AH113" s="3">
        <v>153887.90000000002</v>
      </c>
      <c r="AI113" s="3">
        <v>3306</v>
      </c>
      <c r="AJ113" s="3">
        <v>1891671.8900000001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O624"/>
  <sheetViews>
    <sheetView topLeftCell="A589" workbookViewId="0">
      <selection sqref="A1:FO624"/>
    </sheetView>
  </sheetViews>
  <sheetFormatPr defaultRowHeight="13.5"/>
  <cols>
    <col min="158" max="158" width="16.375" customWidth="1"/>
  </cols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60</v>
      </c>
      <c r="BK1" t="s">
        <v>61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62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30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</row>
    <row r="2" spans="1:171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169</v>
      </c>
      <c r="L2">
        <v>34486</v>
      </c>
      <c r="N2" t="s">
        <v>177</v>
      </c>
      <c r="O2" t="s">
        <v>178</v>
      </c>
      <c r="P2" t="s">
        <v>168</v>
      </c>
      <c r="Q2">
        <v>21</v>
      </c>
      <c r="R2">
        <v>21</v>
      </c>
      <c r="S2">
        <v>6163</v>
      </c>
      <c r="T2">
        <v>0</v>
      </c>
      <c r="U2">
        <v>0</v>
      </c>
      <c r="V2">
        <v>0.12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6163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6163</v>
      </c>
      <c r="BW2">
        <v>0</v>
      </c>
      <c r="BX2">
        <v>0</v>
      </c>
      <c r="BY2">
        <v>6163</v>
      </c>
      <c r="BZ2">
        <v>0</v>
      </c>
      <c r="CA2">
        <v>0</v>
      </c>
      <c r="CB2">
        <v>0</v>
      </c>
      <c r="CC2">
        <v>1125.5999999999999</v>
      </c>
      <c r="CD2">
        <v>5</v>
      </c>
      <c r="CE2">
        <v>5032.3999999999996</v>
      </c>
      <c r="CF2">
        <v>5032.3999999999996</v>
      </c>
      <c r="CG2">
        <v>3500</v>
      </c>
      <c r="CH2">
        <v>1532.4</v>
      </c>
      <c r="CI2">
        <v>48.24</v>
      </c>
      <c r="CJ2">
        <v>4984.16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4984.16</v>
      </c>
      <c r="DI2">
        <v>1</v>
      </c>
      <c r="DJ2">
        <v>4984.16</v>
      </c>
      <c r="DK2">
        <v>0</v>
      </c>
      <c r="DL2">
        <v>4984.16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52929</v>
      </c>
      <c r="DU2">
        <v>43181.88</v>
      </c>
      <c r="DV2">
        <v>0</v>
      </c>
      <c r="DW2">
        <v>0</v>
      </c>
      <c r="DX2">
        <v>123.26</v>
      </c>
      <c r="DY2">
        <v>0</v>
      </c>
      <c r="DZ2">
        <v>0</v>
      </c>
      <c r="EA2" t="s">
        <v>173</v>
      </c>
      <c r="EB2" t="s">
        <v>173</v>
      </c>
      <c r="EC2" t="s">
        <v>3893</v>
      </c>
      <c r="ED2" t="s">
        <v>179</v>
      </c>
      <c r="EE2">
        <v>42272</v>
      </c>
      <c r="EF2">
        <v>0.1</v>
      </c>
      <c r="EG2">
        <v>0</v>
      </c>
      <c r="EH2">
        <v>514.70000000000005</v>
      </c>
      <c r="EI2">
        <v>0</v>
      </c>
      <c r="EJ2">
        <v>1351.01</v>
      </c>
      <c r="EK2">
        <v>0</v>
      </c>
      <c r="EL2">
        <v>32.200000000000003</v>
      </c>
      <c r="EM2">
        <v>0</v>
      </c>
      <c r="EN2">
        <v>96.5</v>
      </c>
      <c r="EO2">
        <v>0</v>
      </c>
      <c r="EP2">
        <v>128.69999999999999</v>
      </c>
      <c r="EQ2">
        <v>0</v>
      </c>
      <c r="ER2">
        <v>707.67</v>
      </c>
      <c r="ES2">
        <v>0</v>
      </c>
      <c r="ET2">
        <v>32.17</v>
      </c>
      <c r="EU2">
        <v>0</v>
      </c>
      <c r="EV2">
        <v>64.33</v>
      </c>
      <c r="EW2">
        <v>0</v>
      </c>
      <c r="EX2">
        <v>450</v>
      </c>
      <c r="EY2">
        <v>0</v>
      </c>
      <c r="EZ2">
        <v>450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180</v>
      </c>
      <c r="FK2" t="s">
        <v>181</v>
      </c>
      <c r="FL2" t="s">
        <v>182</v>
      </c>
      <c r="FM2" t="s">
        <v>183</v>
      </c>
      <c r="FN2" t="s">
        <v>184</v>
      </c>
      <c r="FO2" t="s">
        <v>185</v>
      </c>
    </row>
    <row r="3" spans="1:171">
      <c r="A3" t="s">
        <v>186</v>
      </c>
      <c r="B3" t="s">
        <v>187</v>
      </c>
      <c r="C3" t="s">
        <v>169</v>
      </c>
      <c r="D3" t="s">
        <v>170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176</v>
      </c>
      <c r="K3" t="s">
        <v>169</v>
      </c>
      <c r="L3">
        <v>34486</v>
      </c>
      <c r="N3" t="s">
        <v>177</v>
      </c>
      <c r="O3" t="s">
        <v>193</v>
      </c>
      <c r="P3" t="s">
        <v>187</v>
      </c>
      <c r="Q3">
        <v>21</v>
      </c>
      <c r="R3">
        <v>21</v>
      </c>
      <c r="S3">
        <v>5887</v>
      </c>
      <c r="T3">
        <v>0</v>
      </c>
      <c r="U3">
        <v>0</v>
      </c>
      <c r="V3">
        <v>0.12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5887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5887</v>
      </c>
      <c r="BW3">
        <v>0</v>
      </c>
      <c r="BX3">
        <v>0</v>
      </c>
      <c r="BY3">
        <v>5887</v>
      </c>
      <c r="BZ3">
        <v>0</v>
      </c>
      <c r="CA3">
        <v>0</v>
      </c>
      <c r="CB3">
        <v>0</v>
      </c>
      <c r="CC3">
        <v>1132.5999999999999</v>
      </c>
      <c r="CD3">
        <v>5</v>
      </c>
      <c r="CE3">
        <v>4749.3999999999996</v>
      </c>
      <c r="CF3">
        <v>4749.3999999999996</v>
      </c>
      <c r="CG3">
        <v>3500</v>
      </c>
      <c r="CH3">
        <v>1249.4000000000001</v>
      </c>
      <c r="CI3">
        <v>37.479999999999997</v>
      </c>
      <c r="CJ3">
        <v>4711.92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4711.92</v>
      </c>
      <c r="DI3">
        <v>1</v>
      </c>
      <c r="DJ3">
        <v>4711.92</v>
      </c>
      <c r="DK3">
        <v>0</v>
      </c>
      <c r="DL3">
        <v>4711.92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51624</v>
      </c>
      <c r="DU3">
        <v>41364.33</v>
      </c>
      <c r="DV3">
        <v>0</v>
      </c>
      <c r="DW3">
        <v>0</v>
      </c>
      <c r="DX3">
        <v>117.74</v>
      </c>
      <c r="DY3">
        <v>0</v>
      </c>
      <c r="DZ3">
        <v>0</v>
      </c>
      <c r="EA3" t="s">
        <v>173</v>
      </c>
      <c r="EB3" t="s">
        <v>173</v>
      </c>
      <c r="EC3" t="s">
        <v>3893</v>
      </c>
      <c r="ED3" t="s">
        <v>179</v>
      </c>
      <c r="EE3">
        <v>42272</v>
      </c>
      <c r="EF3">
        <v>0.03</v>
      </c>
      <c r="EG3">
        <v>0</v>
      </c>
      <c r="EH3">
        <v>517.70000000000005</v>
      </c>
      <c r="EI3">
        <v>0</v>
      </c>
      <c r="EJ3">
        <v>1358.89</v>
      </c>
      <c r="EK3">
        <v>0</v>
      </c>
      <c r="EL3">
        <v>32.4</v>
      </c>
      <c r="EM3">
        <v>0</v>
      </c>
      <c r="EN3">
        <v>97.06</v>
      </c>
      <c r="EO3">
        <v>0</v>
      </c>
      <c r="EP3">
        <v>129.5</v>
      </c>
      <c r="EQ3">
        <v>0</v>
      </c>
      <c r="ER3">
        <v>711.8</v>
      </c>
      <c r="ES3">
        <v>0</v>
      </c>
      <c r="ET3">
        <v>32.35</v>
      </c>
      <c r="EU3">
        <v>0</v>
      </c>
      <c r="EV3">
        <v>64.709999999999994</v>
      </c>
      <c r="EW3">
        <v>0</v>
      </c>
      <c r="EX3">
        <v>453</v>
      </c>
      <c r="EY3">
        <v>0</v>
      </c>
      <c r="EZ3">
        <v>453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 t="s">
        <v>180</v>
      </c>
      <c r="FK3" t="s">
        <v>181</v>
      </c>
      <c r="FL3" t="s">
        <v>194</v>
      </c>
      <c r="FM3" t="s">
        <v>195</v>
      </c>
      <c r="FN3" t="s">
        <v>184</v>
      </c>
      <c r="FO3" t="s">
        <v>185</v>
      </c>
    </row>
    <row r="4" spans="1:171">
      <c r="A4" t="s">
        <v>196</v>
      </c>
      <c r="B4" t="s">
        <v>197</v>
      </c>
      <c r="C4" t="s">
        <v>180</v>
      </c>
      <c r="D4" t="s">
        <v>170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176</v>
      </c>
      <c r="K4" t="s">
        <v>180</v>
      </c>
      <c r="L4">
        <v>34486</v>
      </c>
      <c r="N4" t="s">
        <v>177</v>
      </c>
      <c r="O4" t="s">
        <v>203</v>
      </c>
      <c r="P4" t="s">
        <v>197</v>
      </c>
      <c r="Q4">
        <v>21</v>
      </c>
      <c r="R4">
        <v>21</v>
      </c>
      <c r="S4">
        <v>3578</v>
      </c>
      <c r="T4">
        <v>298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3876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3876</v>
      </c>
      <c r="BW4">
        <v>-298</v>
      </c>
      <c r="BX4">
        <v>0</v>
      </c>
      <c r="BY4">
        <v>3578</v>
      </c>
      <c r="BZ4">
        <v>0</v>
      </c>
      <c r="CA4">
        <v>0</v>
      </c>
      <c r="CB4">
        <v>0</v>
      </c>
      <c r="CC4">
        <v>675</v>
      </c>
      <c r="CD4">
        <v>3</v>
      </c>
      <c r="CE4">
        <v>2900</v>
      </c>
      <c r="CF4">
        <v>2900</v>
      </c>
      <c r="CG4">
        <v>3500</v>
      </c>
      <c r="CH4">
        <v>0</v>
      </c>
      <c r="CI4">
        <v>0</v>
      </c>
      <c r="CJ4">
        <v>2900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2900</v>
      </c>
      <c r="DI4">
        <v>1</v>
      </c>
      <c r="DJ4">
        <v>2900</v>
      </c>
      <c r="DK4">
        <v>0</v>
      </c>
      <c r="DL4">
        <v>2900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31344</v>
      </c>
      <c r="DU4">
        <v>27208.15</v>
      </c>
      <c r="DV4">
        <v>0</v>
      </c>
      <c r="DW4">
        <v>0</v>
      </c>
      <c r="DX4">
        <v>71.56</v>
      </c>
      <c r="DY4">
        <v>0</v>
      </c>
      <c r="DZ4">
        <v>0</v>
      </c>
      <c r="EA4" t="s">
        <v>173</v>
      </c>
      <c r="EB4" t="s">
        <v>173</v>
      </c>
      <c r="EC4" t="s">
        <v>3893</v>
      </c>
      <c r="ED4" t="s">
        <v>179</v>
      </c>
      <c r="EE4">
        <v>42272</v>
      </c>
      <c r="EF4">
        <v>0</v>
      </c>
      <c r="EG4">
        <v>0</v>
      </c>
      <c r="EH4">
        <v>308.5</v>
      </c>
      <c r="EI4">
        <v>0</v>
      </c>
      <c r="EJ4">
        <v>809.7</v>
      </c>
      <c r="EK4">
        <v>0</v>
      </c>
      <c r="EL4">
        <v>19.3</v>
      </c>
      <c r="EM4">
        <v>0</v>
      </c>
      <c r="EN4">
        <v>57.84</v>
      </c>
      <c r="EO4">
        <v>0</v>
      </c>
      <c r="EP4">
        <v>77.2</v>
      </c>
      <c r="EQ4">
        <v>0</v>
      </c>
      <c r="ER4">
        <v>424.13</v>
      </c>
      <c r="ES4">
        <v>0</v>
      </c>
      <c r="ET4">
        <v>19.28</v>
      </c>
      <c r="EU4">
        <v>0</v>
      </c>
      <c r="EV4">
        <v>38.56</v>
      </c>
      <c r="EW4">
        <v>0</v>
      </c>
      <c r="EX4">
        <v>270</v>
      </c>
      <c r="EY4">
        <v>0</v>
      </c>
      <c r="EZ4">
        <v>270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 t="s">
        <v>180</v>
      </c>
      <c r="FK4" t="s">
        <v>181</v>
      </c>
      <c r="FL4" t="s">
        <v>204</v>
      </c>
      <c r="FM4" t="s">
        <v>205</v>
      </c>
      <c r="FN4" t="s">
        <v>206</v>
      </c>
      <c r="FO4" t="s">
        <v>207</v>
      </c>
    </row>
    <row r="5" spans="1:171">
      <c r="A5" t="s">
        <v>208</v>
      </c>
      <c r="B5" t="s">
        <v>209</v>
      </c>
      <c r="C5" t="s">
        <v>180</v>
      </c>
      <c r="D5" t="s">
        <v>170</v>
      </c>
      <c r="E5" t="s">
        <v>210</v>
      </c>
      <c r="F5" t="s">
        <v>211</v>
      </c>
      <c r="G5" t="s">
        <v>200</v>
      </c>
      <c r="H5" t="s">
        <v>212</v>
      </c>
      <c r="I5" t="s">
        <v>213</v>
      </c>
      <c r="J5" t="s">
        <v>176</v>
      </c>
      <c r="K5" t="s">
        <v>180</v>
      </c>
      <c r="L5">
        <v>34486</v>
      </c>
      <c r="N5" t="s">
        <v>177</v>
      </c>
      <c r="O5" t="s">
        <v>214</v>
      </c>
      <c r="P5" t="s">
        <v>209</v>
      </c>
      <c r="Q5">
        <v>21</v>
      </c>
      <c r="R5">
        <v>21</v>
      </c>
      <c r="S5">
        <v>4024</v>
      </c>
      <c r="T5">
        <v>335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335</v>
      </c>
      <c r="AP5">
        <v>335</v>
      </c>
      <c r="AQ5">
        <v>200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4894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4894</v>
      </c>
      <c r="BW5">
        <v>0</v>
      </c>
      <c r="BX5">
        <v>0</v>
      </c>
      <c r="BY5">
        <v>4894</v>
      </c>
      <c r="BZ5">
        <v>0</v>
      </c>
      <c r="CA5">
        <v>0</v>
      </c>
      <c r="CB5">
        <v>0</v>
      </c>
      <c r="CC5">
        <v>793</v>
      </c>
      <c r="CD5">
        <v>3</v>
      </c>
      <c r="CE5">
        <v>4098</v>
      </c>
      <c r="CF5">
        <v>4098</v>
      </c>
      <c r="CG5">
        <v>3500</v>
      </c>
      <c r="CH5">
        <v>598</v>
      </c>
      <c r="CI5">
        <v>17.940000000000001</v>
      </c>
      <c r="CJ5">
        <v>4080.06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4080.06</v>
      </c>
      <c r="DI5">
        <v>1</v>
      </c>
      <c r="DJ5">
        <v>4080.06</v>
      </c>
      <c r="DK5">
        <v>335</v>
      </c>
      <c r="DL5">
        <v>3745.06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35586</v>
      </c>
      <c r="DU5">
        <v>34830.71</v>
      </c>
      <c r="DV5">
        <v>0</v>
      </c>
      <c r="DW5">
        <v>0</v>
      </c>
      <c r="DX5">
        <v>80.48</v>
      </c>
      <c r="DY5">
        <v>0</v>
      </c>
      <c r="DZ5">
        <v>0</v>
      </c>
      <c r="EA5" t="s">
        <v>173</v>
      </c>
      <c r="EB5" t="s">
        <v>173</v>
      </c>
      <c r="EC5" t="s">
        <v>3893</v>
      </c>
      <c r="ED5" t="s">
        <v>179</v>
      </c>
      <c r="EE5">
        <v>42272</v>
      </c>
      <c r="EF5">
        <v>0.03</v>
      </c>
      <c r="EG5">
        <v>0</v>
      </c>
      <c r="EH5">
        <v>362.6</v>
      </c>
      <c r="EI5">
        <v>0</v>
      </c>
      <c r="EJ5">
        <v>951.68</v>
      </c>
      <c r="EK5">
        <v>0</v>
      </c>
      <c r="EL5">
        <v>22.7</v>
      </c>
      <c r="EM5">
        <v>0</v>
      </c>
      <c r="EN5">
        <v>67.98</v>
      </c>
      <c r="EO5">
        <v>0</v>
      </c>
      <c r="EP5">
        <v>90.7</v>
      </c>
      <c r="EQ5">
        <v>0</v>
      </c>
      <c r="ER5">
        <v>498.5</v>
      </c>
      <c r="ES5">
        <v>0</v>
      </c>
      <c r="ET5">
        <v>22.66</v>
      </c>
      <c r="EU5">
        <v>0</v>
      </c>
      <c r="EV5">
        <v>45.32</v>
      </c>
      <c r="EW5">
        <v>0</v>
      </c>
      <c r="EX5">
        <v>317</v>
      </c>
      <c r="EY5">
        <v>0</v>
      </c>
      <c r="EZ5">
        <v>317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 t="s">
        <v>180</v>
      </c>
      <c r="FK5" t="s">
        <v>181</v>
      </c>
      <c r="FL5" t="s">
        <v>215</v>
      </c>
      <c r="FM5" t="s">
        <v>210</v>
      </c>
      <c r="FN5" t="s">
        <v>206</v>
      </c>
      <c r="FO5" t="s">
        <v>207</v>
      </c>
    </row>
    <row r="6" spans="1:171">
      <c r="A6" t="s">
        <v>216</v>
      </c>
      <c r="B6" t="s">
        <v>217</v>
      </c>
      <c r="C6" t="s">
        <v>218</v>
      </c>
      <c r="D6" t="s">
        <v>170</v>
      </c>
      <c r="E6" t="s">
        <v>219</v>
      </c>
      <c r="F6" t="s">
        <v>220</v>
      </c>
      <c r="G6" t="s">
        <v>190</v>
      </c>
      <c r="H6" t="s">
        <v>221</v>
      </c>
      <c r="I6" t="s">
        <v>222</v>
      </c>
      <c r="J6" t="s">
        <v>176</v>
      </c>
      <c r="K6" t="s">
        <v>223</v>
      </c>
      <c r="L6">
        <v>34486</v>
      </c>
      <c r="N6" t="s">
        <v>177</v>
      </c>
      <c r="O6" t="s">
        <v>224</v>
      </c>
      <c r="P6" t="s">
        <v>225</v>
      </c>
      <c r="Q6">
        <v>21</v>
      </c>
      <c r="R6">
        <v>21</v>
      </c>
      <c r="S6">
        <v>7927</v>
      </c>
      <c r="T6">
        <v>0</v>
      </c>
      <c r="U6">
        <v>0</v>
      </c>
      <c r="V6">
        <v>0.12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7927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7927</v>
      </c>
      <c r="BW6">
        <v>0</v>
      </c>
      <c r="BX6">
        <v>0</v>
      </c>
      <c r="BY6">
        <v>7927</v>
      </c>
      <c r="BZ6">
        <v>0</v>
      </c>
      <c r="CA6">
        <v>0</v>
      </c>
      <c r="CB6">
        <v>0</v>
      </c>
      <c r="CC6">
        <v>1427.5</v>
      </c>
      <c r="CD6">
        <v>5</v>
      </c>
      <c r="CE6">
        <v>6494.5</v>
      </c>
      <c r="CF6">
        <v>6494.5</v>
      </c>
      <c r="CG6">
        <v>3500</v>
      </c>
      <c r="CH6">
        <v>2994.5</v>
      </c>
      <c r="CI6">
        <v>194.45</v>
      </c>
      <c r="CJ6">
        <v>6300.05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6300.05</v>
      </c>
      <c r="DI6">
        <v>1</v>
      </c>
      <c r="DJ6">
        <v>6300.05</v>
      </c>
      <c r="DK6">
        <v>0</v>
      </c>
      <c r="DL6">
        <v>6300.05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67701</v>
      </c>
      <c r="DU6">
        <v>53922.15</v>
      </c>
      <c r="DV6">
        <v>0</v>
      </c>
      <c r="DW6">
        <v>0</v>
      </c>
      <c r="DX6">
        <v>158.54</v>
      </c>
      <c r="DY6">
        <v>0</v>
      </c>
      <c r="DZ6">
        <v>0</v>
      </c>
      <c r="EA6" t="s">
        <v>173</v>
      </c>
      <c r="EB6" t="s">
        <v>173</v>
      </c>
      <c r="EC6" t="s">
        <v>3893</v>
      </c>
      <c r="ED6" t="s">
        <v>179</v>
      </c>
      <c r="EE6">
        <v>42272</v>
      </c>
      <c r="EF6">
        <v>0.1</v>
      </c>
      <c r="EG6">
        <v>0</v>
      </c>
      <c r="EH6">
        <v>652.5</v>
      </c>
      <c r="EI6">
        <v>0</v>
      </c>
      <c r="EJ6">
        <v>1712.72</v>
      </c>
      <c r="EK6">
        <v>0</v>
      </c>
      <c r="EL6">
        <v>40.799999999999997</v>
      </c>
      <c r="EM6">
        <v>0</v>
      </c>
      <c r="EN6">
        <v>122.34</v>
      </c>
      <c r="EO6">
        <v>0</v>
      </c>
      <c r="EP6">
        <v>163.19999999999999</v>
      </c>
      <c r="EQ6">
        <v>0</v>
      </c>
      <c r="ER6">
        <v>897.14</v>
      </c>
      <c r="ES6">
        <v>0</v>
      </c>
      <c r="ET6">
        <v>40.78</v>
      </c>
      <c r="EU6">
        <v>0</v>
      </c>
      <c r="EV6">
        <v>81.56</v>
      </c>
      <c r="EW6">
        <v>0</v>
      </c>
      <c r="EX6">
        <v>571</v>
      </c>
      <c r="EY6">
        <v>0</v>
      </c>
      <c r="EZ6">
        <v>571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 t="s">
        <v>180</v>
      </c>
      <c r="FK6" t="s">
        <v>181</v>
      </c>
      <c r="FL6" t="s">
        <v>226</v>
      </c>
      <c r="FM6" t="s">
        <v>227</v>
      </c>
      <c r="FN6" t="s">
        <v>184</v>
      </c>
      <c r="FO6" t="s">
        <v>185</v>
      </c>
    </row>
    <row r="7" spans="1:171">
      <c r="A7" t="s">
        <v>228</v>
      </c>
      <c r="B7" t="s">
        <v>229</v>
      </c>
      <c r="C7" t="s">
        <v>169</v>
      </c>
      <c r="D7" t="s">
        <v>170</v>
      </c>
      <c r="E7" t="s">
        <v>230</v>
      </c>
      <c r="F7" t="s">
        <v>231</v>
      </c>
      <c r="G7" t="s">
        <v>232</v>
      </c>
      <c r="H7" t="s">
        <v>233</v>
      </c>
      <c r="I7" t="s">
        <v>234</v>
      </c>
      <c r="J7" t="s">
        <v>176</v>
      </c>
      <c r="K7" t="s">
        <v>169</v>
      </c>
      <c r="L7">
        <v>34486</v>
      </c>
      <c r="N7" t="s">
        <v>177</v>
      </c>
      <c r="O7" t="s">
        <v>235</v>
      </c>
      <c r="P7" t="s">
        <v>236</v>
      </c>
      <c r="Q7">
        <v>21</v>
      </c>
      <c r="R7">
        <v>21</v>
      </c>
      <c r="S7">
        <v>16308</v>
      </c>
      <c r="T7">
        <v>0</v>
      </c>
      <c r="U7">
        <v>0</v>
      </c>
      <c r="V7">
        <v>0.12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16308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16308</v>
      </c>
      <c r="BW7">
        <v>0</v>
      </c>
      <c r="BX7">
        <v>0</v>
      </c>
      <c r="BY7">
        <v>16308</v>
      </c>
      <c r="BZ7">
        <v>0</v>
      </c>
      <c r="CA7">
        <v>0</v>
      </c>
      <c r="CB7">
        <v>0</v>
      </c>
      <c r="CC7">
        <v>2862.2</v>
      </c>
      <c r="CD7">
        <v>10</v>
      </c>
      <c r="CE7">
        <v>13435.8</v>
      </c>
      <c r="CF7">
        <v>13435.8</v>
      </c>
      <c r="CG7">
        <v>3500</v>
      </c>
      <c r="CH7">
        <v>9935.7999999999993</v>
      </c>
      <c r="CI7">
        <v>1478.95</v>
      </c>
      <c r="CJ7">
        <v>11956.85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11956.85</v>
      </c>
      <c r="DI7">
        <v>1</v>
      </c>
      <c r="DJ7">
        <v>11956.85</v>
      </c>
      <c r="DK7">
        <v>0</v>
      </c>
      <c r="DL7">
        <v>11956.85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138903</v>
      </c>
      <c r="DU7">
        <v>105767.03999999999</v>
      </c>
      <c r="DV7">
        <v>0</v>
      </c>
      <c r="DW7">
        <v>0</v>
      </c>
      <c r="DX7">
        <v>326.16000000000003</v>
      </c>
      <c r="DY7">
        <v>0</v>
      </c>
      <c r="DZ7">
        <v>0</v>
      </c>
      <c r="EA7" t="s">
        <v>173</v>
      </c>
      <c r="EB7" t="s">
        <v>173</v>
      </c>
      <c r="EC7" t="s">
        <v>3893</v>
      </c>
      <c r="ED7" t="s">
        <v>179</v>
      </c>
      <c r="EE7">
        <v>42272</v>
      </c>
      <c r="EF7">
        <v>0.25</v>
      </c>
      <c r="EG7">
        <v>0</v>
      </c>
      <c r="EH7">
        <v>1308.3</v>
      </c>
      <c r="EI7">
        <v>0</v>
      </c>
      <c r="EJ7">
        <v>3434.13</v>
      </c>
      <c r="EK7">
        <v>0</v>
      </c>
      <c r="EL7">
        <v>81.8</v>
      </c>
      <c r="EM7">
        <v>0</v>
      </c>
      <c r="EN7">
        <v>245.3</v>
      </c>
      <c r="EO7">
        <v>0</v>
      </c>
      <c r="EP7">
        <v>327.10000000000002</v>
      </c>
      <c r="EQ7">
        <v>0</v>
      </c>
      <c r="ER7">
        <v>1798.83</v>
      </c>
      <c r="ES7">
        <v>0</v>
      </c>
      <c r="ET7">
        <v>81.77</v>
      </c>
      <c r="EU7">
        <v>0</v>
      </c>
      <c r="EV7">
        <v>163.53</v>
      </c>
      <c r="EW7">
        <v>0</v>
      </c>
      <c r="EX7">
        <v>1145</v>
      </c>
      <c r="EY7">
        <v>0</v>
      </c>
      <c r="EZ7">
        <v>1145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 t="s">
        <v>180</v>
      </c>
      <c r="FK7" t="s">
        <v>181</v>
      </c>
      <c r="FL7" t="s">
        <v>237</v>
      </c>
      <c r="FM7" t="s">
        <v>230</v>
      </c>
      <c r="FN7" t="s">
        <v>184</v>
      </c>
      <c r="FO7" t="s">
        <v>185</v>
      </c>
    </row>
    <row r="8" spans="1:171">
      <c r="A8" t="s">
        <v>238</v>
      </c>
      <c r="B8" t="s">
        <v>239</v>
      </c>
      <c r="C8" t="s">
        <v>180</v>
      </c>
      <c r="D8" t="s">
        <v>170</v>
      </c>
      <c r="E8" t="s">
        <v>240</v>
      </c>
      <c r="F8" t="s">
        <v>241</v>
      </c>
      <c r="G8" t="s">
        <v>242</v>
      </c>
      <c r="H8" t="s">
        <v>243</v>
      </c>
      <c r="I8" t="s">
        <v>244</v>
      </c>
      <c r="J8" t="s">
        <v>176</v>
      </c>
      <c r="K8" t="s">
        <v>180</v>
      </c>
      <c r="L8">
        <v>34486</v>
      </c>
      <c r="N8" t="s">
        <v>177</v>
      </c>
      <c r="O8" t="s">
        <v>245</v>
      </c>
      <c r="P8" t="s">
        <v>239</v>
      </c>
      <c r="Q8">
        <v>21</v>
      </c>
      <c r="R8">
        <v>21</v>
      </c>
      <c r="S8">
        <v>3990</v>
      </c>
      <c r="T8">
        <v>333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</v>
      </c>
      <c r="AG8">
        <v>0</v>
      </c>
      <c r="AH8">
        <v>1238.28</v>
      </c>
      <c r="AI8">
        <v>0</v>
      </c>
      <c r="AJ8">
        <v>1238.28</v>
      </c>
      <c r="AK8">
        <v>137.59</v>
      </c>
      <c r="AL8">
        <v>0</v>
      </c>
      <c r="AM8">
        <v>0</v>
      </c>
      <c r="AN8">
        <v>0</v>
      </c>
      <c r="AO8">
        <v>333</v>
      </c>
      <c r="AP8">
        <v>333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6031.87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6031.87</v>
      </c>
      <c r="BW8">
        <v>0</v>
      </c>
      <c r="BX8">
        <v>0</v>
      </c>
      <c r="BY8">
        <v>6031.87</v>
      </c>
      <c r="BZ8">
        <v>0</v>
      </c>
      <c r="CA8">
        <v>0</v>
      </c>
      <c r="CB8">
        <v>0</v>
      </c>
      <c r="CC8">
        <v>959.9</v>
      </c>
      <c r="CD8">
        <v>3</v>
      </c>
      <c r="CE8">
        <v>5068.97</v>
      </c>
      <c r="CF8">
        <v>5068.97</v>
      </c>
      <c r="CG8">
        <v>3500</v>
      </c>
      <c r="CH8">
        <v>1568.97</v>
      </c>
      <c r="CI8">
        <v>51.9</v>
      </c>
      <c r="CJ8">
        <v>5017.07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5017.07</v>
      </c>
      <c r="DI8">
        <v>1</v>
      </c>
      <c r="DJ8">
        <v>5017.07</v>
      </c>
      <c r="DK8">
        <v>1708.87</v>
      </c>
      <c r="DL8">
        <v>3308.2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34956</v>
      </c>
      <c r="DU8">
        <v>42458.1</v>
      </c>
      <c r="DV8">
        <v>0</v>
      </c>
      <c r="DW8">
        <v>0</v>
      </c>
      <c r="DX8">
        <v>79.8</v>
      </c>
      <c r="DY8">
        <v>0</v>
      </c>
      <c r="DZ8">
        <v>0</v>
      </c>
      <c r="EA8" t="s">
        <v>173</v>
      </c>
      <c r="EB8" t="s">
        <v>173</v>
      </c>
      <c r="EC8" t="s">
        <v>3893</v>
      </c>
      <c r="ED8" t="s">
        <v>179</v>
      </c>
      <c r="EE8">
        <v>42272</v>
      </c>
      <c r="EF8">
        <v>0.1</v>
      </c>
      <c r="EG8">
        <v>0</v>
      </c>
      <c r="EH8">
        <v>438.7</v>
      </c>
      <c r="EI8">
        <v>0</v>
      </c>
      <c r="EJ8">
        <v>1151.43</v>
      </c>
      <c r="EK8">
        <v>0</v>
      </c>
      <c r="EL8">
        <v>27.5</v>
      </c>
      <c r="EM8">
        <v>0</v>
      </c>
      <c r="EN8">
        <v>82.25</v>
      </c>
      <c r="EO8">
        <v>0</v>
      </c>
      <c r="EP8">
        <v>109.7</v>
      </c>
      <c r="EQ8">
        <v>0</v>
      </c>
      <c r="ER8">
        <v>603.13</v>
      </c>
      <c r="ES8">
        <v>0</v>
      </c>
      <c r="ET8">
        <v>27.42</v>
      </c>
      <c r="EU8">
        <v>0</v>
      </c>
      <c r="EV8">
        <v>54.83</v>
      </c>
      <c r="EW8">
        <v>0</v>
      </c>
      <c r="EX8">
        <v>384</v>
      </c>
      <c r="EY8">
        <v>0</v>
      </c>
      <c r="EZ8">
        <v>384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 t="s">
        <v>180</v>
      </c>
      <c r="FK8" t="s">
        <v>181</v>
      </c>
      <c r="FL8" t="s">
        <v>246</v>
      </c>
      <c r="FM8" t="s">
        <v>205</v>
      </c>
      <c r="FN8" t="s">
        <v>206</v>
      </c>
      <c r="FO8" t="s">
        <v>207</v>
      </c>
    </row>
    <row r="9" spans="1:171">
      <c r="A9" t="s">
        <v>247</v>
      </c>
      <c r="B9" t="s">
        <v>248</v>
      </c>
      <c r="C9" t="s">
        <v>180</v>
      </c>
      <c r="D9" t="s">
        <v>170</v>
      </c>
      <c r="E9" t="s">
        <v>240</v>
      </c>
      <c r="F9" t="s">
        <v>249</v>
      </c>
      <c r="G9" t="s">
        <v>173</v>
      </c>
      <c r="H9" t="s">
        <v>250</v>
      </c>
      <c r="I9" t="s">
        <v>251</v>
      </c>
      <c r="J9" t="s">
        <v>176</v>
      </c>
      <c r="K9" t="s">
        <v>180</v>
      </c>
      <c r="L9">
        <v>34486</v>
      </c>
      <c r="N9" t="s">
        <v>177</v>
      </c>
      <c r="O9" t="s">
        <v>252</v>
      </c>
      <c r="P9" t="s">
        <v>248</v>
      </c>
      <c r="Q9">
        <v>21</v>
      </c>
      <c r="R9">
        <v>21</v>
      </c>
      <c r="S9">
        <v>11312</v>
      </c>
      <c r="T9">
        <v>0</v>
      </c>
      <c r="U9">
        <v>0</v>
      </c>
      <c r="V9">
        <v>0.13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11312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11312</v>
      </c>
      <c r="BW9">
        <v>0</v>
      </c>
      <c r="BX9">
        <v>0</v>
      </c>
      <c r="BY9">
        <v>11312</v>
      </c>
      <c r="BZ9">
        <v>0</v>
      </c>
      <c r="CA9">
        <v>0</v>
      </c>
      <c r="CB9">
        <v>0</v>
      </c>
      <c r="CC9">
        <v>2404.6999999999998</v>
      </c>
      <c r="CD9">
        <v>7</v>
      </c>
      <c r="CE9">
        <v>8900.2999999999993</v>
      </c>
      <c r="CF9">
        <v>8900.2999999999993</v>
      </c>
      <c r="CG9">
        <v>3500</v>
      </c>
      <c r="CH9">
        <v>5400.3</v>
      </c>
      <c r="CI9">
        <v>525.05999999999995</v>
      </c>
      <c r="CJ9">
        <v>8375.24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8375.24</v>
      </c>
      <c r="DI9">
        <v>1</v>
      </c>
      <c r="DJ9">
        <v>8375.24</v>
      </c>
      <c r="DK9">
        <v>0</v>
      </c>
      <c r="DL9">
        <v>8375.24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101808</v>
      </c>
      <c r="DU9">
        <v>75863.64</v>
      </c>
      <c r="DV9">
        <v>0</v>
      </c>
      <c r="DW9">
        <v>0</v>
      </c>
      <c r="DX9">
        <v>226.24</v>
      </c>
      <c r="DY9">
        <v>0</v>
      </c>
      <c r="DZ9">
        <v>0</v>
      </c>
      <c r="EA9" t="s">
        <v>173</v>
      </c>
      <c r="EB9" t="s">
        <v>173</v>
      </c>
      <c r="EC9" t="s">
        <v>3893</v>
      </c>
      <c r="ED9" t="s">
        <v>179</v>
      </c>
      <c r="EE9">
        <v>42272</v>
      </c>
      <c r="EF9">
        <v>0.2</v>
      </c>
      <c r="EG9">
        <v>0</v>
      </c>
      <c r="EH9">
        <v>1099.2</v>
      </c>
      <c r="EI9">
        <v>0</v>
      </c>
      <c r="EJ9">
        <v>2885.36</v>
      </c>
      <c r="EK9">
        <v>0</v>
      </c>
      <c r="EL9">
        <v>68.7</v>
      </c>
      <c r="EM9">
        <v>0</v>
      </c>
      <c r="EN9">
        <v>206.1</v>
      </c>
      <c r="EO9">
        <v>0</v>
      </c>
      <c r="EP9">
        <v>274.8</v>
      </c>
      <c r="EQ9">
        <v>0</v>
      </c>
      <c r="ER9">
        <v>1511.38</v>
      </c>
      <c r="ES9">
        <v>0</v>
      </c>
      <c r="ET9">
        <v>68.7</v>
      </c>
      <c r="EU9">
        <v>0</v>
      </c>
      <c r="EV9">
        <v>137.4</v>
      </c>
      <c r="EW9">
        <v>0</v>
      </c>
      <c r="EX9">
        <v>962</v>
      </c>
      <c r="EY9">
        <v>0</v>
      </c>
      <c r="EZ9">
        <v>962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 t="s">
        <v>180</v>
      </c>
      <c r="FK9" t="s">
        <v>181</v>
      </c>
      <c r="FL9" t="s">
        <v>246</v>
      </c>
      <c r="FM9" t="s">
        <v>205</v>
      </c>
      <c r="FN9" t="s">
        <v>206</v>
      </c>
      <c r="FO9" t="s">
        <v>207</v>
      </c>
    </row>
    <row r="10" spans="1:171">
      <c r="A10" t="s">
        <v>253</v>
      </c>
      <c r="B10" t="s">
        <v>254</v>
      </c>
      <c r="C10" t="s">
        <v>180</v>
      </c>
      <c r="D10" t="s">
        <v>170</v>
      </c>
      <c r="E10" t="s">
        <v>255</v>
      </c>
      <c r="F10" t="s">
        <v>256</v>
      </c>
      <c r="G10" t="s">
        <v>173</v>
      </c>
      <c r="H10" t="s">
        <v>257</v>
      </c>
      <c r="I10" t="s">
        <v>258</v>
      </c>
      <c r="J10" t="s">
        <v>176</v>
      </c>
      <c r="K10" t="s">
        <v>180</v>
      </c>
      <c r="L10">
        <v>34486</v>
      </c>
      <c r="N10" t="s">
        <v>177</v>
      </c>
      <c r="O10" t="s">
        <v>259</v>
      </c>
      <c r="P10" t="s">
        <v>254</v>
      </c>
      <c r="Q10">
        <v>21</v>
      </c>
      <c r="R10">
        <v>21</v>
      </c>
      <c r="S10">
        <v>5642</v>
      </c>
      <c r="T10">
        <v>470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875.48</v>
      </c>
      <c r="AI10">
        <v>0</v>
      </c>
      <c r="AJ10">
        <v>875.48</v>
      </c>
      <c r="AK10">
        <v>0</v>
      </c>
      <c r="AL10">
        <v>0</v>
      </c>
      <c r="AM10">
        <v>0</v>
      </c>
      <c r="AN10">
        <v>0</v>
      </c>
      <c r="AO10">
        <v>470</v>
      </c>
      <c r="AP10">
        <v>470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7457.48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7457.48</v>
      </c>
      <c r="BW10">
        <v>0</v>
      </c>
      <c r="BX10">
        <v>0</v>
      </c>
      <c r="BY10">
        <v>7457.48</v>
      </c>
      <c r="BZ10">
        <v>0</v>
      </c>
      <c r="CA10">
        <v>0</v>
      </c>
      <c r="CB10">
        <v>0</v>
      </c>
      <c r="CC10">
        <v>1234.7</v>
      </c>
      <c r="CD10">
        <v>5</v>
      </c>
      <c r="CE10">
        <v>6217.78</v>
      </c>
      <c r="CF10">
        <v>6217.78</v>
      </c>
      <c r="CG10">
        <v>3500</v>
      </c>
      <c r="CH10">
        <v>2717.78</v>
      </c>
      <c r="CI10">
        <v>166.78</v>
      </c>
      <c r="CJ10">
        <v>6051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6051</v>
      </c>
      <c r="DI10">
        <v>1</v>
      </c>
      <c r="DJ10">
        <v>6051</v>
      </c>
      <c r="DK10">
        <v>1345.48</v>
      </c>
      <c r="DL10">
        <v>4705.5200000000004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49335</v>
      </c>
      <c r="DU10">
        <v>52546.82</v>
      </c>
      <c r="DV10">
        <v>0</v>
      </c>
      <c r="DW10">
        <v>0</v>
      </c>
      <c r="DX10">
        <v>112.84</v>
      </c>
      <c r="DY10">
        <v>0</v>
      </c>
      <c r="DZ10">
        <v>0</v>
      </c>
      <c r="EA10" t="s">
        <v>173</v>
      </c>
      <c r="EB10" t="s">
        <v>173</v>
      </c>
      <c r="EC10" t="s">
        <v>3893</v>
      </c>
      <c r="ED10" t="s">
        <v>179</v>
      </c>
      <c r="EE10">
        <v>42272</v>
      </c>
      <c r="EF10">
        <v>0.1</v>
      </c>
      <c r="EG10">
        <v>0</v>
      </c>
      <c r="EH10">
        <v>564.29999999999995</v>
      </c>
      <c r="EI10">
        <v>0</v>
      </c>
      <c r="EJ10">
        <v>1481.19</v>
      </c>
      <c r="EK10">
        <v>0</v>
      </c>
      <c r="EL10">
        <v>35.299999999999997</v>
      </c>
      <c r="EM10">
        <v>0</v>
      </c>
      <c r="EN10">
        <v>105.8</v>
      </c>
      <c r="EO10">
        <v>0</v>
      </c>
      <c r="EP10">
        <v>141.1</v>
      </c>
      <c r="EQ10">
        <v>0</v>
      </c>
      <c r="ER10">
        <v>775.86</v>
      </c>
      <c r="ES10">
        <v>0</v>
      </c>
      <c r="ET10">
        <v>35.270000000000003</v>
      </c>
      <c r="EU10">
        <v>0</v>
      </c>
      <c r="EV10">
        <v>70.53</v>
      </c>
      <c r="EW10">
        <v>0</v>
      </c>
      <c r="EX10">
        <v>494</v>
      </c>
      <c r="EY10">
        <v>0</v>
      </c>
      <c r="EZ10">
        <v>494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 t="s">
        <v>180</v>
      </c>
      <c r="FK10" t="s">
        <v>181</v>
      </c>
      <c r="FL10" t="s">
        <v>260</v>
      </c>
      <c r="FM10" t="s">
        <v>255</v>
      </c>
      <c r="FN10" t="s">
        <v>206</v>
      </c>
      <c r="FO10" t="s">
        <v>207</v>
      </c>
    </row>
    <row r="11" spans="1:171">
      <c r="A11" t="s">
        <v>261</v>
      </c>
      <c r="B11" t="s">
        <v>262</v>
      </c>
      <c r="C11" t="s">
        <v>169</v>
      </c>
      <c r="D11" t="s">
        <v>170</v>
      </c>
      <c r="E11" t="s">
        <v>188</v>
      </c>
      <c r="F11" t="s">
        <v>263</v>
      </c>
      <c r="G11" t="s">
        <v>190</v>
      </c>
      <c r="H11" t="s">
        <v>191</v>
      </c>
      <c r="I11" t="s">
        <v>264</v>
      </c>
      <c r="J11" t="s">
        <v>176</v>
      </c>
      <c r="K11" t="s">
        <v>169</v>
      </c>
      <c r="L11">
        <v>34516</v>
      </c>
      <c r="N11" t="s">
        <v>177</v>
      </c>
      <c r="O11" t="s">
        <v>265</v>
      </c>
      <c r="P11" t="s">
        <v>266</v>
      </c>
      <c r="Q11">
        <v>21</v>
      </c>
      <c r="R11">
        <v>21</v>
      </c>
      <c r="S11">
        <v>11575</v>
      </c>
      <c r="T11">
        <v>0</v>
      </c>
      <c r="U11">
        <v>0</v>
      </c>
      <c r="V11">
        <v>0.12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11575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11575</v>
      </c>
      <c r="BW11">
        <v>0</v>
      </c>
      <c r="BX11">
        <v>0</v>
      </c>
      <c r="BY11">
        <v>11575</v>
      </c>
      <c r="BZ11">
        <v>0</v>
      </c>
      <c r="CA11">
        <v>0</v>
      </c>
      <c r="CB11">
        <v>0</v>
      </c>
      <c r="CC11">
        <v>2222.5</v>
      </c>
      <c r="CD11">
        <v>7</v>
      </c>
      <c r="CE11">
        <v>9345.5</v>
      </c>
      <c r="CF11">
        <v>9345.5</v>
      </c>
      <c r="CG11">
        <v>3500</v>
      </c>
      <c r="CH11">
        <v>5845.5</v>
      </c>
      <c r="CI11">
        <v>614.1</v>
      </c>
      <c r="CJ11">
        <v>8731.4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8731.4</v>
      </c>
      <c r="DI11">
        <v>1</v>
      </c>
      <c r="DJ11">
        <v>8731.4</v>
      </c>
      <c r="DK11">
        <v>0</v>
      </c>
      <c r="DL11">
        <v>8731.4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101187</v>
      </c>
      <c r="DU11">
        <v>76905</v>
      </c>
      <c r="DV11">
        <v>0</v>
      </c>
      <c r="DW11">
        <v>0</v>
      </c>
      <c r="DX11">
        <v>231.5</v>
      </c>
      <c r="DY11">
        <v>0</v>
      </c>
      <c r="DZ11">
        <v>0</v>
      </c>
      <c r="EA11" t="s">
        <v>173</v>
      </c>
      <c r="EB11" t="s">
        <v>173</v>
      </c>
      <c r="EC11" t="s">
        <v>3893</v>
      </c>
      <c r="ED11" t="s">
        <v>179</v>
      </c>
      <c r="EE11">
        <v>42272</v>
      </c>
      <c r="EF11">
        <v>0.2</v>
      </c>
      <c r="EG11">
        <v>0</v>
      </c>
      <c r="EH11">
        <v>1016</v>
      </c>
      <c r="EI11">
        <v>0</v>
      </c>
      <c r="EJ11">
        <v>2666.87</v>
      </c>
      <c r="EK11">
        <v>0</v>
      </c>
      <c r="EL11">
        <v>63.5</v>
      </c>
      <c r="EM11">
        <v>0</v>
      </c>
      <c r="EN11">
        <v>190.49</v>
      </c>
      <c r="EO11">
        <v>0</v>
      </c>
      <c r="EP11">
        <v>254</v>
      </c>
      <c r="EQ11">
        <v>0</v>
      </c>
      <c r="ER11">
        <v>1396.93</v>
      </c>
      <c r="ES11">
        <v>0</v>
      </c>
      <c r="ET11">
        <v>63.5</v>
      </c>
      <c r="EU11">
        <v>0</v>
      </c>
      <c r="EV11">
        <v>126.99</v>
      </c>
      <c r="EW11">
        <v>0</v>
      </c>
      <c r="EX11">
        <v>889</v>
      </c>
      <c r="EY11">
        <v>0</v>
      </c>
      <c r="EZ11">
        <v>889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 t="s">
        <v>180</v>
      </c>
      <c r="FK11" t="s">
        <v>181</v>
      </c>
      <c r="FL11" t="s">
        <v>194</v>
      </c>
      <c r="FM11" t="s">
        <v>195</v>
      </c>
      <c r="FN11" t="s">
        <v>184</v>
      </c>
      <c r="FO11" t="s">
        <v>185</v>
      </c>
    </row>
    <row r="12" spans="1:171">
      <c r="A12" t="s">
        <v>267</v>
      </c>
      <c r="B12" t="s">
        <v>268</v>
      </c>
      <c r="C12" t="s">
        <v>169</v>
      </c>
      <c r="D12" t="s">
        <v>170</v>
      </c>
      <c r="E12" t="s">
        <v>269</v>
      </c>
      <c r="F12" t="s">
        <v>270</v>
      </c>
      <c r="G12" t="s">
        <v>271</v>
      </c>
      <c r="H12" t="s">
        <v>272</v>
      </c>
      <c r="I12" t="s">
        <v>273</v>
      </c>
      <c r="J12" t="s">
        <v>176</v>
      </c>
      <c r="K12" t="s">
        <v>169</v>
      </c>
      <c r="L12">
        <v>34568</v>
      </c>
      <c r="M12">
        <v>42277</v>
      </c>
      <c r="N12" t="s">
        <v>177</v>
      </c>
      <c r="O12" t="s">
        <v>274</v>
      </c>
      <c r="P12" t="s">
        <v>268</v>
      </c>
      <c r="Q12">
        <v>21</v>
      </c>
      <c r="R12">
        <v>21</v>
      </c>
      <c r="S12">
        <v>23140</v>
      </c>
      <c r="T12">
        <v>0</v>
      </c>
      <c r="U12">
        <v>0</v>
      </c>
      <c r="V12">
        <v>0.12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23140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23140</v>
      </c>
      <c r="BW12">
        <v>0</v>
      </c>
      <c r="BX12">
        <v>0</v>
      </c>
      <c r="BY12">
        <v>23140</v>
      </c>
      <c r="BZ12">
        <v>0</v>
      </c>
      <c r="CA12">
        <v>0</v>
      </c>
      <c r="CB12">
        <v>0</v>
      </c>
      <c r="CC12">
        <v>2862.2</v>
      </c>
      <c r="CD12">
        <v>10</v>
      </c>
      <c r="CE12">
        <v>20267.8</v>
      </c>
      <c r="CF12">
        <v>20267.8</v>
      </c>
      <c r="CG12">
        <v>3500</v>
      </c>
      <c r="CH12">
        <v>16767.8</v>
      </c>
      <c r="CI12">
        <v>3186.95</v>
      </c>
      <c r="CJ12">
        <v>17080.849999999999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17080.849999999999</v>
      </c>
      <c r="DI12">
        <v>1</v>
      </c>
      <c r="DJ12">
        <v>17080.849999999999</v>
      </c>
      <c r="DK12">
        <v>0</v>
      </c>
      <c r="DL12">
        <v>17080.849999999999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198729</v>
      </c>
      <c r="DU12">
        <v>147264.95999999999</v>
      </c>
      <c r="DV12">
        <v>0</v>
      </c>
      <c r="DW12">
        <v>0</v>
      </c>
      <c r="DX12">
        <v>462.8</v>
      </c>
      <c r="DY12">
        <v>0</v>
      </c>
      <c r="DZ12">
        <v>0</v>
      </c>
      <c r="EA12" t="s">
        <v>173</v>
      </c>
      <c r="EB12" t="s">
        <v>173</v>
      </c>
      <c r="EC12" t="s">
        <v>3893</v>
      </c>
      <c r="ED12" t="s">
        <v>179</v>
      </c>
      <c r="EE12">
        <v>42272</v>
      </c>
      <c r="EF12">
        <v>0.25</v>
      </c>
      <c r="EG12">
        <v>0</v>
      </c>
      <c r="EH12">
        <v>1308.3</v>
      </c>
      <c r="EI12">
        <v>0</v>
      </c>
      <c r="EJ12">
        <v>3434.13</v>
      </c>
      <c r="EK12">
        <v>0</v>
      </c>
      <c r="EL12">
        <v>81.8</v>
      </c>
      <c r="EM12">
        <v>0</v>
      </c>
      <c r="EN12">
        <v>245.3</v>
      </c>
      <c r="EO12">
        <v>0</v>
      </c>
      <c r="EP12">
        <v>327.10000000000002</v>
      </c>
      <c r="EQ12">
        <v>0</v>
      </c>
      <c r="ER12">
        <v>1798.83</v>
      </c>
      <c r="ES12">
        <v>0</v>
      </c>
      <c r="ET12">
        <v>81.77</v>
      </c>
      <c r="EU12">
        <v>0</v>
      </c>
      <c r="EV12">
        <v>163.53</v>
      </c>
      <c r="EW12">
        <v>0</v>
      </c>
      <c r="EX12">
        <v>1145</v>
      </c>
      <c r="EY12">
        <v>0</v>
      </c>
      <c r="EZ12">
        <v>1145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 t="s">
        <v>180</v>
      </c>
      <c r="FK12" t="s">
        <v>181</v>
      </c>
      <c r="FL12" t="s">
        <v>275</v>
      </c>
      <c r="FM12" t="s">
        <v>183</v>
      </c>
      <c r="FN12" t="s">
        <v>184</v>
      </c>
      <c r="FO12" t="s">
        <v>185</v>
      </c>
    </row>
    <row r="13" spans="1:171">
      <c r="A13" t="s">
        <v>276</v>
      </c>
      <c r="B13" t="s">
        <v>277</v>
      </c>
      <c r="C13" t="s">
        <v>180</v>
      </c>
      <c r="D13" t="s">
        <v>170</v>
      </c>
      <c r="E13" t="s">
        <v>255</v>
      </c>
      <c r="F13" t="s">
        <v>278</v>
      </c>
      <c r="G13" t="s">
        <v>242</v>
      </c>
      <c r="H13" t="s">
        <v>257</v>
      </c>
      <c r="I13" t="s">
        <v>279</v>
      </c>
      <c r="J13" t="s">
        <v>176</v>
      </c>
      <c r="K13" t="s">
        <v>180</v>
      </c>
      <c r="L13">
        <v>34639</v>
      </c>
      <c r="N13" t="s">
        <v>177</v>
      </c>
      <c r="O13" t="s">
        <v>280</v>
      </c>
      <c r="P13" t="s">
        <v>277</v>
      </c>
      <c r="Q13">
        <v>21</v>
      </c>
      <c r="R13">
        <v>21</v>
      </c>
      <c r="S13">
        <v>3774</v>
      </c>
      <c r="T13">
        <v>314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157.5</v>
      </c>
      <c r="AP13">
        <v>314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4245.5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4245.5</v>
      </c>
      <c r="BW13">
        <v>0</v>
      </c>
      <c r="BX13">
        <v>0</v>
      </c>
      <c r="BY13">
        <v>4245.5</v>
      </c>
      <c r="BZ13">
        <v>0</v>
      </c>
      <c r="CA13">
        <v>0</v>
      </c>
      <c r="CB13">
        <v>0</v>
      </c>
      <c r="CC13">
        <v>975.6</v>
      </c>
      <c r="CD13">
        <v>3</v>
      </c>
      <c r="CE13">
        <v>3266.9</v>
      </c>
      <c r="CF13">
        <v>3266.9</v>
      </c>
      <c r="CG13">
        <v>3500</v>
      </c>
      <c r="CH13">
        <v>0</v>
      </c>
      <c r="CI13">
        <v>0</v>
      </c>
      <c r="CJ13">
        <v>3266.9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3266.9</v>
      </c>
      <c r="DI13">
        <v>1</v>
      </c>
      <c r="DJ13">
        <v>3266.9</v>
      </c>
      <c r="DK13">
        <v>157.5</v>
      </c>
      <c r="DL13">
        <v>3109.4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33033</v>
      </c>
      <c r="DU13">
        <v>35579.11</v>
      </c>
      <c r="DV13">
        <v>0</v>
      </c>
      <c r="DW13">
        <v>0</v>
      </c>
      <c r="DX13">
        <v>75.48</v>
      </c>
      <c r="DY13">
        <v>0</v>
      </c>
      <c r="DZ13">
        <v>0</v>
      </c>
      <c r="EA13" t="s">
        <v>173</v>
      </c>
      <c r="EB13" t="s">
        <v>173</v>
      </c>
      <c r="EC13" t="s">
        <v>3893</v>
      </c>
      <c r="ED13" t="s">
        <v>179</v>
      </c>
      <c r="EE13">
        <v>42272</v>
      </c>
      <c r="EF13">
        <v>0</v>
      </c>
      <c r="EG13">
        <v>0</v>
      </c>
      <c r="EH13">
        <v>446.1</v>
      </c>
      <c r="EI13">
        <v>0</v>
      </c>
      <c r="EJ13">
        <v>1171</v>
      </c>
      <c r="EK13">
        <v>0</v>
      </c>
      <c r="EL13">
        <v>27.9</v>
      </c>
      <c r="EM13">
        <v>0</v>
      </c>
      <c r="EN13">
        <v>83.64</v>
      </c>
      <c r="EO13">
        <v>0</v>
      </c>
      <c r="EP13">
        <v>111.6</v>
      </c>
      <c r="EQ13">
        <v>0</v>
      </c>
      <c r="ER13">
        <v>613.38</v>
      </c>
      <c r="ES13">
        <v>0</v>
      </c>
      <c r="ET13">
        <v>27.88</v>
      </c>
      <c r="EU13">
        <v>0</v>
      </c>
      <c r="EV13">
        <v>55.76</v>
      </c>
      <c r="EW13">
        <v>0</v>
      </c>
      <c r="EX13">
        <v>390</v>
      </c>
      <c r="EY13">
        <v>0</v>
      </c>
      <c r="EZ13">
        <v>390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 t="s">
        <v>180</v>
      </c>
      <c r="FK13" t="s">
        <v>181</v>
      </c>
      <c r="FL13" t="s">
        <v>260</v>
      </c>
      <c r="FM13" t="s">
        <v>255</v>
      </c>
      <c r="FN13" t="s">
        <v>206</v>
      </c>
      <c r="FO13" t="s">
        <v>207</v>
      </c>
    </row>
    <row r="14" spans="1:171">
      <c r="A14" t="s">
        <v>281</v>
      </c>
      <c r="B14" t="s">
        <v>282</v>
      </c>
      <c r="C14" t="s">
        <v>180</v>
      </c>
      <c r="D14" t="s">
        <v>170</v>
      </c>
      <c r="E14" t="s">
        <v>240</v>
      </c>
      <c r="F14" t="s">
        <v>283</v>
      </c>
      <c r="G14" t="s">
        <v>190</v>
      </c>
      <c r="H14" t="s">
        <v>243</v>
      </c>
      <c r="I14" t="s">
        <v>284</v>
      </c>
      <c r="J14" t="s">
        <v>176</v>
      </c>
      <c r="K14" t="s">
        <v>180</v>
      </c>
      <c r="L14">
        <v>34669</v>
      </c>
      <c r="N14" t="s">
        <v>177</v>
      </c>
      <c r="O14" t="s">
        <v>285</v>
      </c>
      <c r="P14" t="s">
        <v>282</v>
      </c>
      <c r="Q14">
        <v>21</v>
      </c>
      <c r="R14">
        <v>21</v>
      </c>
      <c r="S14">
        <v>4341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4341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4341</v>
      </c>
      <c r="BW14">
        <v>0</v>
      </c>
      <c r="BX14">
        <v>0</v>
      </c>
      <c r="BY14">
        <v>4341</v>
      </c>
      <c r="BZ14">
        <v>0</v>
      </c>
      <c r="CA14">
        <v>0</v>
      </c>
      <c r="CB14">
        <v>0</v>
      </c>
      <c r="CC14">
        <v>760</v>
      </c>
      <c r="CD14">
        <v>3</v>
      </c>
      <c r="CE14">
        <v>3578</v>
      </c>
      <c r="CF14">
        <v>3578</v>
      </c>
      <c r="CG14">
        <v>3500</v>
      </c>
      <c r="CH14">
        <v>78</v>
      </c>
      <c r="CI14">
        <v>2.34</v>
      </c>
      <c r="CJ14">
        <v>3575.66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3575.66</v>
      </c>
      <c r="DI14">
        <v>1</v>
      </c>
      <c r="DJ14">
        <v>3575.66</v>
      </c>
      <c r="DK14">
        <v>0</v>
      </c>
      <c r="DL14">
        <v>3575.66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39069</v>
      </c>
      <c r="DU14">
        <v>32180.94</v>
      </c>
      <c r="DV14">
        <v>0</v>
      </c>
      <c r="DW14">
        <v>0</v>
      </c>
      <c r="DX14">
        <v>86.82</v>
      </c>
      <c r="DY14">
        <v>0</v>
      </c>
      <c r="DZ14">
        <v>0</v>
      </c>
      <c r="EA14" t="s">
        <v>173</v>
      </c>
      <c r="EB14" t="s">
        <v>173</v>
      </c>
      <c r="EC14" t="s">
        <v>3893</v>
      </c>
      <c r="ED14" t="s">
        <v>179</v>
      </c>
      <c r="EE14">
        <v>42272</v>
      </c>
      <c r="EF14">
        <v>0.03</v>
      </c>
      <c r="EG14">
        <v>0</v>
      </c>
      <c r="EH14">
        <v>347.3</v>
      </c>
      <c r="EI14">
        <v>0</v>
      </c>
      <c r="EJ14">
        <v>911.61</v>
      </c>
      <c r="EK14">
        <v>0</v>
      </c>
      <c r="EL14">
        <v>21.8</v>
      </c>
      <c r="EM14">
        <v>0</v>
      </c>
      <c r="EN14">
        <v>65.12</v>
      </c>
      <c r="EO14">
        <v>0</v>
      </c>
      <c r="EP14">
        <v>86.9</v>
      </c>
      <c r="EQ14">
        <v>0</v>
      </c>
      <c r="ER14">
        <v>477.51</v>
      </c>
      <c r="ES14">
        <v>0</v>
      </c>
      <c r="ET14">
        <v>21.71</v>
      </c>
      <c r="EU14">
        <v>0</v>
      </c>
      <c r="EV14">
        <v>43.41</v>
      </c>
      <c r="EW14">
        <v>0</v>
      </c>
      <c r="EX14">
        <v>304</v>
      </c>
      <c r="EY14">
        <v>0</v>
      </c>
      <c r="EZ14">
        <v>304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 t="s">
        <v>180</v>
      </c>
      <c r="FK14" t="s">
        <v>181</v>
      </c>
      <c r="FL14" t="s">
        <v>246</v>
      </c>
      <c r="FM14" t="s">
        <v>205</v>
      </c>
      <c r="FN14" t="s">
        <v>206</v>
      </c>
      <c r="FO14" t="s">
        <v>207</v>
      </c>
    </row>
    <row r="15" spans="1:171">
      <c r="A15" t="s">
        <v>286</v>
      </c>
      <c r="B15" t="s">
        <v>287</v>
      </c>
      <c r="C15" t="s">
        <v>218</v>
      </c>
      <c r="D15" t="s">
        <v>170</v>
      </c>
      <c r="E15" t="s">
        <v>219</v>
      </c>
      <c r="F15" t="s">
        <v>288</v>
      </c>
      <c r="G15" t="s">
        <v>190</v>
      </c>
      <c r="H15" t="s">
        <v>221</v>
      </c>
      <c r="I15" t="s">
        <v>289</v>
      </c>
      <c r="J15" t="s">
        <v>176</v>
      </c>
      <c r="K15" t="s">
        <v>223</v>
      </c>
      <c r="L15">
        <v>34722</v>
      </c>
      <c r="N15" t="s">
        <v>177</v>
      </c>
      <c r="O15" t="s">
        <v>290</v>
      </c>
      <c r="P15" t="s">
        <v>287</v>
      </c>
      <c r="Q15">
        <v>21</v>
      </c>
      <c r="R15">
        <v>21</v>
      </c>
      <c r="S15">
        <v>4549</v>
      </c>
      <c r="T15">
        <v>0</v>
      </c>
      <c r="U15">
        <v>0</v>
      </c>
      <c r="V15">
        <v>0.08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1500</v>
      </c>
      <c r="AX15">
        <v>0</v>
      </c>
      <c r="AY15">
        <v>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6049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6049</v>
      </c>
      <c r="BW15">
        <v>0</v>
      </c>
      <c r="BX15">
        <v>0</v>
      </c>
      <c r="BY15">
        <v>6049</v>
      </c>
      <c r="BZ15">
        <v>0</v>
      </c>
      <c r="CA15">
        <v>0</v>
      </c>
      <c r="CB15">
        <v>0</v>
      </c>
      <c r="CC15">
        <v>1029.8</v>
      </c>
      <c r="CD15">
        <v>3</v>
      </c>
      <c r="CE15">
        <v>5016.2</v>
      </c>
      <c r="CF15">
        <v>5016.2</v>
      </c>
      <c r="CG15">
        <v>3500</v>
      </c>
      <c r="CH15">
        <v>1516.2</v>
      </c>
      <c r="CI15">
        <v>46.62</v>
      </c>
      <c r="CJ15">
        <v>4969.58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4969.58</v>
      </c>
      <c r="DI15">
        <v>1</v>
      </c>
      <c r="DJ15">
        <v>4969.58</v>
      </c>
      <c r="DK15">
        <v>0</v>
      </c>
      <c r="DL15">
        <v>4969.58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38814</v>
      </c>
      <c r="DU15">
        <v>42965.1</v>
      </c>
      <c r="DV15">
        <v>0</v>
      </c>
      <c r="DW15">
        <v>0</v>
      </c>
      <c r="DX15">
        <v>90.98</v>
      </c>
      <c r="DY15">
        <v>0</v>
      </c>
      <c r="DZ15">
        <v>0</v>
      </c>
      <c r="EA15" t="s">
        <v>173</v>
      </c>
      <c r="EB15" t="s">
        <v>173</v>
      </c>
      <c r="EC15" t="s">
        <v>3893</v>
      </c>
      <c r="ED15" t="s">
        <v>179</v>
      </c>
      <c r="EE15">
        <v>42272</v>
      </c>
      <c r="EF15">
        <v>0.1</v>
      </c>
      <c r="EG15">
        <v>0</v>
      </c>
      <c r="EH15">
        <v>470.6</v>
      </c>
      <c r="EI15">
        <v>0</v>
      </c>
      <c r="EJ15">
        <v>1235.18</v>
      </c>
      <c r="EK15">
        <v>0</v>
      </c>
      <c r="EL15">
        <v>29.5</v>
      </c>
      <c r="EM15">
        <v>0</v>
      </c>
      <c r="EN15">
        <v>88.23</v>
      </c>
      <c r="EO15">
        <v>0</v>
      </c>
      <c r="EP15">
        <v>117.7</v>
      </c>
      <c r="EQ15">
        <v>0</v>
      </c>
      <c r="ER15">
        <v>647</v>
      </c>
      <c r="ES15">
        <v>0</v>
      </c>
      <c r="ET15">
        <v>29.41</v>
      </c>
      <c r="EU15">
        <v>0</v>
      </c>
      <c r="EV15">
        <v>58.82</v>
      </c>
      <c r="EW15">
        <v>0</v>
      </c>
      <c r="EX15">
        <v>412</v>
      </c>
      <c r="EY15">
        <v>0</v>
      </c>
      <c r="EZ15">
        <v>412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 t="s">
        <v>180</v>
      </c>
      <c r="FK15" t="s">
        <v>181</v>
      </c>
      <c r="FL15" t="s">
        <v>226</v>
      </c>
      <c r="FM15" t="s">
        <v>227</v>
      </c>
      <c r="FN15" t="s">
        <v>184</v>
      </c>
      <c r="FO15" t="s">
        <v>185</v>
      </c>
    </row>
    <row r="16" spans="1:171">
      <c r="A16" t="s">
        <v>291</v>
      </c>
      <c r="B16" t="s">
        <v>292</v>
      </c>
      <c r="C16" t="s">
        <v>218</v>
      </c>
      <c r="D16" t="s">
        <v>170</v>
      </c>
      <c r="E16" t="s">
        <v>219</v>
      </c>
      <c r="F16" t="s">
        <v>288</v>
      </c>
      <c r="G16" t="s">
        <v>190</v>
      </c>
      <c r="H16" t="s">
        <v>221</v>
      </c>
      <c r="I16" t="s">
        <v>293</v>
      </c>
      <c r="J16" t="s">
        <v>176</v>
      </c>
      <c r="K16" t="s">
        <v>223</v>
      </c>
      <c r="L16">
        <v>34869</v>
      </c>
      <c r="N16" t="s">
        <v>177</v>
      </c>
      <c r="O16" t="s">
        <v>294</v>
      </c>
      <c r="P16" t="s">
        <v>292</v>
      </c>
      <c r="Q16">
        <v>21</v>
      </c>
      <c r="R16">
        <v>21</v>
      </c>
      <c r="S16">
        <v>4549</v>
      </c>
      <c r="T16">
        <v>0</v>
      </c>
      <c r="U16">
        <v>0</v>
      </c>
      <c r="V16">
        <v>0.08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1500</v>
      </c>
      <c r="AX16">
        <v>0</v>
      </c>
      <c r="AY16">
        <v>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6049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6049</v>
      </c>
      <c r="BW16">
        <v>0</v>
      </c>
      <c r="BX16">
        <v>0</v>
      </c>
      <c r="BY16">
        <v>6049</v>
      </c>
      <c r="BZ16">
        <v>0</v>
      </c>
      <c r="CA16">
        <v>0</v>
      </c>
      <c r="CB16">
        <v>0</v>
      </c>
      <c r="CC16">
        <v>1029.8</v>
      </c>
      <c r="CD16">
        <v>3</v>
      </c>
      <c r="CE16">
        <v>5016.2</v>
      </c>
      <c r="CF16">
        <v>5016.2</v>
      </c>
      <c r="CG16">
        <v>3500</v>
      </c>
      <c r="CH16">
        <v>1516.2</v>
      </c>
      <c r="CI16">
        <v>46.62</v>
      </c>
      <c r="CJ16">
        <v>4969.58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4969.58</v>
      </c>
      <c r="DI16">
        <v>1</v>
      </c>
      <c r="DJ16">
        <v>4969.58</v>
      </c>
      <c r="DK16">
        <v>0</v>
      </c>
      <c r="DL16">
        <v>4969.58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38814</v>
      </c>
      <c r="DU16">
        <v>42965.1</v>
      </c>
      <c r="DV16">
        <v>0</v>
      </c>
      <c r="DW16">
        <v>0</v>
      </c>
      <c r="DX16">
        <v>90.98</v>
      </c>
      <c r="DY16">
        <v>0</v>
      </c>
      <c r="DZ16">
        <v>0</v>
      </c>
      <c r="EA16" t="s">
        <v>173</v>
      </c>
      <c r="EB16" t="s">
        <v>173</v>
      </c>
      <c r="EC16" t="s">
        <v>3893</v>
      </c>
      <c r="ED16" t="s">
        <v>179</v>
      </c>
      <c r="EE16">
        <v>42272</v>
      </c>
      <c r="EF16">
        <v>0.1</v>
      </c>
      <c r="EG16">
        <v>0</v>
      </c>
      <c r="EH16">
        <v>470.6</v>
      </c>
      <c r="EI16">
        <v>0</v>
      </c>
      <c r="EJ16">
        <v>1235.18</v>
      </c>
      <c r="EK16">
        <v>0</v>
      </c>
      <c r="EL16">
        <v>29.5</v>
      </c>
      <c r="EM16">
        <v>0</v>
      </c>
      <c r="EN16">
        <v>88.23</v>
      </c>
      <c r="EO16">
        <v>0</v>
      </c>
      <c r="EP16">
        <v>117.7</v>
      </c>
      <c r="EQ16">
        <v>0</v>
      </c>
      <c r="ER16">
        <v>647</v>
      </c>
      <c r="ES16">
        <v>0</v>
      </c>
      <c r="ET16">
        <v>29.41</v>
      </c>
      <c r="EU16">
        <v>0</v>
      </c>
      <c r="EV16">
        <v>58.82</v>
      </c>
      <c r="EW16">
        <v>0</v>
      </c>
      <c r="EX16">
        <v>412</v>
      </c>
      <c r="EY16">
        <v>0</v>
      </c>
      <c r="EZ16">
        <v>412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 t="s">
        <v>180</v>
      </c>
      <c r="FK16" t="s">
        <v>181</v>
      </c>
      <c r="FL16" t="s">
        <v>226</v>
      </c>
      <c r="FM16" t="s">
        <v>227</v>
      </c>
      <c r="FN16" t="s">
        <v>184</v>
      </c>
      <c r="FO16" t="s">
        <v>185</v>
      </c>
    </row>
    <row r="17" spans="1:171">
      <c r="A17" t="s">
        <v>295</v>
      </c>
      <c r="B17" t="s">
        <v>296</v>
      </c>
      <c r="C17" t="s">
        <v>169</v>
      </c>
      <c r="D17" t="s">
        <v>170</v>
      </c>
      <c r="E17" t="s">
        <v>171</v>
      </c>
      <c r="F17" t="s">
        <v>297</v>
      </c>
      <c r="G17" t="s">
        <v>173</v>
      </c>
      <c r="H17" t="s">
        <v>174</v>
      </c>
      <c r="I17" t="s">
        <v>298</v>
      </c>
      <c r="J17" t="s">
        <v>176</v>
      </c>
      <c r="K17" t="s">
        <v>169</v>
      </c>
      <c r="L17">
        <v>35899</v>
      </c>
      <c r="N17" t="s">
        <v>177</v>
      </c>
      <c r="O17" t="s">
        <v>299</v>
      </c>
      <c r="P17" t="s">
        <v>296</v>
      </c>
      <c r="Q17">
        <v>21</v>
      </c>
      <c r="R17">
        <v>21</v>
      </c>
      <c r="S17">
        <v>13086</v>
      </c>
      <c r="T17">
        <v>0</v>
      </c>
      <c r="U17">
        <v>0</v>
      </c>
      <c r="V17">
        <v>0.25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1636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23</v>
      </c>
      <c r="AZ17">
        <v>0</v>
      </c>
      <c r="BA17">
        <v>0</v>
      </c>
      <c r="BB17">
        <v>0</v>
      </c>
      <c r="BC17">
        <v>1636</v>
      </c>
      <c r="BD17">
        <v>0</v>
      </c>
      <c r="BE17">
        <v>0</v>
      </c>
      <c r="BF17">
        <v>14722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14722</v>
      </c>
      <c r="BW17">
        <v>0</v>
      </c>
      <c r="BX17">
        <v>0</v>
      </c>
      <c r="BY17">
        <v>14722</v>
      </c>
      <c r="BZ17">
        <v>0</v>
      </c>
      <c r="CA17">
        <v>0</v>
      </c>
      <c r="CB17">
        <v>0</v>
      </c>
      <c r="CC17">
        <v>2320.6999999999998</v>
      </c>
      <c r="CD17">
        <v>7</v>
      </c>
      <c r="CE17">
        <v>12394.3</v>
      </c>
      <c r="CF17">
        <v>12394.3</v>
      </c>
      <c r="CG17">
        <v>3500</v>
      </c>
      <c r="CH17">
        <v>8894.2999999999993</v>
      </c>
      <c r="CI17">
        <v>1223.8599999999999</v>
      </c>
      <c r="CJ17">
        <v>11170.44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11170.44</v>
      </c>
      <c r="DI17">
        <v>1</v>
      </c>
      <c r="DJ17">
        <v>11170.44</v>
      </c>
      <c r="DK17">
        <v>0</v>
      </c>
      <c r="DL17">
        <v>11170.44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111507</v>
      </c>
      <c r="DU17">
        <v>95291.16</v>
      </c>
      <c r="DV17">
        <v>0</v>
      </c>
      <c r="DW17">
        <v>0</v>
      </c>
      <c r="DX17">
        <v>261.72000000000003</v>
      </c>
      <c r="DY17">
        <v>0</v>
      </c>
      <c r="DZ17">
        <v>0</v>
      </c>
      <c r="EA17" t="s">
        <v>173</v>
      </c>
      <c r="EB17" t="s">
        <v>173</v>
      </c>
      <c r="EC17" t="s">
        <v>3893</v>
      </c>
      <c r="ED17" t="s">
        <v>179</v>
      </c>
      <c r="EE17">
        <v>42272</v>
      </c>
      <c r="EF17">
        <v>0.2</v>
      </c>
      <c r="EG17">
        <v>0</v>
      </c>
      <c r="EH17">
        <v>1061</v>
      </c>
      <c r="EI17">
        <v>0</v>
      </c>
      <c r="EJ17">
        <v>2785</v>
      </c>
      <c r="EK17">
        <v>0</v>
      </c>
      <c r="EL17">
        <v>66.400000000000006</v>
      </c>
      <c r="EM17">
        <v>0</v>
      </c>
      <c r="EN17">
        <v>198.93</v>
      </c>
      <c r="EO17">
        <v>0</v>
      </c>
      <c r="EP17">
        <v>265.3</v>
      </c>
      <c r="EQ17">
        <v>0</v>
      </c>
      <c r="ER17">
        <v>1458.81</v>
      </c>
      <c r="ES17">
        <v>0</v>
      </c>
      <c r="ET17">
        <v>66.31</v>
      </c>
      <c r="EU17">
        <v>0</v>
      </c>
      <c r="EV17">
        <v>132.62</v>
      </c>
      <c r="EW17">
        <v>0</v>
      </c>
      <c r="EX17">
        <v>928</v>
      </c>
      <c r="EY17">
        <v>0</v>
      </c>
      <c r="EZ17">
        <v>928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 t="s">
        <v>180</v>
      </c>
      <c r="FK17" t="s">
        <v>181</v>
      </c>
      <c r="FL17" t="s">
        <v>182</v>
      </c>
      <c r="FM17" t="s">
        <v>183</v>
      </c>
      <c r="FN17" t="s">
        <v>300</v>
      </c>
      <c r="FO17" t="s">
        <v>301</v>
      </c>
    </row>
    <row r="18" spans="1:171">
      <c r="A18" t="s">
        <v>302</v>
      </c>
      <c r="B18" t="s">
        <v>303</v>
      </c>
      <c r="C18" t="s">
        <v>180</v>
      </c>
      <c r="D18" t="s">
        <v>170</v>
      </c>
      <c r="E18" t="s">
        <v>198</v>
      </c>
      <c r="F18" t="s">
        <v>304</v>
      </c>
      <c r="G18" t="s">
        <v>190</v>
      </c>
      <c r="H18" t="s">
        <v>201</v>
      </c>
      <c r="I18" t="s">
        <v>305</v>
      </c>
      <c r="J18" t="s">
        <v>176</v>
      </c>
      <c r="K18" t="s">
        <v>180</v>
      </c>
      <c r="L18">
        <v>36008</v>
      </c>
      <c r="N18" t="s">
        <v>177</v>
      </c>
      <c r="O18" t="s">
        <v>306</v>
      </c>
      <c r="P18" t="s">
        <v>303</v>
      </c>
      <c r="Q18">
        <v>21</v>
      </c>
      <c r="R18">
        <v>21</v>
      </c>
      <c r="S18">
        <v>13671</v>
      </c>
      <c r="T18">
        <v>0</v>
      </c>
      <c r="U18">
        <v>0</v>
      </c>
      <c r="V18">
        <v>0.12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13671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13671</v>
      </c>
      <c r="BW18">
        <v>0</v>
      </c>
      <c r="BX18">
        <v>0</v>
      </c>
      <c r="BY18">
        <v>13671</v>
      </c>
      <c r="BZ18">
        <v>0</v>
      </c>
      <c r="CA18">
        <v>0</v>
      </c>
      <c r="CB18">
        <v>0</v>
      </c>
      <c r="CC18">
        <v>2469.8000000000002</v>
      </c>
      <c r="CD18">
        <v>7</v>
      </c>
      <c r="CE18">
        <v>11194.2</v>
      </c>
      <c r="CF18">
        <v>11194.2</v>
      </c>
      <c r="CG18">
        <v>3500</v>
      </c>
      <c r="CH18">
        <v>7694.2</v>
      </c>
      <c r="CI18">
        <v>983.84</v>
      </c>
      <c r="CJ18">
        <v>10210.36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10210.36</v>
      </c>
      <c r="DI18">
        <v>1</v>
      </c>
      <c r="DJ18">
        <v>10210.36</v>
      </c>
      <c r="DK18">
        <v>0</v>
      </c>
      <c r="DL18">
        <v>10210.36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117408</v>
      </c>
      <c r="DU18">
        <v>88671.96</v>
      </c>
      <c r="DV18">
        <v>0</v>
      </c>
      <c r="DW18">
        <v>0</v>
      </c>
      <c r="DX18">
        <v>273.42</v>
      </c>
      <c r="DY18">
        <v>0</v>
      </c>
      <c r="DZ18">
        <v>0</v>
      </c>
      <c r="EA18" t="s">
        <v>173</v>
      </c>
      <c r="EB18" t="s">
        <v>173</v>
      </c>
      <c r="EC18" t="s">
        <v>3893</v>
      </c>
      <c r="ED18" t="s">
        <v>179</v>
      </c>
      <c r="EE18">
        <v>42272</v>
      </c>
      <c r="EF18">
        <v>0.2</v>
      </c>
      <c r="EG18">
        <v>0</v>
      </c>
      <c r="EH18">
        <v>1128.9000000000001</v>
      </c>
      <c r="EI18">
        <v>0</v>
      </c>
      <c r="EJ18">
        <v>2963.31</v>
      </c>
      <c r="EK18">
        <v>0</v>
      </c>
      <c r="EL18">
        <v>70.599999999999994</v>
      </c>
      <c r="EM18">
        <v>0</v>
      </c>
      <c r="EN18">
        <v>211.67</v>
      </c>
      <c r="EO18">
        <v>0</v>
      </c>
      <c r="EP18">
        <v>282.3</v>
      </c>
      <c r="EQ18">
        <v>0</v>
      </c>
      <c r="ER18">
        <v>1552.21</v>
      </c>
      <c r="ES18">
        <v>0</v>
      </c>
      <c r="ET18">
        <v>70.56</v>
      </c>
      <c r="EU18">
        <v>0</v>
      </c>
      <c r="EV18">
        <v>141.11000000000001</v>
      </c>
      <c r="EW18">
        <v>0</v>
      </c>
      <c r="EX18">
        <v>988</v>
      </c>
      <c r="EY18">
        <v>0</v>
      </c>
      <c r="EZ18">
        <v>988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180</v>
      </c>
      <c r="FK18" t="s">
        <v>181</v>
      </c>
      <c r="FL18" t="s">
        <v>204</v>
      </c>
      <c r="FM18" t="s">
        <v>205</v>
      </c>
      <c r="FN18" t="s">
        <v>206</v>
      </c>
      <c r="FO18" t="s">
        <v>207</v>
      </c>
    </row>
    <row r="19" spans="1:171">
      <c r="A19" t="s">
        <v>307</v>
      </c>
      <c r="B19" t="s">
        <v>308</v>
      </c>
      <c r="C19" t="s">
        <v>169</v>
      </c>
      <c r="D19" t="s">
        <v>170</v>
      </c>
      <c r="E19" t="s">
        <v>309</v>
      </c>
      <c r="F19" t="s">
        <v>3753</v>
      </c>
      <c r="G19" t="s">
        <v>173</v>
      </c>
      <c r="H19" t="s">
        <v>310</v>
      </c>
      <c r="I19" t="s">
        <v>311</v>
      </c>
      <c r="J19" t="s">
        <v>176</v>
      </c>
      <c r="K19" t="s">
        <v>169</v>
      </c>
      <c r="L19">
        <v>36130</v>
      </c>
      <c r="N19" t="s">
        <v>177</v>
      </c>
      <c r="O19" t="s">
        <v>312</v>
      </c>
      <c r="P19" t="s">
        <v>308</v>
      </c>
      <c r="Q19">
        <v>21</v>
      </c>
      <c r="R19">
        <v>21</v>
      </c>
      <c r="S19">
        <v>9248</v>
      </c>
      <c r="T19">
        <v>0</v>
      </c>
      <c r="U19">
        <v>0</v>
      </c>
      <c r="V19">
        <v>0.17</v>
      </c>
      <c r="W19">
        <v>0</v>
      </c>
      <c r="X19">
        <v>0</v>
      </c>
      <c r="Y19">
        <v>0</v>
      </c>
      <c r="Z19">
        <v>0</v>
      </c>
      <c r="AA19">
        <v>0</v>
      </c>
      <c r="AB19">
        <v>1542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6251.65</v>
      </c>
      <c r="AS19">
        <v>0</v>
      </c>
      <c r="AT19">
        <v>0</v>
      </c>
      <c r="AU19">
        <v>0</v>
      </c>
      <c r="AV19">
        <v>6251.65</v>
      </c>
      <c r="AW19">
        <v>0</v>
      </c>
      <c r="AX19">
        <v>0</v>
      </c>
      <c r="AY19">
        <v>23</v>
      </c>
      <c r="AZ19">
        <v>0</v>
      </c>
      <c r="BA19">
        <v>0</v>
      </c>
      <c r="BB19">
        <v>0</v>
      </c>
      <c r="BC19">
        <v>1542</v>
      </c>
      <c r="BD19">
        <v>0</v>
      </c>
      <c r="BE19">
        <v>0</v>
      </c>
      <c r="BF19">
        <v>17041.650000000001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17041.650000000001</v>
      </c>
      <c r="BW19">
        <v>0</v>
      </c>
      <c r="BX19">
        <v>0</v>
      </c>
      <c r="BY19">
        <v>17041.650000000001</v>
      </c>
      <c r="BZ19">
        <v>0</v>
      </c>
      <c r="CA19">
        <v>0</v>
      </c>
      <c r="CB19">
        <v>0</v>
      </c>
      <c r="CC19">
        <v>2435.3000000000002</v>
      </c>
      <c r="CD19">
        <v>5</v>
      </c>
      <c r="CE19">
        <v>14601.35</v>
      </c>
      <c r="CF19">
        <v>14601.35</v>
      </c>
      <c r="CG19">
        <v>3500</v>
      </c>
      <c r="CH19">
        <v>11101.35</v>
      </c>
      <c r="CI19">
        <v>1770.34</v>
      </c>
      <c r="CJ19">
        <v>12831.01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12831.01</v>
      </c>
      <c r="DI19">
        <v>1</v>
      </c>
      <c r="DJ19">
        <v>12831.01</v>
      </c>
      <c r="DK19">
        <v>0</v>
      </c>
      <c r="DL19">
        <v>12831.01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80844</v>
      </c>
      <c r="DU19">
        <v>86448.23</v>
      </c>
      <c r="DV19">
        <v>0</v>
      </c>
      <c r="DW19">
        <v>0</v>
      </c>
      <c r="DX19">
        <v>184.96</v>
      </c>
      <c r="DY19">
        <v>0</v>
      </c>
      <c r="DZ19">
        <v>0</v>
      </c>
      <c r="EA19" t="s">
        <v>173</v>
      </c>
      <c r="EB19" t="s">
        <v>173</v>
      </c>
      <c r="EC19" t="s">
        <v>3893</v>
      </c>
      <c r="ED19" t="s">
        <v>179</v>
      </c>
      <c r="EE19">
        <v>42272</v>
      </c>
      <c r="EF19">
        <v>0.25</v>
      </c>
      <c r="EG19">
        <v>0</v>
      </c>
      <c r="EH19">
        <v>1113.3</v>
      </c>
      <c r="EI19">
        <v>0</v>
      </c>
      <c r="EJ19">
        <v>2922.23</v>
      </c>
      <c r="EK19">
        <v>0</v>
      </c>
      <c r="EL19">
        <v>69.599999999999994</v>
      </c>
      <c r="EM19">
        <v>0</v>
      </c>
      <c r="EN19">
        <v>208.73</v>
      </c>
      <c r="EO19">
        <v>0</v>
      </c>
      <c r="EP19">
        <v>278.39999999999998</v>
      </c>
      <c r="EQ19">
        <v>0</v>
      </c>
      <c r="ER19">
        <v>1530.69</v>
      </c>
      <c r="ES19">
        <v>0</v>
      </c>
      <c r="ET19">
        <v>69.58</v>
      </c>
      <c r="EU19">
        <v>0</v>
      </c>
      <c r="EV19">
        <v>139.15</v>
      </c>
      <c r="EW19">
        <v>0</v>
      </c>
      <c r="EX19">
        <v>974</v>
      </c>
      <c r="EY19">
        <v>0</v>
      </c>
      <c r="EZ19">
        <v>974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 t="s">
        <v>180</v>
      </c>
      <c r="FK19" t="s">
        <v>181</v>
      </c>
      <c r="FL19" t="s">
        <v>313</v>
      </c>
      <c r="FM19" t="s">
        <v>309</v>
      </c>
      <c r="FN19" t="s">
        <v>314</v>
      </c>
      <c r="FO19" t="s">
        <v>315</v>
      </c>
    </row>
    <row r="20" spans="1:171">
      <c r="A20" t="s">
        <v>316</v>
      </c>
      <c r="B20" t="s">
        <v>317</v>
      </c>
      <c r="C20" t="s">
        <v>169</v>
      </c>
      <c r="D20" t="s">
        <v>170</v>
      </c>
      <c r="E20" t="s">
        <v>3754</v>
      </c>
      <c r="F20" t="s">
        <v>318</v>
      </c>
      <c r="G20" t="s">
        <v>190</v>
      </c>
      <c r="H20" t="s">
        <v>319</v>
      </c>
      <c r="I20" t="s">
        <v>320</v>
      </c>
      <c r="J20" t="s">
        <v>176</v>
      </c>
      <c r="K20" t="s">
        <v>169</v>
      </c>
      <c r="L20">
        <v>36413</v>
      </c>
      <c r="N20" t="s">
        <v>177</v>
      </c>
      <c r="O20" t="s">
        <v>321</v>
      </c>
      <c r="P20" t="s">
        <v>322</v>
      </c>
      <c r="Q20">
        <v>21</v>
      </c>
      <c r="R20">
        <v>21</v>
      </c>
      <c r="S20">
        <v>24164</v>
      </c>
      <c r="T20">
        <v>0</v>
      </c>
      <c r="U20">
        <v>0</v>
      </c>
      <c r="V20">
        <v>0.12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24164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24164</v>
      </c>
      <c r="BW20">
        <v>0</v>
      </c>
      <c r="BX20">
        <v>0</v>
      </c>
      <c r="BY20">
        <v>24164</v>
      </c>
      <c r="BZ20">
        <v>0</v>
      </c>
      <c r="CA20">
        <v>0</v>
      </c>
      <c r="CB20">
        <v>0</v>
      </c>
      <c r="CC20">
        <v>2862.2</v>
      </c>
      <c r="CD20">
        <v>10</v>
      </c>
      <c r="CE20">
        <v>21291.8</v>
      </c>
      <c r="CF20">
        <v>21291.8</v>
      </c>
      <c r="CG20">
        <v>3500</v>
      </c>
      <c r="CH20">
        <v>17791.8</v>
      </c>
      <c r="CI20">
        <v>3442.95</v>
      </c>
      <c r="CJ20">
        <v>17848.849999999999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17848.849999999999</v>
      </c>
      <c r="DI20">
        <v>1</v>
      </c>
      <c r="DJ20">
        <v>17848.849999999999</v>
      </c>
      <c r="DK20">
        <v>0</v>
      </c>
      <c r="DL20">
        <v>17848.849999999999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211236</v>
      </c>
      <c r="DU20">
        <v>156645.21</v>
      </c>
      <c r="DV20">
        <v>0</v>
      </c>
      <c r="DW20">
        <v>0</v>
      </c>
      <c r="DX20">
        <v>483.28</v>
      </c>
      <c r="DY20">
        <v>0</v>
      </c>
      <c r="DZ20">
        <v>0</v>
      </c>
      <c r="EA20" t="s">
        <v>173</v>
      </c>
      <c r="EB20" t="s">
        <v>173</v>
      </c>
      <c r="EC20" t="s">
        <v>3893</v>
      </c>
      <c r="ED20" t="s">
        <v>179</v>
      </c>
      <c r="EE20">
        <v>42272</v>
      </c>
      <c r="EF20">
        <v>0.25</v>
      </c>
      <c r="EG20">
        <v>0</v>
      </c>
      <c r="EH20">
        <v>1308.3</v>
      </c>
      <c r="EI20">
        <v>0</v>
      </c>
      <c r="EJ20">
        <v>3434.13</v>
      </c>
      <c r="EK20">
        <v>0</v>
      </c>
      <c r="EL20">
        <v>81.8</v>
      </c>
      <c r="EM20">
        <v>0</v>
      </c>
      <c r="EN20">
        <v>245.3</v>
      </c>
      <c r="EO20">
        <v>0</v>
      </c>
      <c r="EP20">
        <v>327.10000000000002</v>
      </c>
      <c r="EQ20">
        <v>0</v>
      </c>
      <c r="ER20">
        <v>1798.83</v>
      </c>
      <c r="ES20">
        <v>0</v>
      </c>
      <c r="ET20">
        <v>81.77</v>
      </c>
      <c r="EU20">
        <v>0</v>
      </c>
      <c r="EV20">
        <v>163.53</v>
      </c>
      <c r="EW20">
        <v>0</v>
      </c>
      <c r="EX20">
        <v>1145</v>
      </c>
      <c r="EY20">
        <v>0</v>
      </c>
      <c r="EZ20">
        <v>1145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 t="s">
        <v>180</v>
      </c>
      <c r="FK20" t="s">
        <v>181</v>
      </c>
      <c r="FL20" t="s">
        <v>3755</v>
      </c>
      <c r="FM20" t="s">
        <v>173</v>
      </c>
      <c r="FN20" t="s">
        <v>184</v>
      </c>
      <c r="FO20" t="s">
        <v>185</v>
      </c>
    </row>
    <row r="21" spans="1:171">
      <c r="A21" t="s">
        <v>324</v>
      </c>
      <c r="B21" t="s">
        <v>325</v>
      </c>
      <c r="C21" t="s">
        <v>218</v>
      </c>
      <c r="D21" t="s">
        <v>170</v>
      </c>
      <c r="E21" t="s">
        <v>326</v>
      </c>
      <c r="F21" t="s">
        <v>327</v>
      </c>
      <c r="G21" t="s">
        <v>173</v>
      </c>
      <c r="H21" t="s">
        <v>328</v>
      </c>
      <c r="I21" t="s">
        <v>329</v>
      </c>
      <c r="J21" t="s">
        <v>176</v>
      </c>
      <c r="K21" t="s">
        <v>223</v>
      </c>
      <c r="L21">
        <v>36465</v>
      </c>
      <c r="N21" t="s">
        <v>177</v>
      </c>
      <c r="O21" t="s">
        <v>330</v>
      </c>
      <c r="P21" t="s">
        <v>331</v>
      </c>
      <c r="Q21">
        <v>21</v>
      </c>
      <c r="R21">
        <v>21</v>
      </c>
      <c r="S21">
        <v>27837</v>
      </c>
      <c r="T21">
        <v>0</v>
      </c>
      <c r="U21">
        <v>0</v>
      </c>
      <c r="V21">
        <v>0.12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27837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27837</v>
      </c>
      <c r="BW21">
        <v>0</v>
      </c>
      <c r="BX21">
        <v>0</v>
      </c>
      <c r="BY21">
        <v>27837</v>
      </c>
      <c r="BZ21">
        <v>0</v>
      </c>
      <c r="CA21">
        <v>0</v>
      </c>
      <c r="CB21">
        <v>0</v>
      </c>
      <c r="CC21">
        <v>2862.2</v>
      </c>
      <c r="CD21">
        <v>10</v>
      </c>
      <c r="CE21">
        <v>24964.799999999999</v>
      </c>
      <c r="CF21">
        <v>24964.799999999999</v>
      </c>
      <c r="CG21">
        <v>3500</v>
      </c>
      <c r="CH21">
        <v>21464.799999999999</v>
      </c>
      <c r="CI21">
        <v>4361.2</v>
      </c>
      <c r="CJ21">
        <v>20603.599999999999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20603.599999999999</v>
      </c>
      <c r="DI21">
        <v>1</v>
      </c>
      <c r="DJ21">
        <v>20603.599999999999</v>
      </c>
      <c r="DK21">
        <v>0</v>
      </c>
      <c r="DL21">
        <v>20603.599999999999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240438</v>
      </c>
      <c r="DU21">
        <v>182010.96</v>
      </c>
      <c r="DV21">
        <v>0</v>
      </c>
      <c r="DW21">
        <v>0</v>
      </c>
      <c r="DX21">
        <v>556.74</v>
      </c>
      <c r="DY21">
        <v>0</v>
      </c>
      <c r="DZ21">
        <v>0</v>
      </c>
      <c r="EA21" t="s">
        <v>173</v>
      </c>
      <c r="EB21" t="s">
        <v>173</v>
      </c>
      <c r="EC21" t="s">
        <v>3893</v>
      </c>
      <c r="ED21" t="s">
        <v>179</v>
      </c>
      <c r="EE21">
        <v>42272</v>
      </c>
      <c r="EF21">
        <v>0.25</v>
      </c>
      <c r="EG21">
        <v>0</v>
      </c>
      <c r="EH21">
        <v>1308.3</v>
      </c>
      <c r="EI21">
        <v>0</v>
      </c>
      <c r="EJ21">
        <v>3434.13</v>
      </c>
      <c r="EK21">
        <v>0</v>
      </c>
      <c r="EL21">
        <v>81.8</v>
      </c>
      <c r="EM21">
        <v>0</v>
      </c>
      <c r="EN21">
        <v>245.3</v>
      </c>
      <c r="EO21">
        <v>0</v>
      </c>
      <c r="EP21">
        <v>327.10000000000002</v>
      </c>
      <c r="EQ21">
        <v>0</v>
      </c>
      <c r="ER21">
        <v>1798.83</v>
      </c>
      <c r="ES21">
        <v>0</v>
      </c>
      <c r="ET21">
        <v>81.77</v>
      </c>
      <c r="EU21">
        <v>0</v>
      </c>
      <c r="EV21">
        <v>163.53</v>
      </c>
      <c r="EW21">
        <v>0</v>
      </c>
      <c r="EX21">
        <v>1145</v>
      </c>
      <c r="EY21">
        <v>0</v>
      </c>
      <c r="EZ21">
        <v>1145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 t="s">
        <v>180</v>
      </c>
      <c r="FK21" t="s">
        <v>181</v>
      </c>
      <c r="FL21" t="s">
        <v>332</v>
      </c>
      <c r="FM21" t="s">
        <v>227</v>
      </c>
      <c r="FN21" t="s">
        <v>184</v>
      </c>
      <c r="FO21" t="s">
        <v>185</v>
      </c>
    </row>
    <row r="22" spans="1:171">
      <c r="A22" t="s">
        <v>333</v>
      </c>
      <c r="B22" t="s">
        <v>334</v>
      </c>
      <c r="C22" t="s">
        <v>169</v>
      </c>
      <c r="D22" t="s">
        <v>170</v>
      </c>
      <c r="E22" t="s">
        <v>335</v>
      </c>
      <c r="F22" t="s">
        <v>336</v>
      </c>
      <c r="G22" t="s">
        <v>173</v>
      </c>
      <c r="H22" t="s">
        <v>337</v>
      </c>
      <c r="I22" t="s">
        <v>338</v>
      </c>
      <c r="J22" t="s">
        <v>176</v>
      </c>
      <c r="K22" t="s">
        <v>169</v>
      </c>
      <c r="L22">
        <v>36647</v>
      </c>
      <c r="N22" t="s">
        <v>177</v>
      </c>
      <c r="O22" t="s">
        <v>339</v>
      </c>
      <c r="P22" t="s">
        <v>334</v>
      </c>
      <c r="Q22">
        <v>21</v>
      </c>
      <c r="R22">
        <v>21</v>
      </c>
      <c r="S22">
        <v>9555</v>
      </c>
      <c r="T22">
        <v>0</v>
      </c>
      <c r="U22">
        <v>0</v>
      </c>
      <c r="V22">
        <v>0.15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1470</v>
      </c>
      <c r="AS22">
        <v>0</v>
      </c>
      <c r="AT22">
        <v>0</v>
      </c>
      <c r="AU22">
        <v>0</v>
      </c>
      <c r="AV22">
        <v>1470</v>
      </c>
      <c r="AW22">
        <v>0</v>
      </c>
      <c r="AX22">
        <v>0</v>
      </c>
      <c r="AY22">
        <v>23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11025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11025</v>
      </c>
      <c r="BW22">
        <v>0</v>
      </c>
      <c r="BX22">
        <v>0</v>
      </c>
      <c r="BY22">
        <v>11025</v>
      </c>
      <c r="BZ22">
        <v>0</v>
      </c>
      <c r="CA22">
        <v>0</v>
      </c>
      <c r="CB22">
        <v>0</v>
      </c>
      <c r="CC22">
        <v>2606.6799999999998</v>
      </c>
      <c r="CD22">
        <v>5</v>
      </c>
      <c r="CE22">
        <v>8413.32</v>
      </c>
      <c r="CF22">
        <v>8413.32</v>
      </c>
      <c r="CG22">
        <v>3500</v>
      </c>
      <c r="CH22">
        <v>4913.32</v>
      </c>
      <c r="CI22">
        <v>427.66</v>
      </c>
      <c r="CJ22">
        <v>7985.66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7985.66</v>
      </c>
      <c r="DI22">
        <v>1</v>
      </c>
      <c r="DJ22">
        <v>7985.66</v>
      </c>
      <c r="DK22">
        <v>0</v>
      </c>
      <c r="DL22">
        <v>7985.66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83787</v>
      </c>
      <c r="DU22">
        <v>74119.37</v>
      </c>
      <c r="DV22">
        <v>0</v>
      </c>
      <c r="DW22">
        <v>0</v>
      </c>
      <c r="DX22">
        <v>191.1</v>
      </c>
      <c r="DY22">
        <v>15</v>
      </c>
      <c r="DZ22">
        <v>0</v>
      </c>
      <c r="EA22" t="s">
        <v>173</v>
      </c>
      <c r="EB22" t="s">
        <v>173</v>
      </c>
      <c r="EC22" t="s">
        <v>3893</v>
      </c>
      <c r="ED22" t="s">
        <v>179</v>
      </c>
      <c r="EE22">
        <v>42272</v>
      </c>
      <c r="EF22">
        <v>0.2</v>
      </c>
      <c r="EG22">
        <v>0</v>
      </c>
      <c r="EH22">
        <v>1122.8</v>
      </c>
      <c r="EI22">
        <v>0</v>
      </c>
      <c r="EJ22">
        <v>2807</v>
      </c>
      <c r="EK22">
        <v>0</v>
      </c>
      <c r="EL22">
        <v>70.180000000000007</v>
      </c>
      <c r="EM22">
        <v>0</v>
      </c>
      <c r="EN22">
        <v>210.53</v>
      </c>
      <c r="EO22">
        <v>0</v>
      </c>
      <c r="EP22">
        <v>280.7</v>
      </c>
      <c r="EQ22">
        <v>0</v>
      </c>
      <c r="ER22">
        <v>1263.1500000000001</v>
      </c>
      <c r="ES22">
        <v>0</v>
      </c>
      <c r="ET22">
        <v>70.180000000000007</v>
      </c>
      <c r="EU22">
        <v>0</v>
      </c>
      <c r="EV22">
        <v>70.180000000000007</v>
      </c>
      <c r="EW22">
        <v>0</v>
      </c>
      <c r="EX22">
        <v>1123</v>
      </c>
      <c r="EY22">
        <v>0</v>
      </c>
      <c r="EZ22">
        <v>1123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15</v>
      </c>
      <c r="FJ22" t="s">
        <v>180</v>
      </c>
      <c r="FK22" t="s">
        <v>181</v>
      </c>
      <c r="FL22" t="s">
        <v>340</v>
      </c>
      <c r="FM22" t="s">
        <v>335</v>
      </c>
      <c r="FN22" t="s">
        <v>341</v>
      </c>
      <c r="FO22" t="s">
        <v>342</v>
      </c>
    </row>
    <row r="23" spans="1:171">
      <c r="A23" t="s">
        <v>343</v>
      </c>
      <c r="B23" t="s">
        <v>344</v>
      </c>
      <c r="C23" t="s">
        <v>169</v>
      </c>
      <c r="D23" t="s">
        <v>170</v>
      </c>
      <c r="E23" t="s">
        <v>269</v>
      </c>
      <c r="F23" t="s">
        <v>345</v>
      </c>
      <c r="G23" t="s">
        <v>271</v>
      </c>
      <c r="H23" t="s">
        <v>272</v>
      </c>
      <c r="I23" t="s">
        <v>346</v>
      </c>
      <c r="J23" t="s">
        <v>176</v>
      </c>
      <c r="K23" t="s">
        <v>169</v>
      </c>
      <c r="L23">
        <v>36831</v>
      </c>
      <c r="N23" t="s">
        <v>177</v>
      </c>
      <c r="O23" t="s">
        <v>347</v>
      </c>
      <c r="P23" t="s">
        <v>344</v>
      </c>
      <c r="Q23">
        <v>21</v>
      </c>
      <c r="R23">
        <v>21</v>
      </c>
      <c r="S23">
        <v>26491</v>
      </c>
      <c r="T23">
        <v>0</v>
      </c>
      <c r="U23">
        <v>0</v>
      </c>
      <c r="V23">
        <v>0.12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26491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26491</v>
      </c>
      <c r="BW23">
        <v>0</v>
      </c>
      <c r="BX23">
        <v>0</v>
      </c>
      <c r="BY23">
        <v>26491</v>
      </c>
      <c r="BZ23">
        <v>0</v>
      </c>
      <c r="CA23">
        <v>0</v>
      </c>
      <c r="CB23">
        <v>0</v>
      </c>
      <c r="CC23">
        <v>2862.2</v>
      </c>
      <c r="CD23">
        <v>10</v>
      </c>
      <c r="CE23">
        <v>23618.799999999999</v>
      </c>
      <c r="CF23">
        <v>23618.799999999999</v>
      </c>
      <c r="CG23">
        <v>3500</v>
      </c>
      <c r="CH23">
        <v>20118.8</v>
      </c>
      <c r="CI23">
        <v>4024.7</v>
      </c>
      <c r="CJ23">
        <v>19594.099999999999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19594.099999999999</v>
      </c>
      <c r="DI23">
        <v>1</v>
      </c>
      <c r="DJ23">
        <v>19594.099999999999</v>
      </c>
      <c r="DK23">
        <v>0</v>
      </c>
      <c r="DL23">
        <v>19594.099999999999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221646</v>
      </c>
      <c r="DU23">
        <v>167452.71</v>
      </c>
      <c r="DV23">
        <v>0</v>
      </c>
      <c r="DW23">
        <v>0</v>
      </c>
      <c r="DX23">
        <v>529.82000000000005</v>
      </c>
      <c r="DY23">
        <v>0</v>
      </c>
      <c r="DZ23">
        <v>0</v>
      </c>
      <c r="EA23" t="s">
        <v>173</v>
      </c>
      <c r="EB23" t="s">
        <v>173</v>
      </c>
      <c r="EC23" t="s">
        <v>3893</v>
      </c>
      <c r="ED23" t="s">
        <v>179</v>
      </c>
      <c r="EE23">
        <v>42272</v>
      </c>
      <c r="EF23">
        <v>0.25</v>
      </c>
      <c r="EG23">
        <v>0</v>
      </c>
      <c r="EH23">
        <v>1308.3</v>
      </c>
      <c r="EI23">
        <v>0</v>
      </c>
      <c r="EJ23">
        <v>3434.13</v>
      </c>
      <c r="EK23">
        <v>0</v>
      </c>
      <c r="EL23">
        <v>81.8</v>
      </c>
      <c r="EM23">
        <v>0</v>
      </c>
      <c r="EN23">
        <v>245.3</v>
      </c>
      <c r="EO23">
        <v>0</v>
      </c>
      <c r="EP23">
        <v>327.10000000000002</v>
      </c>
      <c r="EQ23">
        <v>0</v>
      </c>
      <c r="ER23">
        <v>1798.83</v>
      </c>
      <c r="ES23">
        <v>0</v>
      </c>
      <c r="ET23">
        <v>81.77</v>
      </c>
      <c r="EU23">
        <v>0</v>
      </c>
      <c r="EV23">
        <v>163.53</v>
      </c>
      <c r="EW23">
        <v>0</v>
      </c>
      <c r="EX23">
        <v>1145</v>
      </c>
      <c r="EY23">
        <v>0</v>
      </c>
      <c r="EZ23">
        <v>1145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 t="s">
        <v>180</v>
      </c>
      <c r="FK23" t="s">
        <v>181</v>
      </c>
      <c r="FL23" t="s">
        <v>275</v>
      </c>
      <c r="FM23" t="s">
        <v>183</v>
      </c>
      <c r="FN23" t="s">
        <v>184</v>
      </c>
      <c r="FO23" t="s">
        <v>185</v>
      </c>
    </row>
    <row r="24" spans="1:171">
      <c r="A24" t="s">
        <v>348</v>
      </c>
      <c r="B24" t="s">
        <v>349</v>
      </c>
      <c r="C24" t="s">
        <v>169</v>
      </c>
      <c r="D24" t="s">
        <v>170</v>
      </c>
      <c r="E24" t="s">
        <v>3756</v>
      </c>
      <c r="F24" t="s">
        <v>350</v>
      </c>
      <c r="G24" t="s">
        <v>190</v>
      </c>
      <c r="H24" t="s">
        <v>351</v>
      </c>
      <c r="I24" t="s">
        <v>352</v>
      </c>
      <c r="J24" t="s">
        <v>176</v>
      </c>
      <c r="K24" t="s">
        <v>169</v>
      </c>
      <c r="L24">
        <v>37104</v>
      </c>
      <c r="N24" t="s">
        <v>177</v>
      </c>
      <c r="O24" t="s">
        <v>353</v>
      </c>
      <c r="P24" t="s">
        <v>354</v>
      </c>
      <c r="Q24">
        <v>21</v>
      </c>
      <c r="R24">
        <v>21</v>
      </c>
      <c r="S24">
        <v>26165</v>
      </c>
      <c r="T24">
        <v>0</v>
      </c>
      <c r="U24">
        <v>0</v>
      </c>
      <c r="V24">
        <v>0.12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26165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26165</v>
      </c>
      <c r="BW24">
        <v>0</v>
      </c>
      <c r="BX24">
        <v>0</v>
      </c>
      <c r="BY24">
        <v>26165</v>
      </c>
      <c r="BZ24">
        <v>0</v>
      </c>
      <c r="CA24">
        <v>0</v>
      </c>
      <c r="CB24">
        <v>0</v>
      </c>
      <c r="CC24">
        <v>2862.2</v>
      </c>
      <c r="CD24">
        <v>10</v>
      </c>
      <c r="CE24">
        <v>23292.799999999999</v>
      </c>
      <c r="CF24">
        <v>23292.799999999999</v>
      </c>
      <c r="CG24">
        <v>3500</v>
      </c>
      <c r="CH24">
        <v>19792.8</v>
      </c>
      <c r="CI24">
        <v>3943.2</v>
      </c>
      <c r="CJ24">
        <v>19349.599999999999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19349.599999999999</v>
      </c>
      <c r="DI24">
        <v>1</v>
      </c>
      <c r="DJ24">
        <v>19349.599999999999</v>
      </c>
      <c r="DK24">
        <v>0</v>
      </c>
      <c r="DL24">
        <v>19349.599999999999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225345</v>
      </c>
      <c r="DU24">
        <v>170082.21</v>
      </c>
      <c r="DV24">
        <v>0</v>
      </c>
      <c r="DW24">
        <v>0</v>
      </c>
      <c r="DX24">
        <v>523.29999999999995</v>
      </c>
      <c r="DY24">
        <v>0</v>
      </c>
      <c r="DZ24">
        <v>0</v>
      </c>
      <c r="EA24" t="s">
        <v>173</v>
      </c>
      <c r="EB24" t="s">
        <v>173</v>
      </c>
      <c r="EC24" t="s">
        <v>3893</v>
      </c>
      <c r="ED24" t="s">
        <v>179</v>
      </c>
      <c r="EE24">
        <v>42272</v>
      </c>
      <c r="EF24">
        <v>0.25</v>
      </c>
      <c r="EG24">
        <v>0</v>
      </c>
      <c r="EH24">
        <v>1308.3</v>
      </c>
      <c r="EI24">
        <v>0</v>
      </c>
      <c r="EJ24">
        <v>3434.13</v>
      </c>
      <c r="EK24">
        <v>0</v>
      </c>
      <c r="EL24">
        <v>81.8</v>
      </c>
      <c r="EM24">
        <v>0</v>
      </c>
      <c r="EN24">
        <v>245.3</v>
      </c>
      <c r="EO24">
        <v>0</v>
      </c>
      <c r="EP24">
        <v>327.10000000000002</v>
      </c>
      <c r="EQ24">
        <v>0</v>
      </c>
      <c r="ER24">
        <v>1798.83</v>
      </c>
      <c r="ES24">
        <v>0</v>
      </c>
      <c r="ET24">
        <v>81.77</v>
      </c>
      <c r="EU24">
        <v>0</v>
      </c>
      <c r="EV24">
        <v>163.53</v>
      </c>
      <c r="EW24">
        <v>0</v>
      </c>
      <c r="EX24">
        <v>1145</v>
      </c>
      <c r="EY24">
        <v>0</v>
      </c>
      <c r="EZ24">
        <v>1145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 t="s">
        <v>180</v>
      </c>
      <c r="FK24" t="s">
        <v>181</v>
      </c>
      <c r="FL24" t="s">
        <v>3757</v>
      </c>
      <c r="FM24" t="s">
        <v>173</v>
      </c>
      <c r="FN24" t="s">
        <v>184</v>
      </c>
      <c r="FO24" t="s">
        <v>185</v>
      </c>
    </row>
    <row r="25" spans="1:171">
      <c r="A25" t="s">
        <v>355</v>
      </c>
      <c r="B25" t="s">
        <v>356</v>
      </c>
      <c r="C25" t="s">
        <v>169</v>
      </c>
      <c r="D25" t="s">
        <v>170</v>
      </c>
      <c r="E25" t="s">
        <v>188</v>
      </c>
      <c r="F25" t="s">
        <v>357</v>
      </c>
      <c r="G25" t="s">
        <v>190</v>
      </c>
      <c r="H25" t="s">
        <v>191</v>
      </c>
      <c r="I25" t="s">
        <v>358</v>
      </c>
      <c r="J25" t="s">
        <v>176</v>
      </c>
      <c r="K25" t="s">
        <v>169</v>
      </c>
      <c r="L25">
        <v>37333</v>
      </c>
      <c r="N25" t="s">
        <v>177</v>
      </c>
      <c r="O25" t="s">
        <v>359</v>
      </c>
      <c r="P25" t="s">
        <v>360</v>
      </c>
      <c r="Q25">
        <v>21</v>
      </c>
      <c r="R25">
        <v>21</v>
      </c>
      <c r="S25">
        <v>40943</v>
      </c>
      <c r="T25">
        <v>0</v>
      </c>
      <c r="U25">
        <v>0</v>
      </c>
      <c r="V25">
        <v>0.12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40943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40943</v>
      </c>
      <c r="BW25">
        <v>0</v>
      </c>
      <c r="BX25">
        <v>0</v>
      </c>
      <c r="BY25">
        <v>40943</v>
      </c>
      <c r="BZ25">
        <v>0</v>
      </c>
      <c r="CA25">
        <v>0</v>
      </c>
      <c r="CB25">
        <v>0</v>
      </c>
      <c r="CC25">
        <v>2862.2</v>
      </c>
      <c r="CD25">
        <v>10</v>
      </c>
      <c r="CE25">
        <v>38070.800000000003</v>
      </c>
      <c r="CF25">
        <v>38070.800000000003</v>
      </c>
      <c r="CG25">
        <v>3500</v>
      </c>
      <c r="CH25">
        <v>34570.800000000003</v>
      </c>
      <c r="CI25">
        <v>7637.7</v>
      </c>
      <c r="CJ25">
        <v>30433.1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30433.1</v>
      </c>
      <c r="DI25">
        <v>1</v>
      </c>
      <c r="DJ25">
        <v>30433.1</v>
      </c>
      <c r="DK25">
        <v>0</v>
      </c>
      <c r="DL25">
        <v>30433.1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351621</v>
      </c>
      <c r="DU25">
        <v>261933.96</v>
      </c>
      <c r="DV25">
        <v>0</v>
      </c>
      <c r="DW25">
        <v>0</v>
      </c>
      <c r="DX25">
        <v>818.86</v>
      </c>
      <c r="DY25">
        <v>0</v>
      </c>
      <c r="DZ25">
        <v>0</v>
      </c>
      <c r="EA25" t="s">
        <v>173</v>
      </c>
      <c r="EB25" t="s">
        <v>173</v>
      </c>
      <c r="EC25" t="s">
        <v>3893</v>
      </c>
      <c r="ED25" t="s">
        <v>179</v>
      </c>
      <c r="EE25">
        <v>42272</v>
      </c>
      <c r="EF25">
        <v>0.25</v>
      </c>
      <c r="EG25">
        <v>0</v>
      </c>
      <c r="EH25">
        <v>1308.3</v>
      </c>
      <c r="EI25">
        <v>0</v>
      </c>
      <c r="EJ25">
        <v>3434.13</v>
      </c>
      <c r="EK25">
        <v>0</v>
      </c>
      <c r="EL25">
        <v>81.8</v>
      </c>
      <c r="EM25">
        <v>0</v>
      </c>
      <c r="EN25">
        <v>245.3</v>
      </c>
      <c r="EO25">
        <v>0</v>
      </c>
      <c r="EP25">
        <v>327.10000000000002</v>
      </c>
      <c r="EQ25">
        <v>0</v>
      </c>
      <c r="ER25">
        <v>1798.83</v>
      </c>
      <c r="ES25">
        <v>0</v>
      </c>
      <c r="ET25">
        <v>81.77</v>
      </c>
      <c r="EU25">
        <v>0</v>
      </c>
      <c r="EV25">
        <v>163.53</v>
      </c>
      <c r="EW25">
        <v>0</v>
      </c>
      <c r="EX25">
        <v>1145</v>
      </c>
      <c r="EY25">
        <v>0</v>
      </c>
      <c r="EZ25">
        <v>1145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 t="s">
        <v>180</v>
      </c>
      <c r="FK25" t="s">
        <v>181</v>
      </c>
      <c r="FL25" t="s">
        <v>194</v>
      </c>
      <c r="FM25" t="s">
        <v>195</v>
      </c>
      <c r="FN25" t="s">
        <v>184</v>
      </c>
      <c r="FO25" t="s">
        <v>185</v>
      </c>
    </row>
    <row r="26" spans="1:171">
      <c r="A26" t="s">
        <v>361</v>
      </c>
      <c r="B26" t="s">
        <v>362</v>
      </c>
      <c r="C26" t="s">
        <v>180</v>
      </c>
      <c r="D26" t="s">
        <v>170</v>
      </c>
      <c r="E26" t="s">
        <v>255</v>
      </c>
      <c r="F26" t="s">
        <v>278</v>
      </c>
      <c r="G26" t="s">
        <v>190</v>
      </c>
      <c r="H26" t="s">
        <v>257</v>
      </c>
      <c r="I26" t="s">
        <v>363</v>
      </c>
      <c r="J26" t="s">
        <v>176</v>
      </c>
      <c r="K26" t="s">
        <v>180</v>
      </c>
      <c r="L26">
        <v>37630</v>
      </c>
      <c r="N26" t="s">
        <v>177</v>
      </c>
      <c r="O26" t="s">
        <v>364</v>
      </c>
      <c r="P26" t="s">
        <v>362</v>
      </c>
      <c r="Q26">
        <v>21</v>
      </c>
      <c r="R26">
        <v>21</v>
      </c>
      <c r="S26">
        <v>4957</v>
      </c>
      <c r="T26">
        <v>413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36</v>
      </c>
      <c r="AG26">
        <v>0</v>
      </c>
      <c r="AH26">
        <v>1538.38</v>
      </c>
      <c r="AI26">
        <v>0</v>
      </c>
      <c r="AJ26">
        <v>1538.38</v>
      </c>
      <c r="AK26">
        <v>683.72</v>
      </c>
      <c r="AL26">
        <v>0</v>
      </c>
      <c r="AM26">
        <v>0</v>
      </c>
      <c r="AN26">
        <v>0</v>
      </c>
      <c r="AO26">
        <v>413</v>
      </c>
      <c r="AP26">
        <v>413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8005.1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8005.1</v>
      </c>
      <c r="BW26">
        <v>0</v>
      </c>
      <c r="BX26">
        <v>0</v>
      </c>
      <c r="BY26">
        <v>8005.1</v>
      </c>
      <c r="BZ26">
        <v>0</v>
      </c>
      <c r="CA26">
        <v>0</v>
      </c>
      <c r="CB26">
        <v>0</v>
      </c>
      <c r="CC26">
        <v>1289.5999999999999</v>
      </c>
      <c r="CD26">
        <v>3</v>
      </c>
      <c r="CE26">
        <v>6712.5</v>
      </c>
      <c r="CF26">
        <v>6712.5</v>
      </c>
      <c r="CG26">
        <v>3500</v>
      </c>
      <c r="CH26">
        <v>3212.5</v>
      </c>
      <c r="CI26">
        <v>216.25</v>
      </c>
      <c r="CJ26">
        <v>6496.25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6496.25</v>
      </c>
      <c r="DI26">
        <v>1</v>
      </c>
      <c r="DJ26">
        <v>6496.25</v>
      </c>
      <c r="DK26">
        <v>2635.1</v>
      </c>
      <c r="DL26">
        <v>3861.15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43287</v>
      </c>
      <c r="DU26">
        <v>53781.54</v>
      </c>
      <c r="DV26">
        <v>0</v>
      </c>
      <c r="DW26">
        <v>0</v>
      </c>
      <c r="DX26">
        <v>99.14</v>
      </c>
      <c r="DY26">
        <v>0</v>
      </c>
      <c r="DZ26">
        <v>0</v>
      </c>
      <c r="EA26" t="s">
        <v>173</v>
      </c>
      <c r="EB26" t="s">
        <v>173</v>
      </c>
      <c r="EC26" t="s">
        <v>3893</v>
      </c>
      <c r="ED26" t="s">
        <v>179</v>
      </c>
      <c r="EE26">
        <v>42272</v>
      </c>
      <c r="EF26">
        <v>0.1</v>
      </c>
      <c r="EG26">
        <v>0</v>
      </c>
      <c r="EH26">
        <v>589.29999999999995</v>
      </c>
      <c r="EI26">
        <v>0</v>
      </c>
      <c r="EJ26">
        <v>1546.88</v>
      </c>
      <c r="EK26">
        <v>0</v>
      </c>
      <c r="EL26">
        <v>36.9</v>
      </c>
      <c r="EM26">
        <v>0</v>
      </c>
      <c r="EN26">
        <v>110.49</v>
      </c>
      <c r="EO26">
        <v>0</v>
      </c>
      <c r="EP26">
        <v>147.4</v>
      </c>
      <c r="EQ26">
        <v>0</v>
      </c>
      <c r="ER26">
        <v>810.27</v>
      </c>
      <c r="ES26">
        <v>0</v>
      </c>
      <c r="ET26">
        <v>36.83</v>
      </c>
      <c r="EU26">
        <v>0</v>
      </c>
      <c r="EV26">
        <v>73.66</v>
      </c>
      <c r="EW26">
        <v>0</v>
      </c>
      <c r="EX26">
        <v>516</v>
      </c>
      <c r="EY26">
        <v>0</v>
      </c>
      <c r="EZ26">
        <v>516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 t="s">
        <v>180</v>
      </c>
      <c r="FK26" t="s">
        <v>181</v>
      </c>
      <c r="FL26" t="s">
        <v>260</v>
      </c>
      <c r="FM26" t="s">
        <v>255</v>
      </c>
      <c r="FN26" t="s">
        <v>206</v>
      </c>
      <c r="FO26" t="s">
        <v>207</v>
      </c>
    </row>
    <row r="27" spans="1:171">
      <c r="A27" t="s">
        <v>365</v>
      </c>
      <c r="B27" t="s">
        <v>366</v>
      </c>
      <c r="C27" t="s">
        <v>180</v>
      </c>
      <c r="D27" t="s">
        <v>170</v>
      </c>
      <c r="E27" t="s">
        <v>210</v>
      </c>
      <c r="F27" t="s">
        <v>211</v>
      </c>
      <c r="G27" t="s">
        <v>242</v>
      </c>
      <c r="H27" t="s">
        <v>212</v>
      </c>
      <c r="I27" t="s">
        <v>367</v>
      </c>
      <c r="J27" t="s">
        <v>176</v>
      </c>
      <c r="K27" t="s">
        <v>180</v>
      </c>
      <c r="L27">
        <v>37622</v>
      </c>
      <c r="N27" t="s">
        <v>177</v>
      </c>
      <c r="O27" t="s">
        <v>368</v>
      </c>
      <c r="P27" t="s">
        <v>366</v>
      </c>
      <c r="Q27">
        <v>21</v>
      </c>
      <c r="R27">
        <v>21</v>
      </c>
      <c r="S27">
        <v>3270</v>
      </c>
      <c r="T27">
        <v>273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29</v>
      </c>
      <c r="AG27">
        <v>0</v>
      </c>
      <c r="AH27">
        <v>817.5</v>
      </c>
      <c r="AI27">
        <v>0</v>
      </c>
      <c r="AJ27">
        <v>817.5</v>
      </c>
      <c r="AK27">
        <v>0</v>
      </c>
      <c r="AL27">
        <v>0</v>
      </c>
      <c r="AM27">
        <v>0</v>
      </c>
      <c r="AN27">
        <v>0</v>
      </c>
      <c r="AO27">
        <v>273</v>
      </c>
      <c r="AP27">
        <v>273</v>
      </c>
      <c r="AQ27">
        <v>200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4833.5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4833.5</v>
      </c>
      <c r="BW27">
        <v>0</v>
      </c>
      <c r="BX27">
        <v>0</v>
      </c>
      <c r="BY27">
        <v>4833.5</v>
      </c>
      <c r="BZ27">
        <v>0</v>
      </c>
      <c r="CA27">
        <v>0</v>
      </c>
      <c r="CB27">
        <v>0</v>
      </c>
      <c r="CC27">
        <v>777.2</v>
      </c>
      <c r="CD27">
        <v>3</v>
      </c>
      <c r="CE27">
        <v>4053.3</v>
      </c>
      <c r="CF27">
        <v>4053.3</v>
      </c>
      <c r="CG27">
        <v>3500</v>
      </c>
      <c r="CH27">
        <v>553.29999999999995</v>
      </c>
      <c r="CI27">
        <v>16.600000000000001</v>
      </c>
      <c r="CJ27">
        <v>4036.7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4036.7</v>
      </c>
      <c r="DI27">
        <v>1</v>
      </c>
      <c r="DJ27">
        <v>4036.7</v>
      </c>
      <c r="DK27">
        <v>1090.5</v>
      </c>
      <c r="DL27">
        <v>2946.2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28560</v>
      </c>
      <c r="DU27">
        <v>32558.25</v>
      </c>
      <c r="DV27">
        <v>0</v>
      </c>
      <c r="DW27">
        <v>0</v>
      </c>
      <c r="DX27">
        <v>65.400000000000006</v>
      </c>
      <c r="DY27">
        <v>0</v>
      </c>
      <c r="DZ27">
        <v>0</v>
      </c>
      <c r="EA27" t="s">
        <v>173</v>
      </c>
      <c r="EB27" t="s">
        <v>173</v>
      </c>
      <c r="EC27" t="s">
        <v>3893</v>
      </c>
      <c r="ED27" t="s">
        <v>179</v>
      </c>
      <c r="EE27">
        <v>42272</v>
      </c>
      <c r="EF27">
        <v>0.03</v>
      </c>
      <c r="EG27">
        <v>0</v>
      </c>
      <c r="EH27">
        <v>355.2</v>
      </c>
      <c r="EI27">
        <v>0</v>
      </c>
      <c r="EJ27">
        <v>932.36</v>
      </c>
      <c r="EK27">
        <v>0</v>
      </c>
      <c r="EL27">
        <v>22.2</v>
      </c>
      <c r="EM27">
        <v>0</v>
      </c>
      <c r="EN27">
        <v>66.599999999999994</v>
      </c>
      <c r="EO27">
        <v>0</v>
      </c>
      <c r="EP27">
        <v>88.8</v>
      </c>
      <c r="EQ27">
        <v>0</v>
      </c>
      <c r="ER27">
        <v>488.38</v>
      </c>
      <c r="ES27">
        <v>0</v>
      </c>
      <c r="ET27">
        <v>22.2</v>
      </c>
      <c r="EU27">
        <v>0</v>
      </c>
      <c r="EV27">
        <v>44.4</v>
      </c>
      <c r="EW27">
        <v>0</v>
      </c>
      <c r="EX27">
        <v>311</v>
      </c>
      <c r="EY27">
        <v>0</v>
      </c>
      <c r="EZ27">
        <v>311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 t="s">
        <v>180</v>
      </c>
      <c r="FK27" t="s">
        <v>181</v>
      </c>
      <c r="FL27" t="s">
        <v>215</v>
      </c>
      <c r="FM27" t="s">
        <v>210</v>
      </c>
      <c r="FN27" t="s">
        <v>206</v>
      </c>
      <c r="FO27" t="s">
        <v>207</v>
      </c>
    </row>
    <row r="28" spans="1:171">
      <c r="A28" t="s">
        <v>369</v>
      </c>
      <c r="B28" t="s">
        <v>370</v>
      </c>
      <c r="C28" t="s">
        <v>180</v>
      </c>
      <c r="D28" t="s">
        <v>170</v>
      </c>
      <c r="E28" t="s">
        <v>371</v>
      </c>
      <c r="F28" t="s">
        <v>372</v>
      </c>
      <c r="G28" t="s">
        <v>173</v>
      </c>
      <c r="H28" t="s">
        <v>373</v>
      </c>
      <c r="I28" t="s">
        <v>374</v>
      </c>
      <c r="J28" t="s">
        <v>176</v>
      </c>
      <c r="K28" t="s">
        <v>180</v>
      </c>
      <c r="L28">
        <v>37739</v>
      </c>
      <c r="N28" t="s">
        <v>177</v>
      </c>
      <c r="O28" t="s">
        <v>375</v>
      </c>
      <c r="P28" t="s">
        <v>376</v>
      </c>
      <c r="Q28">
        <v>21</v>
      </c>
      <c r="R28">
        <v>21</v>
      </c>
      <c r="S28">
        <v>32377</v>
      </c>
      <c r="T28">
        <v>0</v>
      </c>
      <c r="U28">
        <v>0</v>
      </c>
      <c r="V28">
        <v>0.25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32377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32377</v>
      </c>
      <c r="BW28">
        <v>0</v>
      </c>
      <c r="BX28">
        <v>0</v>
      </c>
      <c r="BY28">
        <v>32377</v>
      </c>
      <c r="BZ28">
        <v>0</v>
      </c>
      <c r="CA28">
        <v>0</v>
      </c>
      <c r="CB28">
        <v>0</v>
      </c>
      <c r="CC28">
        <v>2862.2</v>
      </c>
      <c r="CD28">
        <v>10</v>
      </c>
      <c r="CE28">
        <v>29504.799999999999</v>
      </c>
      <c r="CF28">
        <v>29504.799999999999</v>
      </c>
      <c r="CG28">
        <v>3500</v>
      </c>
      <c r="CH28">
        <v>26004.799999999999</v>
      </c>
      <c r="CI28">
        <v>5496.2</v>
      </c>
      <c r="CJ28">
        <v>24008.6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24008.6</v>
      </c>
      <c r="DI28">
        <v>1</v>
      </c>
      <c r="DJ28">
        <v>24008.6</v>
      </c>
      <c r="DK28">
        <v>0</v>
      </c>
      <c r="DL28">
        <v>24008.6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295687</v>
      </c>
      <c r="DU28">
        <v>194834.33</v>
      </c>
      <c r="DV28">
        <v>0</v>
      </c>
      <c r="DW28">
        <v>0</v>
      </c>
      <c r="DX28">
        <v>647.54</v>
      </c>
      <c r="DY28">
        <v>0</v>
      </c>
      <c r="DZ28">
        <v>0</v>
      </c>
      <c r="EA28" t="s">
        <v>173</v>
      </c>
      <c r="EB28" t="s">
        <v>173</v>
      </c>
      <c r="EC28" t="s">
        <v>3893</v>
      </c>
      <c r="ED28" t="s">
        <v>179</v>
      </c>
      <c r="EE28">
        <v>42272</v>
      </c>
      <c r="EF28">
        <v>0.25</v>
      </c>
      <c r="EG28">
        <v>0</v>
      </c>
      <c r="EH28">
        <v>1308.3</v>
      </c>
      <c r="EI28">
        <v>0</v>
      </c>
      <c r="EJ28">
        <v>3434.13</v>
      </c>
      <c r="EK28">
        <v>0</v>
      </c>
      <c r="EL28">
        <v>81.8</v>
      </c>
      <c r="EM28">
        <v>0</v>
      </c>
      <c r="EN28">
        <v>245.3</v>
      </c>
      <c r="EO28">
        <v>0</v>
      </c>
      <c r="EP28">
        <v>327.10000000000002</v>
      </c>
      <c r="EQ28">
        <v>0</v>
      </c>
      <c r="ER28">
        <v>1798.83</v>
      </c>
      <c r="ES28">
        <v>0</v>
      </c>
      <c r="ET28">
        <v>81.77</v>
      </c>
      <c r="EU28">
        <v>0</v>
      </c>
      <c r="EV28">
        <v>163.53</v>
      </c>
      <c r="EW28">
        <v>0</v>
      </c>
      <c r="EX28">
        <v>1145</v>
      </c>
      <c r="EY28">
        <v>0</v>
      </c>
      <c r="EZ28">
        <v>1145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 t="s">
        <v>180</v>
      </c>
      <c r="FK28" t="s">
        <v>181</v>
      </c>
      <c r="FL28" t="s">
        <v>377</v>
      </c>
      <c r="FM28" t="s">
        <v>371</v>
      </c>
      <c r="FN28" t="s">
        <v>206</v>
      </c>
      <c r="FO28" t="s">
        <v>207</v>
      </c>
    </row>
    <row r="29" spans="1:171">
      <c r="A29" t="s">
        <v>378</v>
      </c>
      <c r="B29" t="s">
        <v>379</v>
      </c>
      <c r="C29" t="s">
        <v>169</v>
      </c>
      <c r="D29" t="s">
        <v>170</v>
      </c>
      <c r="E29" t="s">
        <v>380</v>
      </c>
      <c r="F29" t="s">
        <v>381</v>
      </c>
      <c r="G29" t="s">
        <v>173</v>
      </c>
      <c r="H29" t="s">
        <v>382</v>
      </c>
      <c r="I29" t="s">
        <v>383</v>
      </c>
      <c r="J29" t="s">
        <v>176</v>
      </c>
      <c r="K29" t="s">
        <v>169</v>
      </c>
      <c r="L29">
        <v>37740</v>
      </c>
      <c r="N29" t="s">
        <v>177</v>
      </c>
      <c r="O29" t="s">
        <v>384</v>
      </c>
      <c r="P29" t="s">
        <v>385</v>
      </c>
      <c r="Q29">
        <v>21</v>
      </c>
      <c r="R29">
        <v>21</v>
      </c>
      <c r="S29">
        <v>12521</v>
      </c>
      <c r="T29">
        <v>0</v>
      </c>
      <c r="U29">
        <v>0</v>
      </c>
      <c r="V29">
        <v>0.25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12521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12521</v>
      </c>
      <c r="BW29">
        <v>0</v>
      </c>
      <c r="BX29">
        <v>0</v>
      </c>
      <c r="BY29">
        <v>12521</v>
      </c>
      <c r="BZ29">
        <v>0</v>
      </c>
      <c r="CA29">
        <v>0</v>
      </c>
      <c r="CB29">
        <v>0</v>
      </c>
      <c r="CC29">
        <v>2002.6</v>
      </c>
      <c r="CD29">
        <v>7</v>
      </c>
      <c r="CE29">
        <v>10511.4</v>
      </c>
      <c r="CF29">
        <v>10511.4</v>
      </c>
      <c r="CG29">
        <v>3500</v>
      </c>
      <c r="CH29">
        <v>7011.4</v>
      </c>
      <c r="CI29">
        <v>847.28</v>
      </c>
      <c r="CJ29">
        <v>9664.1200000000008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9664.1200000000008</v>
      </c>
      <c r="DI29">
        <v>1</v>
      </c>
      <c r="DJ29">
        <v>9664.1200000000008</v>
      </c>
      <c r="DK29">
        <v>0</v>
      </c>
      <c r="DL29">
        <v>9664.1200000000008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101295</v>
      </c>
      <c r="DU29">
        <v>79580.28</v>
      </c>
      <c r="DV29">
        <v>0</v>
      </c>
      <c r="DW29">
        <v>0</v>
      </c>
      <c r="DX29">
        <v>250.42</v>
      </c>
      <c r="DY29">
        <v>0</v>
      </c>
      <c r="DZ29">
        <v>0</v>
      </c>
      <c r="EA29" t="s">
        <v>173</v>
      </c>
      <c r="EB29" t="s">
        <v>173</v>
      </c>
      <c r="EC29" t="s">
        <v>3893</v>
      </c>
      <c r="ED29" t="s">
        <v>179</v>
      </c>
      <c r="EE29">
        <v>42272</v>
      </c>
      <c r="EF29">
        <v>0.2</v>
      </c>
      <c r="EG29">
        <v>0</v>
      </c>
      <c r="EH29">
        <v>915.4</v>
      </c>
      <c r="EI29">
        <v>0</v>
      </c>
      <c r="EJ29">
        <v>2402.7800000000002</v>
      </c>
      <c r="EK29">
        <v>0</v>
      </c>
      <c r="EL29">
        <v>57.3</v>
      </c>
      <c r="EM29">
        <v>0</v>
      </c>
      <c r="EN29">
        <v>171.63</v>
      </c>
      <c r="EO29">
        <v>0</v>
      </c>
      <c r="EP29">
        <v>228.9</v>
      </c>
      <c r="EQ29">
        <v>0</v>
      </c>
      <c r="ER29">
        <v>1258.5999999999999</v>
      </c>
      <c r="ES29">
        <v>0</v>
      </c>
      <c r="ET29">
        <v>57.21</v>
      </c>
      <c r="EU29">
        <v>0</v>
      </c>
      <c r="EV29">
        <v>114.42</v>
      </c>
      <c r="EW29">
        <v>0</v>
      </c>
      <c r="EX29">
        <v>801</v>
      </c>
      <c r="EY29">
        <v>0</v>
      </c>
      <c r="EZ29">
        <v>801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 t="s">
        <v>180</v>
      </c>
      <c r="FK29" t="s">
        <v>181</v>
      </c>
      <c r="FL29" t="s">
        <v>386</v>
      </c>
      <c r="FM29" t="s">
        <v>183</v>
      </c>
      <c r="FN29" t="s">
        <v>184</v>
      </c>
      <c r="FO29" t="s">
        <v>185</v>
      </c>
    </row>
    <row r="30" spans="1:171">
      <c r="A30" t="s">
        <v>387</v>
      </c>
      <c r="B30" t="s">
        <v>388</v>
      </c>
      <c r="C30" t="s">
        <v>169</v>
      </c>
      <c r="D30" t="s">
        <v>170</v>
      </c>
      <c r="E30" t="s">
        <v>389</v>
      </c>
      <c r="F30" t="s">
        <v>3894</v>
      </c>
      <c r="G30" t="s">
        <v>173</v>
      </c>
      <c r="H30" t="s">
        <v>390</v>
      </c>
      <c r="I30" t="s">
        <v>391</v>
      </c>
      <c r="J30" t="s">
        <v>176</v>
      </c>
      <c r="K30" t="s">
        <v>169</v>
      </c>
      <c r="L30">
        <v>38239</v>
      </c>
      <c r="N30" t="s">
        <v>177</v>
      </c>
      <c r="O30" t="s">
        <v>392</v>
      </c>
      <c r="P30" t="s">
        <v>388</v>
      </c>
      <c r="Q30">
        <v>21</v>
      </c>
      <c r="R30">
        <v>21</v>
      </c>
      <c r="S30">
        <v>18665</v>
      </c>
      <c r="T30">
        <v>0</v>
      </c>
      <c r="U30">
        <v>0</v>
      </c>
      <c r="V30">
        <v>0.23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3560.54</v>
      </c>
      <c r="AS30">
        <v>0</v>
      </c>
      <c r="AT30">
        <v>0</v>
      </c>
      <c r="AU30">
        <v>0</v>
      </c>
      <c r="AV30">
        <v>3560.54</v>
      </c>
      <c r="AW30">
        <v>0</v>
      </c>
      <c r="AX30">
        <v>0</v>
      </c>
      <c r="AY30">
        <v>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22225.54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22225.54</v>
      </c>
      <c r="BW30">
        <v>0</v>
      </c>
      <c r="BX30">
        <v>0</v>
      </c>
      <c r="BY30">
        <v>22225.54</v>
      </c>
      <c r="BZ30">
        <v>0</v>
      </c>
      <c r="CA30">
        <v>0</v>
      </c>
      <c r="CB30">
        <v>0</v>
      </c>
      <c r="CC30">
        <v>3363.07</v>
      </c>
      <c r="CD30">
        <v>10</v>
      </c>
      <c r="CE30">
        <v>18852.47</v>
      </c>
      <c r="CF30">
        <v>18852.47</v>
      </c>
      <c r="CG30">
        <v>3500</v>
      </c>
      <c r="CH30">
        <v>15352.47</v>
      </c>
      <c r="CI30">
        <v>2833.12</v>
      </c>
      <c r="CJ30">
        <v>16019.35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16019.35</v>
      </c>
      <c r="DI30">
        <v>1</v>
      </c>
      <c r="DJ30">
        <v>16019.35</v>
      </c>
      <c r="DK30">
        <v>0</v>
      </c>
      <c r="DL30">
        <v>16019.35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162681</v>
      </c>
      <c r="DU30">
        <v>154622.79</v>
      </c>
      <c r="DV30">
        <v>0</v>
      </c>
      <c r="DW30">
        <v>0</v>
      </c>
      <c r="DX30">
        <v>373.3</v>
      </c>
      <c r="DY30">
        <v>0</v>
      </c>
      <c r="DZ30">
        <v>0</v>
      </c>
      <c r="EA30" t="s">
        <v>173</v>
      </c>
      <c r="EB30" t="s">
        <v>173</v>
      </c>
      <c r="EC30" t="s">
        <v>3893</v>
      </c>
      <c r="ED30" t="s">
        <v>179</v>
      </c>
      <c r="EE30">
        <v>42272</v>
      </c>
      <c r="EF30">
        <v>0.25</v>
      </c>
      <c r="EG30">
        <v>0</v>
      </c>
      <c r="EH30">
        <v>1212.48</v>
      </c>
      <c r="EI30">
        <v>0</v>
      </c>
      <c r="EJ30">
        <v>3031.2</v>
      </c>
      <c r="EK30">
        <v>0</v>
      </c>
      <c r="EL30">
        <v>64.97</v>
      </c>
      <c r="EM30">
        <v>0</v>
      </c>
      <c r="EN30">
        <v>194.92</v>
      </c>
      <c r="EO30">
        <v>0</v>
      </c>
      <c r="EP30">
        <v>259.89999999999998</v>
      </c>
      <c r="EQ30">
        <v>0</v>
      </c>
      <c r="ER30">
        <v>1039.58</v>
      </c>
      <c r="ES30">
        <v>0</v>
      </c>
      <c r="ET30">
        <v>64.97</v>
      </c>
      <c r="EU30">
        <v>0</v>
      </c>
      <c r="EV30">
        <v>90.96</v>
      </c>
      <c r="EW30">
        <v>0</v>
      </c>
      <c r="EX30">
        <v>1818.72</v>
      </c>
      <c r="EY30">
        <v>0</v>
      </c>
      <c r="EZ30">
        <v>1818.72</v>
      </c>
      <c r="FA30">
        <v>0</v>
      </c>
      <c r="FB30">
        <v>7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 t="s">
        <v>180</v>
      </c>
      <c r="FK30" t="s">
        <v>181</v>
      </c>
      <c r="FL30" t="s">
        <v>393</v>
      </c>
      <c r="FM30" t="s">
        <v>389</v>
      </c>
      <c r="FN30" t="s">
        <v>394</v>
      </c>
      <c r="FO30" t="s">
        <v>395</v>
      </c>
    </row>
    <row r="31" spans="1:171">
      <c r="A31" t="s">
        <v>396</v>
      </c>
      <c r="B31" t="s">
        <v>397</v>
      </c>
      <c r="C31" t="s">
        <v>169</v>
      </c>
      <c r="D31" t="s">
        <v>170</v>
      </c>
      <c r="E31" t="s">
        <v>398</v>
      </c>
      <c r="F31" t="s">
        <v>3758</v>
      </c>
      <c r="G31" t="s">
        <v>173</v>
      </c>
      <c r="H31" t="s">
        <v>399</v>
      </c>
      <c r="I31" t="s">
        <v>400</v>
      </c>
      <c r="J31" t="s">
        <v>176</v>
      </c>
      <c r="K31" t="s">
        <v>169</v>
      </c>
      <c r="L31">
        <v>38315</v>
      </c>
      <c r="N31" t="s">
        <v>177</v>
      </c>
      <c r="O31" t="s">
        <v>401</v>
      </c>
      <c r="P31" t="s">
        <v>397</v>
      </c>
      <c r="Q31">
        <v>21</v>
      </c>
      <c r="R31">
        <v>21</v>
      </c>
      <c r="S31">
        <v>9293</v>
      </c>
      <c r="T31">
        <v>0</v>
      </c>
      <c r="U31">
        <v>0</v>
      </c>
      <c r="V31">
        <v>0.17</v>
      </c>
      <c r="W31">
        <v>0</v>
      </c>
      <c r="X31">
        <v>0</v>
      </c>
      <c r="Y31">
        <v>0</v>
      </c>
      <c r="Z31">
        <v>0</v>
      </c>
      <c r="AA31">
        <v>0</v>
      </c>
      <c r="AB31">
        <v>1549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929.2</v>
      </c>
      <c r="AS31">
        <v>0</v>
      </c>
      <c r="AT31">
        <v>0</v>
      </c>
      <c r="AU31">
        <v>0</v>
      </c>
      <c r="AV31">
        <v>929.2</v>
      </c>
      <c r="AW31">
        <v>0</v>
      </c>
      <c r="AX31">
        <v>0</v>
      </c>
      <c r="AY31">
        <v>23</v>
      </c>
      <c r="AZ31">
        <v>0</v>
      </c>
      <c r="BA31">
        <v>0</v>
      </c>
      <c r="BB31">
        <v>0</v>
      </c>
      <c r="BC31">
        <v>1549</v>
      </c>
      <c r="BD31">
        <v>0</v>
      </c>
      <c r="BE31">
        <v>0</v>
      </c>
      <c r="BF31">
        <v>11771.2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11771.2</v>
      </c>
      <c r="BW31">
        <v>0</v>
      </c>
      <c r="BX31">
        <v>0</v>
      </c>
      <c r="BY31">
        <v>11771.2</v>
      </c>
      <c r="BZ31">
        <v>0</v>
      </c>
      <c r="CA31">
        <v>0</v>
      </c>
      <c r="CB31">
        <v>0</v>
      </c>
      <c r="CC31">
        <v>2886.01</v>
      </c>
      <c r="CD31">
        <v>5</v>
      </c>
      <c r="CE31">
        <v>8880.19</v>
      </c>
      <c r="CF31">
        <v>8880.19</v>
      </c>
      <c r="CG31">
        <v>3500</v>
      </c>
      <c r="CH31">
        <v>5380.19</v>
      </c>
      <c r="CI31">
        <v>521.04</v>
      </c>
      <c r="CJ31">
        <v>8359.15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8359.15</v>
      </c>
      <c r="DI31">
        <v>1</v>
      </c>
      <c r="DJ31">
        <v>8359.15</v>
      </c>
      <c r="DK31">
        <v>0</v>
      </c>
      <c r="DL31">
        <v>8359.15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79227</v>
      </c>
      <c r="DU31">
        <v>80370.740000000005</v>
      </c>
      <c r="DV31">
        <v>0</v>
      </c>
      <c r="DW31">
        <v>0</v>
      </c>
      <c r="DX31">
        <v>185.86</v>
      </c>
      <c r="DY31">
        <v>0</v>
      </c>
      <c r="DZ31">
        <v>0</v>
      </c>
      <c r="EA31" t="s">
        <v>173</v>
      </c>
      <c r="EB31" t="s">
        <v>173</v>
      </c>
      <c r="EC31" t="s">
        <v>3893</v>
      </c>
      <c r="ED31" t="s">
        <v>179</v>
      </c>
      <c r="EE31">
        <v>42272</v>
      </c>
      <c r="EF31">
        <v>0.2</v>
      </c>
      <c r="EG31">
        <v>0</v>
      </c>
      <c r="EH31">
        <v>1026.28</v>
      </c>
      <c r="EI31">
        <v>0</v>
      </c>
      <c r="EJ31">
        <v>2565.71</v>
      </c>
      <c r="EK31">
        <v>0</v>
      </c>
      <c r="EL31">
        <v>64.150000000000006</v>
      </c>
      <c r="EM31">
        <v>0</v>
      </c>
      <c r="EN31">
        <v>128.29</v>
      </c>
      <c r="EO31">
        <v>0</v>
      </c>
      <c r="EP31">
        <v>256.58</v>
      </c>
      <c r="EQ31">
        <v>0</v>
      </c>
      <c r="ER31">
        <v>1026.32</v>
      </c>
      <c r="ES31">
        <v>0</v>
      </c>
      <c r="ET31">
        <v>76.97</v>
      </c>
      <c r="EU31">
        <v>0</v>
      </c>
      <c r="EV31">
        <v>76.97</v>
      </c>
      <c r="EW31">
        <v>0</v>
      </c>
      <c r="EX31">
        <v>1539</v>
      </c>
      <c r="EY31">
        <v>0</v>
      </c>
      <c r="EZ31">
        <v>1539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 t="s">
        <v>180</v>
      </c>
      <c r="FK31" t="s">
        <v>181</v>
      </c>
      <c r="FL31" t="s">
        <v>402</v>
      </c>
      <c r="FM31" t="s">
        <v>403</v>
      </c>
      <c r="FN31" t="s">
        <v>404</v>
      </c>
      <c r="FO31" t="s">
        <v>405</v>
      </c>
    </row>
    <row r="32" spans="1:171">
      <c r="A32" t="s">
        <v>406</v>
      </c>
      <c r="B32" t="s">
        <v>407</v>
      </c>
      <c r="C32" t="s">
        <v>180</v>
      </c>
      <c r="D32" t="s">
        <v>170</v>
      </c>
      <c r="E32" t="s">
        <v>210</v>
      </c>
      <c r="F32" t="s">
        <v>211</v>
      </c>
      <c r="G32" t="s">
        <v>242</v>
      </c>
      <c r="H32" t="s">
        <v>212</v>
      </c>
      <c r="I32" t="s">
        <v>408</v>
      </c>
      <c r="J32" t="s">
        <v>176</v>
      </c>
      <c r="K32" t="s">
        <v>180</v>
      </c>
      <c r="L32">
        <v>38412</v>
      </c>
      <c r="N32" t="s">
        <v>177</v>
      </c>
      <c r="O32" t="s">
        <v>409</v>
      </c>
      <c r="P32" t="s">
        <v>407</v>
      </c>
      <c r="Q32">
        <v>21</v>
      </c>
      <c r="R32">
        <v>21</v>
      </c>
      <c r="S32">
        <v>2927</v>
      </c>
      <c r="T32">
        <v>244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0</v>
      </c>
      <c r="AH32">
        <v>807.45</v>
      </c>
      <c r="AI32">
        <v>0</v>
      </c>
      <c r="AJ32">
        <v>807.45</v>
      </c>
      <c r="AK32">
        <v>0</v>
      </c>
      <c r="AL32">
        <v>0</v>
      </c>
      <c r="AM32">
        <v>0</v>
      </c>
      <c r="AN32">
        <v>0</v>
      </c>
      <c r="AO32">
        <v>122</v>
      </c>
      <c r="AP32">
        <v>244</v>
      </c>
      <c r="AQ32">
        <v>200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4300.45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4300.45</v>
      </c>
      <c r="BW32">
        <v>0</v>
      </c>
      <c r="BX32">
        <v>0</v>
      </c>
      <c r="BY32">
        <v>4300.45</v>
      </c>
      <c r="BZ32">
        <v>0</v>
      </c>
      <c r="CA32">
        <v>0</v>
      </c>
      <c r="CB32">
        <v>0</v>
      </c>
      <c r="CC32">
        <v>652.9</v>
      </c>
      <c r="CD32">
        <v>3</v>
      </c>
      <c r="CE32">
        <v>3644.55</v>
      </c>
      <c r="CF32">
        <v>3644.55</v>
      </c>
      <c r="CG32">
        <v>3500</v>
      </c>
      <c r="CH32">
        <v>144.55000000000001</v>
      </c>
      <c r="CI32">
        <v>4.34</v>
      </c>
      <c r="CJ32">
        <v>3640.21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3640.21</v>
      </c>
      <c r="DI32">
        <v>1</v>
      </c>
      <c r="DJ32">
        <v>3640.21</v>
      </c>
      <c r="DK32">
        <v>929.45</v>
      </c>
      <c r="DL32">
        <v>2710.76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25359</v>
      </c>
      <c r="DU32">
        <v>34642.42</v>
      </c>
      <c r="DV32">
        <v>0</v>
      </c>
      <c r="DW32">
        <v>0</v>
      </c>
      <c r="DX32">
        <v>58.54</v>
      </c>
      <c r="DY32">
        <v>0</v>
      </c>
      <c r="DZ32">
        <v>0</v>
      </c>
      <c r="EA32" t="s">
        <v>173</v>
      </c>
      <c r="EB32" t="s">
        <v>173</v>
      </c>
      <c r="EC32" t="s">
        <v>3893</v>
      </c>
      <c r="ED32" t="s">
        <v>179</v>
      </c>
      <c r="EE32">
        <v>42272</v>
      </c>
      <c r="EF32">
        <v>0.03</v>
      </c>
      <c r="EG32">
        <v>0</v>
      </c>
      <c r="EH32">
        <v>298.5</v>
      </c>
      <c r="EI32">
        <v>0</v>
      </c>
      <c r="EJ32">
        <v>783.43</v>
      </c>
      <c r="EK32">
        <v>0</v>
      </c>
      <c r="EL32">
        <v>18.7</v>
      </c>
      <c r="EM32">
        <v>0</v>
      </c>
      <c r="EN32">
        <v>55.96</v>
      </c>
      <c r="EO32">
        <v>0</v>
      </c>
      <c r="EP32">
        <v>74.7</v>
      </c>
      <c r="EQ32">
        <v>0</v>
      </c>
      <c r="ER32">
        <v>410.37</v>
      </c>
      <c r="ES32">
        <v>0</v>
      </c>
      <c r="ET32">
        <v>18.649999999999999</v>
      </c>
      <c r="EU32">
        <v>0</v>
      </c>
      <c r="EV32">
        <v>37.31</v>
      </c>
      <c r="EW32">
        <v>0</v>
      </c>
      <c r="EX32">
        <v>261</v>
      </c>
      <c r="EY32">
        <v>0</v>
      </c>
      <c r="EZ32">
        <v>261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 t="s">
        <v>180</v>
      </c>
      <c r="FK32" t="s">
        <v>181</v>
      </c>
      <c r="FL32" t="s">
        <v>215</v>
      </c>
      <c r="FM32" t="s">
        <v>210</v>
      </c>
      <c r="FN32" t="s">
        <v>206</v>
      </c>
      <c r="FO32" t="s">
        <v>207</v>
      </c>
    </row>
    <row r="33" spans="1:171">
      <c r="A33" t="s">
        <v>415</v>
      </c>
      <c r="B33" t="s">
        <v>416</v>
      </c>
      <c r="C33" t="s">
        <v>180</v>
      </c>
      <c r="D33" t="s">
        <v>170</v>
      </c>
      <c r="E33" t="s">
        <v>255</v>
      </c>
      <c r="F33" t="s">
        <v>417</v>
      </c>
      <c r="G33" t="s">
        <v>190</v>
      </c>
      <c r="H33" t="s">
        <v>257</v>
      </c>
      <c r="I33" t="s">
        <v>418</v>
      </c>
      <c r="J33" t="s">
        <v>176</v>
      </c>
      <c r="K33" t="s">
        <v>180</v>
      </c>
      <c r="L33">
        <v>38530</v>
      </c>
      <c r="N33" t="s">
        <v>177</v>
      </c>
      <c r="O33" t="s">
        <v>419</v>
      </c>
      <c r="P33" t="s">
        <v>420</v>
      </c>
      <c r="Q33">
        <v>21</v>
      </c>
      <c r="R33">
        <v>21</v>
      </c>
      <c r="S33">
        <v>22685</v>
      </c>
      <c r="T33">
        <v>0</v>
      </c>
      <c r="U33">
        <v>0</v>
      </c>
      <c r="V33">
        <v>0.12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22685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22685</v>
      </c>
      <c r="BW33">
        <v>0</v>
      </c>
      <c r="BX33">
        <v>0</v>
      </c>
      <c r="BY33">
        <v>22685</v>
      </c>
      <c r="BZ33">
        <v>0</v>
      </c>
      <c r="CA33">
        <v>0</v>
      </c>
      <c r="CB33">
        <v>0</v>
      </c>
      <c r="CC33">
        <v>2862.2</v>
      </c>
      <c r="CD33">
        <v>10</v>
      </c>
      <c r="CE33">
        <v>19812.8</v>
      </c>
      <c r="CF33">
        <v>19812.8</v>
      </c>
      <c r="CG33">
        <v>3500</v>
      </c>
      <c r="CH33">
        <v>16312.8</v>
      </c>
      <c r="CI33">
        <v>3073.2</v>
      </c>
      <c r="CJ33">
        <v>16739.599999999999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16739.599999999999</v>
      </c>
      <c r="DI33">
        <v>1</v>
      </c>
      <c r="DJ33">
        <v>16739.599999999999</v>
      </c>
      <c r="DK33">
        <v>0</v>
      </c>
      <c r="DL33">
        <v>16739.599999999999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195939</v>
      </c>
      <c r="DU33">
        <v>145172.46</v>
      </c>
      <c r="DV33">
        <v>0</v>
      </c>
      <c r="DW33">
        <v>0</v>
      </c>
      <c r="DX33">
        <v>453.7</v>
      </c>
      <c r="DY33">
        <v>0</v>
      </c>
      <c r="DZ33">
        <v>0</v>
      </c>
      <c r="EA33" t="s">
        <v>173</v>
      </c>
      <c r="EB33" t="s">
        <v>173</v>
      </c>
      <c r="EC33" t="s">
        <v>3893</v>
      </c>
      <c r="ED33" t="s">
        <v>179</v>
      </c>
      <c r="EE33">
        <v>42272</v>
      </c>
      <c r="EF33">
        <v>0.25</v>
      </c>
      <c r="EG33">
        <v>0</v>
      </c>
      <c r="EH33">
        <v>1308.3</v>
      </c>
      <c r="EI33">
        <v>0</v>
      </c>
      <c r="EJ33">
        <v>3434.13</v>
      </c>
      <c r="EK33">
        <v>0</v>
      </c>
      <c r="EL33">
        <v>81.8</v>
      </c>
      <c r="EM33">
        <v>0</v>
      </c>
      <c r="EN33">
        <v>245.3</v>
      </c>
      <c r="EO33">
        <v>0</v>
      </c>
      <c r="EP33">
        <v>327.10000000000002</v>
      </c>
      <c r="EQ33">
        <v>0</v>
      </c>
      <c r="ER33">
        <v>1798.83</v>
      </c>
      <c r="ES33">
        <v>0</v>
      </c>
      <c r="ET33">
        <v>81.77</v>
      </c>
      <c r="EU33">
        <v>0</v>
      </c>
      <c r="EV33">
        <v>163.53</v>
      </c>
      <c r="EW33">
        <v>0</v>
      </c>
      <c r="EX33">
        <v>1145</v>
      </c>
      <c r="EY33">
        <v>0</v>
      </c>
      <c r="EZ33">
        <v>1145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 t="s">
        <v>180</v>
      </c>
      <c r="FK33" t="s">
        <v>181</v>
      </c>
      <c r="FL33" t="s">
        <v>260</v>
      </c>
      <c r="FM33" t="s">
        <v>255</v>
      </c>
      <c r="FN33" t="s">
        <v>206</v>
      </c>
      <c r="FO33" t="s">
        <v>207</v>
      </c>
    </row>
    <row r="34" spans="1:171">
      <c r="A34" t="s">
        <v>421</v>
      </c>
      <c r="B34" t="s">
        <v>422</v>
      </c>
      <c r="C34" t="s">
        <v>180</v>
      </c>
      <c r="D34" t="s">
        <v>170</v>
      </c>
      <c r="E34" t="s">
        <v>198</v>
      </c>
      <c r="F34" t="s">
        <v>423</v>
      </c>
      <c r="G34" t="s">
        <v>190</v>
      </c>
      <c r="H34" t="s">
        <v>201</v>
      </c>
      <c r="I34" t="s">
        <v>424</v>
      </c>
      <c r="J34" t="s">
        <v>176</v>
      </c>
      <c r="K34" t="s">
        <v>180</v>
      </c>
      <c r="L34">
        <v>38551</v>
      </c>
      <c r="N34" t="s">
        <v>177</v>
      </c>
      <c r="O34" t="s">
        <v>425</v>
      </c>
      <c r="P34" t="s">
        <v>426</v>
      </c>
      <c r="Q34">
        <v>21</v>
      </c>
      <c r="R34">
        <v>21</v>
      </c>
      <c r="S34">
        <v>11172</v>
      </c>
      <c r="T34">
        <v>0</v>
      </c>
      <c r="U34">
        <v>0</v>
      </c>
      <c r="V34">
        <v>0.12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11172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11172</v>
      </c>
      <c r="BW34">
        <v>0</v>
      </c>
      <c r="BX34">
        <v>0</v>
      </c>
      <c r="BY34">
        <v>11172</v>
      </c>
      <c r="BZ34">
        <v>0</v>
      </c>
      <c r="CA34">
        <v>0</v>
      </c>
      <c r="CB34">
        <v>0</v>
      </c>
      <c r="CC34">
        <v>2190</v>
      </c>
      <c r="CD34">
        <v>7</v>
      </c>
      <c r="CE34">
        <v>8975</v>
      </c>
      <c r="CF34">
        <v>8975</v>
      </c>
      <c r="CG34">
        <v>3500</v>
      </c>
      <c r="CH34">
        <v>5475</v>
      </c>
      <c r="CI34">
        <v>540</v>
      </c>
      <c r="CJ34">
        <v>8435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8435</v>
      </c>
      <c r="DI34">
        <v>1</v>
      </c>
      <c r="DJ34">
        <v>8435</v>
      </c>
      <c r="DK34">
        <v>0</v>
      </c>
      <c r="DL34">
        <v>8435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95946</v>
      </c>
      <c r="DU34">
        <v>73606.679999999993</v>
      </c>
      <c r="DV34">
        <v>0</v>
      </c>
      <c r="DW34">
        <v>0</v>
      </c>
      <c r="DX34">
        <v>223.44</v>
      </c>
      <c r="DY34">
        <v>0</v>
      </c>
      <c r="DZ34">
        <v>0</v>
      </c>
      <c r="EA34" t="s">
        <v>173</v>
      </c>
      <c r="EB34" t="s">
        <v>173</v>
      </c>
      <c r="EC34" t="s">
        <v>3893</v>
      </c>
      <c r="ED34" t="s">
        <v>179</v>
      </c>
      <c r="EE34">
        <v>42272</v>
      </c>
      <c r="EF34">
        <v>0.2</v>
      </c>
      <c r="EG34">
        <v>0</v>
      </c>
      <c r="EH34">
        <v>1001.1</v>
      </c>
      <c r="EI34">
        <v>0</v>
      </c>
      <c r="EJ34">
        <v>2627.73</v>
      </c>
      <c r="EK34">
        <v>0</v>
      </c>
      <c r="EL34">
        <v>62.6</v>
      </c>
      <c r="EM34">
        <v>0</v>
      </c>
      <c r="EN34">
        <v>187.7</v>
      </c>
      <c r="EO34">
        <v>0</v>
      </c>
      <c r="EP34">
        <v>250.3</v>
      </c>
      <c r="EQ34">
        <v>0</v>
      </c>
      <c r="ER34">
        <v>1376.43</v>
      </c>
      <c r="ES34">
        <v>0</v>
      </c>
      <c r="ET34">
        <v>62.57</v>
      </c>
      <c r="EU34">
        <v>0</v>
      </c>
      <c r="EV34">
        <v>125.13</v>
      </c>
      <c r="EW34">
        <v>0</v>
      </c>
      <c r="EX34">
        <v>876</v>
      </c>
      <c r="EY34">
        <v>0</v>
      </c>
      <c r="EZ34">
        <v>876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 t="s">
        <v>180</v>
      </c>
      <c r="FK34" t="s">
        <v>181</v>
      </c>
      <c r="FL34" t="s">
        <v>204</v>
      </c>
      <c r="FM34" t="s">
        <v>205</v>
      </c>
      <c r="FN34" t="s">
        <v>206</v>
      </c>
      <c r="FO34" t="s">
        <v>207</v>
      </c>
    </row>
    <row r="35" spans="1:171">
      <c r="A35" t="s">
        <v>427</v>
      </c>
      <c r="B35" t="s">
        <v>428</v>
      </c>
      <c r="C35" t="s">
        <v>180</v>
      </c>
      <c r="D35" t="s">
        <v>170</v>
      </c>
      <c r="E35" t="s">
        <v>429</v>
      </c>
      <c r="F35" t="s">
        <v>430</v>
      </c>
      <c r="G35" t="s">
        <v>190</v>
      </c>
      <c r="H35" t="s">
        <v>431</v>
      </c>
      <c r="I35" t="s">
        <v>432</v>
      </c>
      <c r="J35" t="s">
        <v>176</v>
      </c>
      <c r="K35" t="s">
        <v>180</v>
      </c>
      <c r="L35">
        <v>38558</v>
      </c>
      <c r="N35" t="s">
        <v>177</v>
      </c>
      <c r="O35" t="s">
        <v>433</v>
      </c>
      <c r="P35" t="s">
        <v>428</v>
      </c>
      <c r="Q35">
        <v>21</v>
      </c>
      <c r="R35">
        <v>21</v>
      </c>
      <c r="S35">
        <v>23305</v>
      </c>
      <c r="T35">
        <v>0</v>
      </c>
      <c r="U35">
        <v>0</v>
      </c>
      <c r="V35">
        <v>0.25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23305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23305</v>
      </c>
      <c r="BW35">
        <v>0</v>
      </c>
      <c r="BX35">
        <v>0</v>
      </c>
      <c r="BY35">
        <v>23305</v>
      </c>
      <c r="BZ35">
        <v>0</v>
      </c>
      <c r="CA35">
        <v>0</v>
      </c>
      <c r="CB35">
        <v>0</v>
      </c>
      <c r="CC35">
        <v>2862.2</v>
      </c>
      <c r="CD35">
        <v>10</v>
      </c>
      <c r="CE35">
        <v>20432.8</v>
      </c>
      <c r="CF35">
        <v>20432.8</v>
      </c>
      <c r="CG35">
        <v>3500</v>
      </c>
      <c r="CH35">
        <v>16932.8</v>
      </c>
      <c r="CI35">
        <v>3228.2</v>
      </c>
      <c r="CJ35">
        <v>17204.599999999999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17204.599999999999</v>
      </c>
      <c r="DI35">
        <v>1</v>
      </c>
      <c r="DJ35">
        <v>17204.599999999999</v>
      </c>
      <c r="DK35">
        <v>0</v>
      </c>
      <c r="DL35">
        <v>17204.599999999999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191883</v>
      </c>
      <c r="DU35">
        <v>138827.46</v>
      </c>
      <c r="DV35">
        <v>0</v>
      </c>
      <c r="DW35">
        <v>0</v>
      </c>
      <c r="DX35">
        <v>466.1</v>
      </c>
      <c r="DY35">
        <v>0</v>
      </c>
      <c r="DZ35">
        <v>0</v>
      </c>
      <c r="EA35" t="s">
        <v>173</v>
      </c>
      <c r="EB35" t="s">
        <v>173</v>
      </c>
      <c r="EC35" t="s">
        <v>3893</v>
      </c>
      <c r="ED35" t="s">
        <v>179</v>
      </c>
      <c r="EE35">
        <v>42272</v>
      </c>
      <c r="EF35">
        <v>0.25</v>
      </c>
      <c r="EG35">
        <v>0</v>
      </c>
      <c r="EH35">
        <v>1308.3</v>
      </c>
      <c r="EI35">
        <v>0</v>
      </c>
      <c r="EJ35">
        <v>3434.13</v>
      </c>
      <c r="EK35">
        <v>0</v>
      </c>
      <c r="EL35">
        <v>81.8</v>
      </c>
      <c r="EM35">
        <v>0</v>
      </c>
      <c r="EN35">
        <v>245.3</v>
      </c>
      <c r="EO35">
        <v>0</v>
      </c>
      <c r="EP35">
        <v>327.10000000000002</v>
      </c>
      <c r="EQ35">
        <v>0</v>
      </c>
      <c r="ER35">
        <v>1798.83</v>
      </c>
      <c r="ES35">
        <v>0</v>
      </c>
      <c r="ET35">
        <v>81.77</v>
      </c>
      <c r="EU35">
        <v>0</v>
      </c>
      <c r="EV35">
        <v>163.53</v>
      </c>
      <c r="EW35">
        <v>0</v>
      </c>
      <c r="EX35">
        <v>1145</v>
      </c>
      <c r="EY35">
        <v>0</v>
      </c>
      <c r="EZ35">
        <v>1145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 t="s">
        <v>180</v>
      </c>
      <c r="FK35" t="s">
        <v>181</v>
      </c>
      <c r="FL35" t="s">
        <v>434</v>
      </c>
      <c r="FM35" t="s">
        <v>205</v>
      </c>
      <c r="FN35" t="s">
        <v>206</v>
      </c>
      <c r="FO35" t="s">
        <v>207</v>
      </c>
    </row>
    <row r="36" spans="1:171">
      <c r="A36" t="s">
        <v>435</v>
      </c>
      <c r="B36" t="s">
        <v>436</v>
      </c>
      <c r="C36" t="s">
        <v>169</v>
      </c>
      <c r="D36" t="s">
        <v>170</v>
      </c>
      <c r="E36" t="s">
        <v>437</v>
      </c>
      <c r="F36" t="s">
        <v>438</v>
      </c>
      <c r="G36" t="s">
        <v>190</v>
      </c>
      <c r="H36" t="s">
        <v>439</v>
      </c>
      <c r="I36" t="s">
        <v>440</v>
      </c>
      <c r="J36" t="s">
        <v>176</v>
      </c>
      <c r="K36" t="s">
        <v>169</v>
      </c>
      <c r="L36">
        <v>38600</v>
      </c>
      <c r="N36" t="s">
        <v>177</v>
      </c>
      <c r="O36" t="s">
        <v>441</v>
      </c>
      <c r="P36" t="s">
        <v>436</v>
      </c>
      <c r="Q36">
        <v>21</v>
      </c>
      <c r="R36">
        <v>21</v>
      </c>
      <c r="S36">
        <v>8138</v>
      </c>
      <c r="T36">
        <v>0</v>
      </c>
      <c r="U36">
        <v>0</v>
      </c>
      <c r="V36">
        <v>0.15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3040.27</v>
      </c>
      <c r="AS36">
        <v>0</v>
      </c>
      <c r="AT36">
        <v>0</v>
      </c>
      <c r="AU36">
        <v>0</v>
      </c>
      <c r="AV36">
        <v>3040.27</v>
      </c>
      <c r="AW36">
        <v>0</v>
      </c>
      <c r="AX36">
        <v>0</v>
      </c>
      <c r="AY36">
        <v>23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11178.27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11178.27</v>
      </c>
      <c r="BW36">
        <v>0</v>
      </c>
      <c r="BX36">
        <v>0</v>
      </c>
      <c r="BY36">
        <v>11178.27</v>
      </c>
      <c r="BZ36">
        <v>0</v>
      </c>
      <c r="CA36">
        <v>0</v>
      </c>
      <c r="CB36">
        <v>0</v>
      </c>
      <c r="CC36">
        <v>2543.9499999999998</v>
      </c>
      <c r="CD36">
        <v>5</v>
      </c>
      <c r="CE36">
        <v>8629.32</v>
      </c>
      <c r="CF36">
        <v>8629.32</v>
      </c>
      <c r="CG36">
        <v>3500</v>
      </c>
      <c r="CH36">
        <v>5129.32</v>
      </c>
      <c r="CI36">
        <v>470.86</v>
      </c>
      <c r="CJ36">
        <v>8158.46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8158.46</v>
      </c>
      <c r="DI36">
        <v>1</v>
      </c>
      <c r="DJ36">
        <v>8158.46</v>
      </c>
      <c r="DK36">
        <v>0</v>
      </c>
      <c r="DL36">
        <v>8158.46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69825</v>
      </c>
      <c r="DU36">
        <v>65299.96</v>
      </c>
      <c r="DV36">
        <v>0</v>
      </c>
      <c r="DW36">
        <v>0</v>
      </c>
      <c r="DX36">
        <v>162.76</v>
      </c>
      <c r="DY36">
        <v>0</v>
      </c>
      <c r="DZ36">
        <v>0</v>
      </c>
      <c r="EA36" t="s">
        <v>173</v>
      </c>
      <c r="EB36" t="s">
        <v>173</v>
      </c>
      <c r="EC36" t="s">
        <v>3893</v>
      </c>
      <c r="ED36" t="s">
        <v>179</v>
      </c>
      <c r="EE36">
        <v>42272</v>
      </c>
      <c r="EF36">
        <v>0.2</v>
      </c>
      <c r="EG36">
        <v>0</v>
      </c>
      <c r="EH36">
        <v>849.36</v>
      </c>
      <c r="EI36">
        <v>0</v>
      </c>
      <c r="EJ36">
        <v>2123.4</v>
      </c>
      <c r="EK36">
        <v>0</v>
      </c>
      <c r="EL36">
        <v>53.09</v>
      </c>
      <c r="EM36">
        <v>0</v>
      </c>
      <c r="EN36">
        <v>159.26</v>
      </c>
      <c r="EO36">
        <v>0</v>
      </c>
      <c r="EP36">
        <v>217.5</v>
      </c>
      <c r="EQ36">
        <v>0</v>
      </c>
      <c r="ER36">
        <v>652.5</v>
      </c>
      <c r="ES36">
        <v>0</v>
      </c>
      <c r="ET36">
        <v>261.02</v>
      </c>
      <c r="EU36">
        <v>0</v>
      </c>
      <c r="EV36">
        <v>87.01</v>
      </c>
      <c r="EW36">
        <v>0</v>
      </c>
      <c r="EX36">
        <v>1424</v>
      </c>
      <c r="EY36">
        <v>0</v>
      </c>
      <c r="EZ36">
        <v>1424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 t="s">
        <v>180</v>
      </c>
      <c r="FK36" t="s">
        <v>181</v>
      </c>
      <c r="FL36" t="s">
        <v>442</v>
      </c>
      <c r="FM36" t="s">
        <v>389</v>
      </c>
      <c r="FN36" t="s">
        <v>443</v>
      </c>
      <c r="FO36" t="s">
        <v>444</v>
      </c>
    </row>
    <row r="37" spans="1:171">
      <c r="A37" t="s">
        <v>445</v>
      </c>
      <c r="B37" t="s">
        <v>446</v>
      </c>
      <c r="C37" t="s">
        <v>169</v>
      </c>
      <c r="D37" t="s">
        <v>170</v>
      </c>
      <c r="E37" t="s">
        <v>687</v>
      </c>
      <c r="F37" t="s">
        <v>3895</v>
      </c>
      <c r="G37" t="s">
        <v>173</v>
      </c>
      <c r="H37" t="s">
        <v>964</v>
      </c>
      <c r="I37" t="s">
        <v>448</v>
      </c>
      <c r="J37" t="s">
        <v>176</v>
      </c>
      <c r="K37" t="s">
        <v>169</v>
      </c>
      <c r="L37">
        <v>38687</v>
      </c>
      <c r="N37" t="s">
        <v>177</v>
      </c>
      <c r="O37" t="s">
        <v>449</v>
      </c>
      <c r="P37" t="s">
        <v>446</v>
      </c>
      <c r="Q37">
        <v>21</v>
      </c>
      <c r="R37">
        <v>21</v>
      </c>
      <c r="S37">
        <v>19368</v>
      </c>
      <c r="T37">
        <v>0</v>
      </c>
      <c r="U37">
        <v>0</v>
      </c>
      <c r="V37">
        <v>0.33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3428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890.59</v>
      </c>
      <c r="AS37">
        <v>0</v>
      </c>
      <c r="AT37">
        <v>0</v>
      </c>
      <c r="AU37">
        <v>0</v>
      </c>
      <c r="AV37">
        <v>890.59</v>
      </c>
      <c r="AW37">
        <v>0</v>
      </c>
      <c r="AX37">
        <v>0</v>
      </c>
      <c r="AY37">
        <v>23</v>
      </c>
      <c r="AZ37">
        <v>0</v>
      </c>
      <c r="BA37">
        <v>200</v>
      </c>
      <c r="BB37">
        <v>0</v>
      </c>
      <c r="BC37">
        <v>3428</v>
      </c>
      <c r="BD37">
        <v>0</v>
      </c>
      <c r="BE37">
        <v>0</v>
      </c>
      <c r="BF37">
        <v>23886.59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23886.59</v>
      </c>
      <c r="BW37">
        <v>0</v>
      </c>
      <c r="BX37">
        <v>0</v>
      </c>
      <c r="BY37">
        <v>23886.59</v>
      </c>
      <c r="BZ37">
        <v>0</v>
      </c>
      <c r="CA37">
        <v>0</v>
      </c>
      <c r="CB37">
        <v>0</v>
      </c>
      <c r="CC37">
        <v>3006.83</v>
      </c>
      <c r="CD37">
        <v>10</v>
      </c>
      <c r="CE37">
        <v>20869.759999999998</v>
      </c>
      <c r="CF37">
        <v>20869.759999999998</v>
      </c>
      <c r="CG37">
        <v>3500</v>
      </c>
      <c r="CH37">
        <v>17369.759999999998</v>
      </c>
      <c r="CI37">
        <v>3337.44</v>
      </c>
      <c r="CJ37">
        <v>17532.32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17532.32</v>
      </c>
      <c r="DI37">
        <v>1</v>
      </c>
      <c r="DJ37">
        <v>17532.32</v>
      </c>
      <c r="DK37">
        <v>0</v>
      </c>
      <c r="DL37">
        <v>17532.32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169605</v>
      </c>
      <c r="DU37">
        <v>172382.11</v>
      </c>
      <c r="DV37">
        <v>0</v>
      </c>
      <c r="DW37">
        <v>0</v>
      </c>
      <c r="DX37">
        <v>387.36</v>
      </c>
      <c r="DY37">
        <v>0</v>
      </c>
      <c r="DZ37">
        <v>0</v>
      </c>
      <c r="EA37" t="s">
        <v>173</v>
      </c>
      <c r="EB37" t="s">
        <v>173</v>
      </c>
      <c r="EC37" t="s">
        <v>3893</v>
      </c>
      <c r="ED37" t="s">
        <v>179</v>
      </c>
      <c r="EE37">
        <v>42272</v>
      </c>
      <c r="EF37">
        <v>0.25</v>
      </c>
      <c r="EG37">
        <v>0</v>
      </c>
      <c r="EH37">
        <v>1235.68</v>
      </c>
      <c r="EI37">
        <v>0</v>
      </c>
      <c r="EJ37">
        <v>3089.2</v>
      </c>
      <c r="EK37">
        <v>0</v>
      </c>
      <c r="EL37">
        <v>77.23</v>
      </c>
      <c r="EM37">
        <v>0</v>
      </c>
      <c r="EN37">
        <v>231.69</v>
      </c>
      <c r="EO37">
        <v>0</v>
      </c>
      <c r="EP37">
        <v>308.92</v>
      </c>
      <c r="EQ37">
        <v>0</v>
      </c>
      <c r="ER37">
        <v>1390.14</v>
      </c>
      <c r="ES37">
        <v>0</v>
      </c>
      <c r="ET37">
        <v>154.46</v>
      </c>
      <c r="EU37">
        <v>0</v>
      </c>
      <c r="EV37">
        <v>77.23</v>
      </c>
      <c r="EW37">
        <v>0</v>
      </c>
      <c r="EX37">
        <v>1385</v>
      </c>
      <c r="EY37">
        <v>0</v>
      </c>
      <c r="EZ37">
        <v>1385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 t="s">
        <v>180</v>
      </c>
      <c r="FK37" t="s">
        <v>181</v>
      </c>
      <c r="FL37" t="s">
        <v>965</v>
      </c>
      <c r="FM37" t="s">
        <v>687</v>
      </c>
      <c r="FN37" t="s">
        <v>341</v>
      </c>
      <c r="FO37" t="s">
        <v>342</v>
      </c>
    </row>
    <row r="38" spans="1:171">
      <c r="A38" t="s">
        <v>451</v>
      </c>
      <c r="B38" t="s">
        <v>452</v>
      </c>
      <c r="C38" t="s">
        <v>169</v>
      </c>
      <c r="D38" t="s">
        <v>170</v>
      </c>
      <c r="E38" t="s">
        <v>453</v>
      </c>
      <c r="F38" t="s">
        <v>454</v>
      </c>
      <c r="G38" t="s">
        <v>455</v>
      </c>
      <c r="H38" t="s">
        <v>456</v>
      </c>
      <c r="I38" t="s">
        <v>457</v>
      </c>
      <c r="J38" t="s">
        <v>176</v>
      </c>
      <c r="K38" t="s">
        <v>169</v>
      </c>
      <c r="L38">
        <v>38687</v>
      </c>
      <c r="N38" t="s">
        <v>177</v>
      </c>
      <c r="O38" t="s">
        <v>458</v>
      </c>
      <c r="P38" t="s">
        <v>459</v>
      </c>
      <c r="Q38">
        <v>21</v>
      </c>
      <c r="R38">
        <v>21</v>
      </c>
      <c r="S38">
        <v>10861</v>
      </c>
      <c r="T38">
        <v>0</v>
      </c>
      <c r="U38">
        <v>0</v>
      </c>
      <c r="V38">
        <v>0.16700000000000001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5430</v>
      </c>
      <c r="AS38">
        <v>0</v>
      </c>
      <c r="AT38">
        <v>0</v>
      </c>
      <c r="AU38">
        <v>0</v>
      </c>
      <c r="AV38">
        <v>5430</v>
      </c>
      <c r="AW38">
        <v>0</v>
      </c>
      <c r="AX38">
        <v>0</v>
      </c>
      <c r="AY38">
        <v>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16291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16291</v>
      </c>
      <c r="BW38">
        <v>0</v>
      </c>
      <c r="BX38">
        <v>0</v>
      </c>
      <c r="BY38">
        <v>16291</v>
      </c>
      <c r="BZ38">
        <v>0</v>
      </c>
      <c r="CA38">
        <v>0</v>
      </c>
      <c r="CB38">
        <v>0</v>
      </c>
      <c r="CC38">
        <v>2862.2</v>
      </c>
      <c r="CD38">
        <v>7</v>
      </c>
      <c r="CE38">
        <v>13421.8</v>
      </c>
      <c r="CF38">
        <v>13421.8</v>
      </c>
      <c r="CG38">
        <v>3500</v>
      </c>
      <c r="CH38">
        <v>9921.7999999999993</v>
      </c>
      <c r="CI38">
        <v>1475.45</v>
      </c>
      <c r="CJ38">
        <v>11946.35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11946.35</v>
      </c>
      <c r="DI38">
        <v>1</v>
      </c>
      <c r="DJ38">
        <v>11946.35</v>
      </c>
      <c r="DK38">
        <v>0</v>
      </c>
      <c r="DL38">
        <v>11946.35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107766</v>
      </c>
      <c r="DU38">
        <v>53178.45</v>
      </c>
      <c r="DV38">
        <v>0</v>
      </c>
      <c r="DW38">
        <v>0</v>
      </c>
      <c r="DX38">
        <v>217.22</v>
      </c>
      <c r="DY38">
        <v>0</v>
      </c>
      <c r="DZ38">
        <v>0</v>
      </c>
      <c r="EA38" t="s">
        <v>173</v>
      </c>
      <c r="EB38" t="s">
        <v>173</v>
      </c>
      <c r="EC38" t="s">
        <v>3893</v>
      </c>
      <c r="ED38" t="s">
        <v>179</v>
      </c>
      <c r="EE38">
        <v>42272</v>
      </c>
      <c r="EF38">
        <v>0.25</v>
      </c>
      <c r="EG38">
        <v>0</v>
      </c>
      <c r="EH38">
        <v>1308.3</v>
      </c>
      <c r="EI38">
        <v>0</v>
      </c>
      <c r="EJ38">
        <v>3434.13</v>
      </c>
      <c r="EK38">
        <v>0</v>
      </c>
      <c r="EL38">
        <v>81.8</v>
      </c>
      <c r="EM38">
        <v>0</v>
      </c>
      <c r="EN38">
        <v>245.3</v>
      </c>
      <c r="EO38">
        <v>0</v>
      </c>
      <c r="EP38">
        <v>327.10000000000002</v>
      </c>
      <c r="EQ38">
        <v>0</v>
      </c>
      <c r="ER38">
        <v>1798.83</v>
      </c>
      <c r="ES38">
        <v>0</v>
      </c>
      <c r="ET38">
        <v>81.77</v>
      </c>
      <c r="EU38">
        <v>0</v>
      </c>
      <c r="EV38">
        <v>163.53</v>
      </c>
      <c r="EW38">
        <v>0</v>
      </c>
      <c r="EX38">
        <v>1145</v>
      </c>
      <c r="EY38">
        <v>0</v>
      </c>
      <c r="EZ38">
        <v>1145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 t="s">
        <v>180</v>
      </c>
      <c r="FK38" t="s">
        <v>181</v>
      </c>
      <c r="FL38" t="s">
        <v>460</v>
      </c>
      <c r="FM38" t="s">
        <v>453</v>
      </c>
      <c r="FN38" t="s">
        <v>184</v>
      </c>
      <c r="FO38" t="s">
        <v>185</v>
      </c>
    </row>
    <row r="39" spans="1:171">
      <c r="A39" t="s">
        <v>461</v>
      </c>
      <c r="B39" t="s">
        <v>462</v>
      </c>
      <c r="C39" t="s">
        <v>180</v>
      </c>
      <c r="D39" t="s">
        <v>170</v>
      </c>
      <c r="E39" t="s">
        <v>210</v>
      </c>
      <c r="F39" t="s">
        <v>463</v>
      </c>
      <c r="G39" t="s">
        <v>464</v>
      </c>
      <c r="H39" t="s">
        <v>212</v>
      </c>
      <c r="I39" t="s">
        <v>465</v>
      </c>
      <c r="J39" t="s">
        <v>176</v>
      </c>
      <c r="K39" t="s">
        <v>180</v>
      </c>
      <c r="L39">
        <v>38734</v>
      </c>
      <c r="N39" t="s">
        <v>177</v>
      </c>
      <c r="O39" t="s">
        <v>466</v>
      </c>
      <c r="P39" t="s">
        <v>462</v>
      </c>
      <c r="Q39">
        <v>21</v>
      </c>
      <c r="R39">
        <v>21</v>
      </c>
      <c r="S39">
        <v>8670</v>
      </c>
      <c r="T39">
        <v>0</v>
      </c>
      <c r="U39">
        <v>0</v>
      </c>
      <c r="V39">
        <v>0.12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8670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8670</v>
      </c>
      <c r="BW39">
        <v>0</v>
      </c>
      <c r="BX39">
        <v>0</v>
      </c>
      <c r="BY39">
        <v>8670</v>
      </c>
      <c r="BZ39">
        <v>0</v>
      </c>
      <c r="CA39">
        <v>0</v>
      </c>
      <c r="CB39">
        <v>0</v>
      </c>
      <c r="CC39">
        <v>1492.5</v>
      </c>
      <c r="CD39">
        <v>5</v>
      </c>
      <c r="CE39">
        <v>7172.5</v>
      </c>
      <c r="CF39">
        <v>7172.5</v>
      </c>
      <c r="CG39">
        <v>3500</v>
      </c>
      <c r="CH39">
        <v>3672.5</v>
      </c>
      <c r="CI39">
        <v>262.25</v>
      </c>
      <c r="CJ39">
        <v>6910.25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6910.25</v>
      </c>
      <c r="DI39">
        <v>1</v>
      </c>
      <c r="DJ39">
        <v>6910.25</v>
      </c>
      <c r="DK39">
        <v>0</v>
      </c>
      <c r="DL39">
        <v>6910.25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75105</v>
      </c>
      <c r="DU39">
        <v>64069.29</v>
      </c>
      <c r="DV39">
        <v>0</v>
      </c>
      <c r="DW39">
        <v>0</v>
      </c>
      <c r="DX39">
        <v>173.4</v>
      </c>
      <c r="DY39">
        <v>0</v>
      </c>
      <c r="DZ39">
        <v>0</v>
      </c>
      <c r="EA39" t="s">
        <v>173</v>
      </c>
      <c r="EB39" t="s">
        <v>173</v>
      </c>
      <c r="EC39" t="s">
        <v>3893</v>
      </c>
      <c r="ED39" t="s">
        <v>179</v>
      </c>
      <c r="EE39">
        <v>42272</v>
      </c>
      <c r="EF39">
        <v>0.1</v>
      </c>
      <c r="EG39">
        <v>0</v>
      </c>
      <c r="EH39">
        <v>746.2</v>
      </c>
      <c r="EI39">
        <v>0</v>
      </c>
      <c r="EJ39">
        <v>1958.73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93.3</v>
      </c>
      <c r="EQ39">
        <v>0</v>
      </c>
      <c r="ER39">
        <v>559.6</v>
      </c>
      <c r="ES39">
        <v>0</v>
      </c>
      <c r="ET39">
        <v>46.64</v>
      </c>
      <c r="EU39">
        <v>0</v>
      </c>
      <c r="EV39">
        <v>0</v>
      </c>
      <c r="EW39">
        <v>0</v>
      </c>
      <c r="EX39">
        <v>653</v>
      </c>
      <c r="EY39">
        <v>0</v>
      </c>
      <c r="EZ39">
        <v>653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 t="s">
        <v>180</v>
      </c>
      <c r="FK39" t="s">
        <v>181</v>
      </c>
      <c r="FL39" t="s">
        <v>215</v>
      </c>
      <c r="FM39" t="s">
        <v>210</v>
      </c>
      <c r="FN39" t="s">
        <v>206</v>
      </c>
      <c r="FO39" t="s">
        <v>207</v>
      </c>
    </row>
    <row r="40" spans="1:171">
      <c r="A40" t="s">
        <v>467</v>
      </c>
      <c r="B40" t="s">
        <v>468</v>
      </c>
      <c r="C40" t="s">
        <v>169</v>
      </c>
      <c r="D40" t="s">
        <v>170</v>
      </c>
      <c r="E40" t="s">
        <v>437</v>
      </c>
      <c r="F40" t="s">
        <v>3759</v>
      </c>
      <c r="G40" t="s">
        <v>173</v>
      </c>
      <c r="H40" t="s">
        <v>439</v>
      </c>
      <c r="I40" t="s">
        <v>469</v>
      </c>
      <c r="J40" t="s">
        <v>176</v>
      </c>
      <c r="K40" t="s">
        <v>169</v>
      </c>
      <c r="L40">
        <v>38768</v>
      </c>
      <c r="N40" t="s">
        <v>177</v>
      </c>
      <c r="O40" t="s">
        <v>470</v>
      </c>
      <c r="P40" t="s">
        <v>468</v>
      </c>
      <c r="Q40">
        <v>21</v>
      </c>
      <c r="R40">
        <v>21</v>
      </c>
      <c r="S40">
        <v>6286</v>
      </c>
      <c r="T40">
        <v>0</v>
      </c>
      <c r="U40">
        <v>0</v>
      </c>
      <c r="V40">
        <v>0.17</v>
      </c>
      <c r="W40">
        <v>0</v>
      </c>
      <c r="X40">
        <v>0</v>
      </c>
      <c r="Y40">
        <v>0</v>
      </c>
      <c r="Z40">
        <v>0</v>
      </c>
      <c r="AA40">
        <v>0</v>
      </c>
      <c r="AB40">
        <v>1048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628.6</v>
      </c>
      <c r="AS40">
        <v>0</v>
      </c>
      <c r="AT40">
        <v>0</v>
      </c>
      <c r="AU40">
        <v>0</v>
      </c>
      <c r="AV40">
        <v>628.6</v>
      </c>
      <c r="AW40">
        <v>0</v>
      </c>
      <c r="AX40">
        <v>0</v>
      </c>
      <c r="AY40">
        <v>23</v>
      </c>
      <c r="AZ40">
        <v>0</v>
      </c>
      <c r="BA40">
        <v>0</v>
      </c>
      <c r="BB40">
        <v>0</v>
      </c>
      <c r="BC40">
        <v>1048</v>
      </c>
      <c r="BD40">
        <v>0</v>
      </c>
      <c r="BE40">
        <v>0</v>
      </c>
      <c r="BF40">
        <v>7962.6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7962.6</v>
      </c>
      <c r="BW40">
        <v>0</v>
      </c>
      <c r="BX40">
        <v>0</v>
      </c>
      <c r="BY40">
        <v>7962.6</v>
      </c>
      <c r="BZ40">
        <v>0</v>
      </c>
      <c r="CA40">
        <v>0</v>
      </c>
      <c r="CB40">
        <v>0</v>
      </c>
      <c r="CC40">
        <v>2158.29</v>
      </c>
      <c r="CD40">
        <v>5</v>
      </c>
      <c r="CE40">
        <v>5799.31</v>
      </c>
      <c r="CF40">
        <v>5799.31</v>
      </c>
      <c r="CG40">
        <v>3500</v>
      </c>
      <c r="CH40">
        <v>2299.31</v>
      </c>
      <c r="CI40">
        <v>124.93</v>
      </c>
      <c r="CJ40">
        <v>5674.38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5674.38</v>
      </c>
      <c r="DI40">
        <v>1</v>
      </c>
      <c r="DJ40">
        <v>5674.38</v>
      </c>
      <c r="DK40">
        <v>0</v>
      </c>
      <c r="DL40">
        <v>5674.38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54108</v>
      </c>
      <c r="DU40">
        <v>62037.85</v>
      </c>
      <c r="DV40">
        <v>0</v>
      </c>
      <c r="DW40">
        <v>0</v>
      </c>
      <c r="DX40">
        <v>125.72</v>
      </c>
      <c r="DY40">
        <v>0</v>
      </c>
      <c r="DZ40">
        <v>0</v>
      </c>
      <c r="EA40" t="s">
        <v>173</v>
      </c>
      <c r="EB40" t="s">
        <v>173</v>
      </c>
      <c r="EC40" t="s">
        <v>3893</v>
      </c>
      <c r="ED40" t="s">
        <v>179</v>
      </c>
      <c r="EE40">
        <v>42272</v>
      </c>
      <c r="EF40">
        <v>0.1</v>
      </c>
      <c r="EG40">
        <v>0</v>
      </c>
      <c r="EH40">
        <v>697.36</v>
      </c>
      <c r="EI40">
        <v>0</v>
      </c>
      <c r="EJ40">
        <v>1743.4</v>
      </c>
      <c r="EK40">
        <v>0</v>
      </c>
      <c r="EL40">
        <v>43.59</v>
      </c>
      <c r="EM40">
        <v>0</v>
      </c>
      <c r="EN40">
        <v>130.76</v>
      </c>
      <c r="EO40">
        <v>0</v>
      </c>
      <c r="EP40">
        <v>174.34</v>
      </c>
      <c r="EQ40">
        <v>0</v>
      </c>
      <c r="ER40">
        <v>523.02</v>
      </c>
      <c r="ES40">
        <v>0</v>
      </c>
      <c r="ET40">
        <v>209.21</v>
      </c>
      <c r="EU40">
        <v>0</v>
      </c>
      <c r="EV40">
        <v>69.739999999999995</v>
      </c>
      <c r="EW40">
        <v>0</v>
      </c>
      <c r="EX40">
        <v>1243</v>
      </c>
      <c r="EY40">
        <v>0</v>
      </c>
      <c r="EZ40">
        <v>1243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 t="s">
        <v>180</v>
      </c>
      <c r="FK40" t="s">
        <v>181</v>
      </c>
      <c r="FL40" t="s">
        <v>442</v>
      </c>
      <c r="FM40" t="s">
        <v>389</v>
      </c>
      <c r="FN40" t="s">
        <v>443</v>
      </c>
      <c r="FO40" t="s">
        <v>444</v>
      </c>
    </row>
    <row r="41" spans="1:171">
      <c r="A41" t="s">
        <v>471</v>
      </c>
      <c r="B41" t="s">
        <v>472</v>
      </c>
      <c r="C41" t="s">
        <v>218</v>
      </c>
      <c r="D41" t="s">
        <v>170</v>
      </c>
      <c r="E41" t="s">
        <v>219</v>
      </c>
      <c r="F41" t="s">
        <v>473</v>
      </c>
      <c r="G41" t="s">
        <v>271</v>
      </c>
      <c r="H41" t="s">
        <v>221</v>
      </c>
      <c r="I41" t="s">
        <v>474</v>
      </c>
      <c r="J41" t="s">
        <v>176</v>
      </c>
      <c r="K41" t="s">
        <v>223</v>
      </c>
      <c r="L41">
        <v>38777</v>
      </c>
      <c r="N41" t="s">
        <v>177</v>
      </c>
      <c r="O41" t="s">
        <v>475</v>
      </c>
      <c r="P41" t="s">
        <v>476</v>
      </c>
      <c r="Q41">
        <v>21</v>
      </c>
      <c r="R41">
        <v>21</v>
      </c>
      <c r="S41">
        <v>24908</v>
      </c>
      <c r="T41">
        <v>0</v>
      </c>
      <c r="U41">
        <v>0</v>
      </c>
      <c r="V41">
        <v>0.12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24908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24908</v>
      </c>
      <c r="BW41">
        <v>0</v>
      </c>
      <c r="BX41">
        <v>0</v>
      </c>
      <c r="BY41">
        <v>24908</v>
      </c>
      <c r="BZ41">
        <v>0</v>
      </c>
      <c r="CA41">
        <v>0</v>
      </c>
      <c r="CB41">
        <v>0</v>
      </c>
      <c r="CC41">
        <v>2862.2</v>
      </c>
      <c r="CD41">
        <v>10</v>
      </c>
      <c r="CE41">
        <v>22035.8</v>
      </c>
      <c r="CF41">
        <v>22035.8</v>
      </c>
      <c r="CG41">
        <v>3500</v>
      </c>
      <c r="CH41">
        <v>18535.8</v>
      </c>
      <c r="CI41">
        <v>3628.95</v>
      </c>
      <c r="CJ41">
        <v>18406.849999999999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18406.849999999999</v>
      </c>
      <c r="DI41">
        <v>1</v>
      </c>
      <c r="DJ41">
        <v>18406.849999999999</v>
      </c>
      <c r="DK41">
        <v>0</v>
      </c>
      <c r="DL41">
        <v>18406.849999999999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213912</v>
      </c>
      <c r="DU41">
        <v>161321.46</v>
      </c>
      <c r="DV41">
        <v>0</v>
      </c>
      <c r="DW41">
        <v>0</v>
      </c>
      <c r="DX41">
        <v>498.16</v>
      </c>
      <c r="DY41">
        <v>0</v>
      </c>
      <c r="DZ41">
        <v>0</v>
      </c>
      <c r="EA41" t="s">
        <v>173</v>
      </c>
      <c r="EB41" t="s">
        <v>173</v>
      </c>
      <c r="EC41" t="s">
        <v>3893</v>
      </c>
      <c r="ED41" t="s">
        <v>179</v>
      </c>
      <c r="EE41">
        <v>42272</v>
      </c>
      <c r="EF41">
        <v>0.25</v>
      </c>
      <c r="EG41">
        <v>0</v>
      </c>
      <c r="EH41">
        <v>1308.3</v>
      </c>
      <c r="EI41">
        <v>0</v>
      </c>
      <c r="EJ41">
        <v>3434.13</v>
      </c>
      <c r="EK41">
        <v>0</v>
      </c>
      <c r="EL41">
        <v>81.8</v>
      </c>
      <c r="EM41">
        <v>0</v>
      </c>
      <c r="EN41">
        <v>245.3</v>
      </c>
      <c r="EO41">
        <v>0</v>
      </c>
      <c r="EP41">
        <v>327.10000000000002</v>
      </c>
      <c r="EQ41">
        <v>0</v>
      </c>
      <c r="ER41">
        <v>1798.83</v>
      </c>
      <c r="ES41">
        <v>0</v>
      </c>
      <c r="ET41">
        <v>81.77</v>
      </c>
      <c r="EU41">
        <v>0</v>
      </c>
      <c r="EV41">
        <v>163.53</v>
      </c>
      <c r="EW41">
        <v>0</v>
      </c>
      <c r="EX41">
        <v>1145</v>
      </c>
      <c r="EY41">
        <v>0</v>
      </c>
      <c r="EZ41">
        <v>1145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 t="s">
        <v>180</v>
      </c>
      <c r="FK41" t="s">
        <v>181</v>
      </c>
      <c r="FL41" t="s">
        <v>226</v>
      </c>
      <c r="FM41" t="s">
        <v>227</v>
      </c>
      <c r="FN41" t="s">
        <v>184</v>
      </c>
      <c r="FO41" t="s">
        <v>185</v>
      </c>
    </row>
    <row r="42" spans="1:171">
      <c r="A42" t="s">
        <v>477</v>
      </c>
      <c r="B42" t="s">
        <v>478</v>
      </c>
      <c r="C42" t="s">
        <v>169</v>
      </c>
      <c r="D42" t="s">
        <v>170</v>
      </c>
      <c r="E42" t="s">
        <v>230</v>
      </c>
      <c r="F42" t="s">
        <v>479</v>
      </c>
      <c r="G42" t="s">
        <v>173</v>
      </c>
      <c r="H42" t="s">
        <v>480</v>
      </c>
      <c r="I42" t="s">
        <v>481</v>
      </c>
      <c r="J42" t="s">
        <v>176</v>
      </c>
      <c r="K42" t="s">
        <v>169</v>
      </c>
      <c r="L42">
        <v>38791</v>
      </c>
      <c r="N42" t="s">
        <v>177</v>
      </c>
      <c r="O42" t="s">
        <v>482</v>
      </c>
      <c r="P42" t="s">
        <v>483</v>
      </c>
      <c r="Q42">
        <v>21</v>
      </c>
      <c r="R42">
        <v>21</v>
      </c>
      <c r="S42">
        <v>7442</v>
      </c>
      <c r="T42">
        <v>0</v>
      </c>
      <c r="U42">
        <v>0</v>
      </c>
      <c r="V42">
        <v>0.12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7442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7442</v>
      </c>
      <c r="BW42">
        <v>0</v>
      </c>
      <c r="BX42">
        <v>0</v>
      </c>
      <c r="BY42">
        <v>7442</v>
      </c>
      <c r="BZ42">
        <v>0</v>
      </c>
      <c r="CA42">
        <v>0</v>
      </c>
      <c r="CB42">
        <v>0</v>
      </c>
      <c r="CC42">
        <v>1194.9000000000001</v>
      </c>
      <c r="CD42">
        <v>5</v>
      </c>
      <c r="CE42">
        <v>6242.1</v>
      </c>
      <c r="CF42">
        <v>6242.1</v>
      </c>
      <c r="CG42">
        <v>3500</v>
      </c>
      <c r="CH42">
        <v>2742.1</v>
      </c>
      <c r="CI42">
        <v>169.21</v>
      </c>
      <c r="CJ42">
        <v>6072.89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6072.89</v>
      </c>
      <c r="DI42">
        <v>1</v>
      </c>
      <c r="DJ42">
        <v>6072.89</v>
      </c>
      <c r="DK42">
        <v>0</v>
      </c>
      <c r="DL42">
        <v>6072.89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61827</v>
      </c>
      <c r="DU42">
        <v>50848.05</v>
      </c>
      <c r="DV42">
        <v>0</v>
      </c>
      <c r="DW42">
        <v>0</v>
      </c>
      <c r="DX42">
        <v>148.84</v>
      </c>
      <c r="DY42">
        <v>0</v>
      </c>
      <c r="DZ42">
        <v>0</v>
      </c>
      <c r="EA42" t="s">
        <v>173</v>
      </c>
      <c r="EB42" t="s">
        <v>173</v>
      </c>
      <c r="EC42" t="s">
        <v>3893</v>
      </c>
      <c r="ED42" t="s">
        <v>179</v>
      </c>
      <c r="EE42">
        <v>42272</v>
      </c>
      <c r="EF42">
        <v>0.1</v>
      </c>
      <c r="EG42">
        <v>0</v>
      </c>
      <c r="EH42">
        <v>546.1</v>
      </c>
      <c r="EI42">
        <v>0</v>
      </c>
      <c r="EJ42">
        <v>1433.42</v>
      </c>
      <c r="EK42">
        <v>0</v>
      </c>
      <c r="EL42">
        <v>34.200000000000003</v>
      </c>
      <c r="EM42">
        <v>0</v>
      </c>
      <c r="EN42">
        <v>102.39</v>
      </c>
      <c r="EO42">
        <v>0</v>
      </c>
      <c r="EP42">
        <v>136.6</v>
      </c>
      <c r="EQ42">
        <v>0</v>
      </c>
      <c r="ER42">
        <v>750.84</v>
      </c>
      <c r="ES42">
        <v>0</v>
      </c>
      <c r="ET42">
        <v>34.130000000000003</v>
      </c>
      <c r="EU42">
        <v>0</v>
      </c>
      <c r="EV42">
        <v>68.260000000000005</v>
      </c>
      <c r="EW42">
        <v>0</v>
      </c>
      <c r="EX42">
        <v>478</v>
      </c>
      <c r="EY42">
        <v>0</v>
      </c>
      <c r="EZ42">
        <v>478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 t="s">
        <v>180</v>
      </c>
      <c r="FK42" t="s">
        <v>181</v>
      </c>
      <c r="FL42" t="s">
        <v>237</v>
      </c>
      <c r="FM42" t="s">
        <v>230</v>
      </c>
      <c r="FN42" t="s">
        <v>184</v>
      </c>
      <c r="FO42" t="s">
        <v>185</v>
      </c>
    </row>
    <row r="43" spans="1:171">
      <c r="A43" t="s">
        <v>484</v>
      </c>
      <c r="B43" t="s">
        <v>485</v>
      </c>
      <c r="C43" t="s">
        <v>486</v>
      </c>
      <c r="D43" t="s">
        <v>170</v>
      </c>
      <c r="E43" t="s">
        <v>487</v>
      </c>
      <c r="F43" t="s">
        <v>488</v>
      </c>
      <c r="G43" t="s">
        <v>271</v>
      </c>
      <c r="H43" t="s">
        <v>489</v>
      </c>
      <c r="I43" t="s">
        <v>490</v>
      </c>
      <c r="J43" t="s">
        <v>176</v>
      </c>
      <c r="K43" t="s">
        <v>491</v>
      </c>
      <c r="L43">
        <v>38817</v>
      </c>
      <c r="N43" t="s">
        <v>177</v>
      </c>
      <c r="O43" t="s">
        <v>492</v>
      </c>
      <c r="P43" t="s">
        <v>493</v>
      </c>
      <c r="Q43">
        <v>21</v>
      </c>
      <c r="R43">
        <v>21</v>
      </c>
      <c r="S43">
        <v>23789</v>
      </c>
      <c r="T43">
        <v>0</v>
      </c>
      <c r="U43">
        <v>0</v>
      </c>
      <c r="V43">
        <v>0.25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23789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23789</v>
      </c>
      <c r="BW43">
        <v>0</v>
      </c>
      <c r="BX43">
        <v>0</v>
      </c>
      <c r="BY43">
        <v>23789</v>
      </c>
      <c r="BZ43">
        <v>0</v>
      </c>
      <c r="CA43">
        <v>0</v>
      </c>
      <c r="CB43">
        <v>0</v>
      </c>
      <c r="CC43">
        <v>2862.2</v>
      </c>
      <c r="CD43">
        <v>10</v>
      </c>
      <c r="CE43">
        <v>20916.8</v>
      </c>
      <c r="CF43">
        <v>20916.8</v>
      </c>
      <c r="CG43">
        <v>3500</v>
      </c>
      <c r="CH43">
        <v>17416.8</v>
      </c>
      <c r="CI43">
        <v>3349.2</v>
      </c>
      <c r="CJ43">
        <v>17567.599999999999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17567.599999999999</v>
      </c>
      <c r="DI43">
        <v>1</v>
      </c>
      <c r="DJ43">
        <v>17567.599999999999</v>
      </c>
      <c r="DK43">
        <v>0</v>
      </c>
      <c r="DL43">
        <v>17567.599999999999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206454</v>
      </c>
      <c r="DU43">
        <v>153058.71</v>
      </c>
      <c r="DV43">
        <v>0</v>
      </c>
      <c r="DW43">
        <v>0</v>
      </c>
      <c r="DX43">
        <v>475.78</v>
      </c>
      <c r="DY43">
        <v>0</v>
      </c>
      <c r="DZ43">
        <v>0</v>
      </c>
      <c r="EA43" t="s">
        <v>173</v>
      </c>
      <c r="EB43" t="s">
        <v>173</v>
      </c>
      <c r="EC43" t="s">
        <v>3893</v>
      </c>
      <c r="ED43" t="s">
        <v>179</v>
      </c>
      <c r="EE43">
        <v>42272</v>
      </c>
      <c r="EF43">
        <v>0.25</v>
      </c>
      <c r="EG43">
        <v>0</v>
      </c>
      <c r="EH43">
        <v>1308.3</v>
      </c>
      <c r="EI43">
        <v>0</v>
      </c>
      <c r="EJ43">
        <v>3434.13</v>
      </c>
      <c r="EK43">
        <v>0</v>
      </c>
      <c r="EL43">
        <v>81.8</v>
      </c>
      <c r="EM43">
        <v>0</v>
      </c>
      <c r="EN43">
        <v>245.3</v>
      </c>
      <c r="EO43">
        <v>0</v>
      </c>
      <c r="EP43">
        <v>327.10000000000002</v>
      </c>
      <c r="EQ43">
        <v>0</v>
      </c>
      <c r="ER43">
        <v>1798.83</v>
      </c>
      <c r="ES43">
        <v>0</v>
      </c>
      <c r="ET43">
        <v>81.77</v>
      </c>
      <c r="EU43">
        <v>0</v>
      </c>
      <c r="EV43">
        <v>163.53</v>
      </c>
      <c r="EW43">
        <v>0</v>
      </c>
      <c r="EX43">
        <v>1145</v>
      </c>
      <c r="EY43">
        <v>0</v>
      </c>
      <c r="EZ43">
        <v>1145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 t="s">
        <v>180</v>
      </c>
      <c r="FK43" t="s">
        <v>181</v>
      </c>
      <c r="FL43" t="s">
        <v>494</v>
      </c>
      <c r="FM43" t="s">
        <v>495</v>
      </c>
      <c r="FN43" t="s">
        <v>184</v>
      </c>
      <c r="FO43" t="s">
        <v>185</v>
      </c>
    </row>
    <row r="44" spans="1:171">
      <c r="A44" t="s">
        <v>496</v>
      </c>
      <c r="B44" t="s">
        <v>497</v>
      </c>
      <c r="C44" t="s">
        <v>180</v>
      </c>
      <c r="D44" t="s">
        <v>170</v>
      </c>
      <c r="E44" t="s">
        <v>240</v>
      </c>
      <c r="F44" t="s">
        <v>498</v>
      </c>
      <c r="G44" t="s">
        <v>190</v>
      </c>
      <c r="H44" t="s">
        <v>250</v>
      </c>
      <c r="I44" t="s">
        <v>499</v>
      </c>
      <c r="J44" t="s">
        <v>176</v>
      </c>
      <c r="K44" t="s">
        <v>180</v>
      </c>
      <c r="L44">
        <v>38817</v>
      </c>
      <c r="N44" t="s">
        <v>177</v>
      </c>
      <c r="O44" t="s">
        <v>500</v>
      </c>
      <c r="P44" t="s">
        <v>497</v>
      </c>
      <c r="Q44">
        <v>21</v>
      </c>
      <c r="R44">
        <v>21</v>
      </c>
      <c r="S44">
        <v>10840</v>
      </c>
      <c r="T44">
        <v>0</v>
      </c>
      <c r="U44">
        <v>0</v>
      </c>
      <c r="V44">
        <v>0.12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10840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10840</v>
      </c>
      <c r="BW44">
        <v>0</v>
      </c>
      <c r="BX44">
        <v>0</v>
      </c>
      <c r="BY44">
        <v>10840</v>
      </c>
      <c r="BZ44">
        <v>0</v>
      </c>
      <c r="CA44">
        <v>0</v>
      </c>
      <c r="CB44">
        <v>0</v>
      </c>
      <c r="CC44">
        <v>1661.8</v>
      </c>
      <c r="CD44">
        <v>7</v>
      </c>
      <c r="CE44">
        <v>9171.2000000000007</v>
      </c>
      <c r="CF44">
        <v>9171.2000000000007</v>
      </c>
      <c r="CG44">
        <v>3500</v>
      </c>
      <c r="CH44">
        <v>5671.2</v>
      </c>
      <c r="CI44">
        <v>579.24</v>
      </c>
      <c r="CJ44">
        <v>8591.9599999999991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8591.9599999999991</v>
      </c>
      <c r="DI44">
        <v>1</v>
      </c>
      <c r="DJ44">
        <v>8591.9599999999991</v>
      </c>
      <c r="DK44">
        <v>0</v>
      </c>
      <c r="DL44">
        <v>8591.9599999999991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97560</v>
      </c>
      <c r="DU44">
        <v>81920.039999999994</v>
      </c>
      <c r="DV44">
        <v>0</v>
      </c>
      <c r="DW44">
        <v>0</v>
      </c>
      <c r="DX44">
        <v>216.8</v>
      </c>
      <c r="DY44">
        <v>0</v>
      </c>
      <c r="DZ44">
        <v>0</v>
      </c>
      <c r="EA44" t="s">
        <v>173</v>
      </c>
      <c r="EB44" t="s">
        <v>173</v>
      </c>
      <c r="EC44" t="s">
        <v>3893</v>
      </c>
      <c r="ED44" t="s">
        <v>179</v>
      </c>
      <c r="EE44">
        <v>42272</v>
      </c>
      <c r="EF44">
        <v>0.2</v>
      </c>
      <c r="EG44">
        <v>0</v>
      </c>
      <c r="EH44">
        <v>830.9</v>
      </c>
      <c r="EI44">
        <v>0</v>
      </c>
      <c r="EJ44">
        <v>2181.04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103.9</v>
      </c>
      <c r="EQ44">
        <v>0</v>
      </c>
      <c r="ER44">
        <v>623.20000000000005</v>
      </c>
      <c r="ES44">
        <v>0</v>
      </c>
      <c r="ET44">
        <v>51.93</v>
      </c>
      <c r="EU44">
        <v>0</v>
      </c>
      <c r="EV44">
        <v>0</v>
      </c>
      <c r="EW44">
        <v>0</v>
      </c>
      <c r="EX44">
        <v>727</v>
      </c>
      <c r="EY44">
        <v>0</v>
      </c>
      <c r="EZ44">
        <v>727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 t="s">
        <v>180</v>
      </c>
      <c r="FK44" t="s">
        <v>181</v>
      </c>
      <c r="FL44" t="s">
        <v>246</v>
      </c>
      <c r="FM44" t="s">
        <v>205</v>
      </c>
      <c r="FN44" t="s">
        <v>206</v>
      </c>
      <c r="FO44" t="s">
        <v>207</v>
      </c>
    </row>
    <row r="45" spans="1:171">
      <c r="A45" t="s">
        <v>501</v>
      </c>
      <c r="B45" t="s">
        <v>502</v>
      </c>
      <c r="C45" t="s">
        <v>180</v>
      </c>
      <c r="D45" t="s">
        <v>170</v>
      </c>
      <c r="E45" t="s">
        <v>240</v>
      </c>
      <c r="F45" t="s">
        <v>503</v>
      </c>
      <c r="G45" t="s">
        <v>464</v>
      </c>
      <c r="H45" t="s">
        <v>250</v>
      </c>
      <c r="I45" t="s">
        <v>504</v>
      </c>
      <c r="J45" t="s">
        <v>176</v>
      </c>
      <c r="K45" t="s">
        <v>180</v>
      </c>
      <c r="L45">
        <v>38808</v>
      </c>
      <c r="N45" t="s">
        <v>177</v>
      </c>
      <c r="O45" t="s">
        <v>505</v>
      </c>
      <c r="P45" t="s">
        <v>502</v>
      </c>
      <c r="Q45">
        <v>21</v>
      </c>
      <c r="R45">
        <v>21</v>
      </c>
      <c r="S45">
        <v>6845</v>
      </c>
      <c r="T45">
        <v>0</v>
      </c>
      <c r="U45">
        <v>0</v>
      </c>
      <c r="V45">
        <v>0.12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6845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6845</v>
      </c>
      <c r="BW45">
        <v>0</v>
      </c>
      <c r="BX45">
        <v>0</v>
      </c>
      <c r="BY45">
        <v>6845</v>
      </c>
      <c r="BZ45">
        <v>0</v>
      </c>
      <c r="CA45">
        <v>0</v>
      </c>
      <c r="CB45">
        <v>0</v>
      </c>
      <c r="CC45">
        <v>1133.2</v>
      </c>
      <c r="CD45">
        <v>5</v>
      </c>
      <c r="CE45">
        <v>5706.8</v>
      </c>
      <c r="CF45">
        <v>5706.8</v>
      </c>
      <c r="CG45">
        <v>3500</v>
      </c>
      <c r="CH45">
        <v>2206.8000000000002</v>
      </c>
      <c r="CI45">
        <v>115.68</v>
      </c>
      <c r="CJ45">
        <v>5591.12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5591.12</v>
      </c>
      <c r="DI45">
        <v>1</v>
      </c>
      <c r="DJ45">
        <v>5591.12</v>
      </c>
      <c r="DK45">
        <v>0</v>
      </c>
      <c r="DL45">
        <v>5591.12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59037</v>
      </c>
      <c r="DU45">
        <v>51124.41</v>
      </c>
      <c r="DV45">
        <v>0</v>
      </c>
      <c r="DW45">
        <v>0</v>
      </c>
      <c r="DX45">
        <v>136.9</v>
      </c>
      <c r="DY45">
        <v>0</v>
      </c>
      <c r="DZ45">
        <v>0</v>
      </c>
      <c r="EA45" t="s">
        <v>173</v>
      </c>
      <c r="EB45" t="s">
        <v>173</v>
      </c>
      <c r="EC45" t="s">
        <v>3893</v>
      </c>
      <c r="ED45" t="s">
        <v>179</v>
      </c>
      <c r="EE45">
        <v>42272</v>
      </c>
      <c r="EF45">
        <v>0.1</v>
      </c>
      <c r="EG45">
        <v>0</v>
      </c>
      <c r="EH45">
        <v>566.4</v>
      </c>
      <c r="EI45">
        <v>0</v>
      </c>
      <c r="EJ45">
        <v>1486.57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70.8</v>
      </c>
      <c r="EQ45">
        <v>0</v>
      </c>
      <c r="ER45">
        <v>424.7</v>
      </c>
      <c r="ES45">
        <v>0</v>
      </c>
      <c r="ET45">
        <v>35.39</v>
      </c>
      <c r="EU45">
        <v>0</v>
      </c>
      <c r="EV45">
        <v>0</v>
      </c>
      <c r="EW45">
        <v>0</v>
      </c>
      <c r="EX45">
        <v>496</v>
      </c>
      <c r="EY45">
        <v>0</v>
      </c>
      <c r="EZ45">
        <v>496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 t="s">
        <v>180</v>
      </c>
      <c r="FK45" t="s">
        <v>181</v>
      </c>
      <c r="FL45" t="s">
        <v>246</v>
      </c>
      <c r="FM45" t="s">
        <v>205</v>
      </c>
      <c r="FN45" t="s">
        <v>206</v>
      </c>
      <c r="FO45" t="s">
        <v>207</v>
      </c>
    </row>
    <row r="46" spans="1:171">
      <c r="A46" t="s">
        <v>506</v>
      </c>
      <c r="B46" t="s">
        <v>507</v>
      </c>
      <c r="C46" t="s">
        <v>180</v>
      </c>
      <c r="D46" t="s">
        <v>170</v>
      </c>
      <c r="E46" t="s">
        <v>198</v>
      </c>
      <c r="F46" t="s">
        <v>508</v>
      </c>
      <c r="G46" t="s">
        <v>190</v>
      </c>
      <c r="H46" t="s">
        <v>509</v>
      </c>
      <c r="I46" t="s">
        <v>510</v>
      </c>
      <c r="J46" t="s">
        <v>176</v>
      </c>
      <c r="K46" t="s">
        <v>180</v>
      </c>
      <c r="L46">
        <v>38808</v>
      </c>
      <c r="N46" t="s">
        <v>177</v>
      </c>
      <c r="O46" t="s">
        <v>511</v>
      </c>
      <c r="P46" t="s">
        <v>507</v>
      </c>
      <c r="Q46">
        <v>21</v>
      </c>
      <c r="R46">
        <v>21</v>
      </c>
      <c r="S46">
        <v>4791</v>
      </c>
      <c r="T46">
        <v>399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</v>
      </c>
      <c r="AG46">
        <v>0</v>
      </c>
      <c r="AH46">
        <v>1486.86</v>
      </c>
      <c r="AI46">
        <v>0</v>
      </c>
      <c r="AJ46">
        <v>1486.86</v>
      </c>
      <c r="AK46">
        <v>826.03</v>
      </c>
      <c r="AL46">
        <v>0</v>
      </c>
      <c r="AM46">
        <v>0</v>
      </c>
      <c r="AN46">
        <v>0</v>
      </c>
      <c r="AO46">
        <v>598.5</v>
      </c>
      <c r="AP46">
        <v>399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8101.39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8101.39</v>
      </c>
      <c r="BW46">
        <v>0</v>
      </c>
      <c r="BX46">
        <v>0</v>
      </c>
      <c r="BY46">
        <v>8101.39</v>
      </c>
      <c r="BZ46">
        <v>0</v>
      </c>
      <c r="CA46">
        <v>0</v>
      </c>
      <c r="CB46">
        <v>0</v>
      </c>
      <c r="CC46">
        <v>1349.8</v>
      </c>
      <c r="CD46">
        <v>3</v>
      </c>
      <c r="CE46">
        <v>6748.59</v>
      </c>
      <c r="CF46">
        <v>6748.59</v>
      </c>
      <c r="CG46">
        <v>3500</v>
      </c>
      <c r="CH46">
        <v>3248.59</v>
      </c>
      <c r="CI46">
        <v>219.86</v>
      </c>
      <c r="CJ46">
        <v>6528.73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6528.73</v>
      </c>
      <c r="DI46">
        <v>1</v>
      </c>
      <c r="DJ46">
        <v>6528.73</v>
      </c>
      <c r="DK46">
        <v>2911.39</v>
      </c>
      <c r="DL46">
        <v>3617.34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41697</v>
      </c>
      <c r="DU46">
        <v>49637.440000000002</v>
      </c>
      <c r="DV46">
        <v>0</v>
      </c>
      <c r="DW46">
        <v>0</v>
      </c>
      <c r="DX46">
        <v>95.82</v>
      </c>
      <c r="DY46">
        <v>0</v>
      </c>
      <c r="DZ46">
        <v>0</v>
      </c>
      <c r="EA46" t="s">
        <v>173</v>
      </c>
      <c r="EB46" t="s">
        <v>173</v>
      </c>
      <c r="EC46" t="s">
        <v>3893</v>
      </c>
      <c r="ED46" t="s">
        <v>179</v>
      </c>
      <c r="EE46">
        <v>42272</v>
      </c>
      <c r="EF46">
        <v>0.1</v>
      </c>
      <c r="EG46">
        <v>0</v>
      </c>
      <c r="EH46">
        <v>616.9</v>
      </c>
      <c r="EI46">
        <v>0</v>
      </c>
      <c r="EJ46">
        <v>1619.12</v>
      </c>
      <c r="EK46">
        <v>0</v>
      </c>
      <c r="EL46">
        <v>38.6</v>
      </c>
      <c r="EM46">
        <v>0</v>
      </c>
      <c r="EN46">
        <v>115.65</v>
      </c>
      <c r="EO46">
        <v>0</v>
      </c>
      <c r="EP46">
        <v>154.30000000000001</v>
      </c>
      <c r="EQ46">
        <v>0</v>
      </c>
      <c r="ER46">
        <v>848.11</v>
      </c>
      <c r="ES46">
        <v>0</v>
      </c>
      <c r="ET46">
        <v>38.549999999999997</v>
      </c>
      <c r="EU46">
        <v>0</v>
      </c>
      <c r="EV46">
        <v>77.099999999999994</v>
      </c>
      <c r="EW46">
        <v>0</v>
      </c>
      <c r="EX46">
        <v>540</v>
      </c>
      <c r="EY46">
        <v>0</v>
      </c>
      <c r="EZ46">
        <v>540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 t="s">
        <v>180</v>
      </c>
      <c r="FK46" t="s">
        <v>181</v>
      </c>
      <c r="FL46" t="s">
        <v>204</v>
      </c>
      <c r="FM46" t="s">
        <v>205</v>
      </c>
      <c r="FN46" t="s">
        <v>206</v>
      </c>
      <c r="FO46" t="s">
        <v>207</v>
      </c>
    </row>
    <row r="47" spans="1:171">
      <c r="A47" t="s">
        <v>512</v>
      </c>
      <c r="B47" t="s">
        <v>513</v>
      </c>
      <c r="C47" t="s">
        <v>169</v>
      </c>
      <c r="D47" t="s">
        <v>170</v>
      </c>
      <c r="E47" t="s">
        <v>514</v>
      </c>
      <c r="F47" t="s">
        <v>515</v>
      </c>
      <c r="G47" t="s">
        <v>190</v>
      </c>
      <c r="H47" t="s">
        <v>516</v>
      </c>
      <c r="I47" t="s">
        <v>517</v>
      </c>
      <c r="J47" t="s">
        <v>176</v>
      </c>
      <c r="K47" t="s">
        <v>169</v>
      </c>
      <c r="L47">
        <v>38894</v>
      </c>
      <c r="N47" t="s">
        <v>177</v>
      </c>
      <c r="O47" t="s">
        <v>518</v>
      </c>
      <c r="P47" t="s">
        <v>513</v>
      </c>
      <c r="Q47">
        <v>21</v>
      </c>
      <c r="R47">
        <v>21</v>
      </c>
      <c r="S47">
        <v>16234</v>
      </c>
      <c r="T47">
        <v>0</v>
      </c>
      <c r="U47">
        <v>0</v>
      </c>
      <c r="V47">
        <v>0.15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6238.27</v>
      </c>
      <c r="AS47">
        <v>0</v>
      </c>
      <c r="AT47">
        <v>0</v>
      </c>
      <c r="AU47">
        <v>0</v>
      </c>
      <c r="AV47">
        <v>6238.27</v>
      </c>
      <c r="AW47">
        <v>0</v>
      </c>
      <c r="AX47">
        <v>0</v>
      </c>
      <c r="AY47">
        <v>23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22472.27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22472.27</v>
      </c>
      <c r="BW47">
        <v>0</v>
      </c>
      <c r="BX47">
        <v>0</v>
      </c>
      <c r="BY47">
        <v>22472.27</v>
      </c>
      <c r="BZ47">
        <v>0</v>
      </c>
      <c r="CA47">
        <v>0</v>
      </c>
      <c r="CB47">
        <v>0</v>
      </c>
      <c r="CC47">
        <v>2756.71</v>
      </c>
      <c r="CD47">
        <v>10</v>
      </c>
      <c r="CE47">
        <v>19705.560000000001</v>
      </c>
      <c r="CF47">
        <v>19705.560000000001</v>
      </c>
      <c r="CG47">
        <v>3500</v>
      </c>
      <c r="CH47">
        <v>16205.56</v>
      </c>
      <c r="CI47">
        <v>3046.39</v>
      </c>
      <c r="CJ47">
        <v>16659.169999999998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16659.169999999998</v>
      </c>
      <c r="DI47">
        <v>1</v>
      </c>
      <c r="DJ47">
        <v>16659.169999999998</v>
      </c>
      <c r="DK47">
        <v>0</v>
      </c>
      <c r="DL47">
        <v>16659.169999999998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144735</v>
      </c>
      <c r="DU47">
        <v>127816.28</v>
      </c>
      <c r="DV47">
        <v>0</v>
      </c>
      <c r="DW47">
        <v>0</v>
      </c>
      <c r="DX47">
        <v>324.68</v>
      </c>
      <c r="DY47">
        <v>0</v>
      </c>
      <c r="DZ47">
        <v>0</v>
      </c>
      <c r="EA47" t="s">
        <v>173</v>
      </c>
      <c r="EB47" t="s">
        <v>173</v>
      </c>
      <c r="EC47" t="s">
        <v>3893</v>
      </c>
      <c r="ED47" t="s">
        <v>179</v>
      </c>
      <c r="EE47">
        <v>42272</v>
      </c>
      <c r="EF47">
        <v>0.25</v>
      </c>
      <c r="EG47">
        <v>0</v>
      </c>
      <c r="EH47">
        <v>1452.96</v>
      </c>
      <c r="EI47">
        <v>0</v>
      </c>
      <c r="EJ47">
        <v>2361.06</v>
      </c>
      <c r="EK47">
        <v>0</v>
      </c>
      <c r="EL47">
        <v>20.3</v>
      </c>
      <c r="EM47">
        <v>0</v>
      </c>
      <c r="EN47">
        <v>40.6</v>
      </c>
      <c r="EO47">
        <v>0</v>
      </c>
      <c r="EP47">
        <v>12.11</v>
      </c>
      <c r="EQ47">
        <v>0</v>
      </c>
      <c r="ER47">
        <v>36.32</v>
      </c>
      <c r="ES47">
        <v>0</v>
      </c>
      <c r="ET47">
        <v>72.650000000000006</v>
      </c>
      <c r="EU47">
        <v>0</v>
      </c>
      <c r="EV47">
        <v>181.62</v>
      </c>
      <c r="EW47">
        <v>0</v>
      </c>
      <c r="EX47">
        <v>1271.3399999999999</v>
      </c>
      <c r="EY47">
        <v>0</v>
      </c>
      <c r="EZ47">
        <v>1271.3399999999999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 t="s">
        <v>180</v>
      </c>
      <c r="FK47" t="s">
        <v>181</v>
      </c>
      <c r="FL47" t="s">
        <v>519</v>
      </c>
      <c r="FM47" t="s">
        <v>520</v>
      </c>
      <c r="FN47" t="s">
        <v>521</v>
      </c>
      <c r="FO47" t="s">
        <v>522</v>
      </c>
    </row>
    <row r="48" spans="1:171">
      <c r="A48" t="s">
        <v>523</v>
      </c>
      <c r="B48" t="s">
        <v>524</v>
      </c>
      <c r="C48" t="s">
        <v>169</v>
      </c>
      <c r="D48" t="s">
        <v>170</v>
      </c>
      <c r="E48" t="s">
        <v>525</v>
      </c>
      <c r="F48" t="s">
        <v>526</v>
      </c>
      <c r="G48" t="s">
        <v>173</v>
      </c>
      <c r="H48" t="s">
        <v>527</v>
      </c>
      <c r="I48" t="s">
        <v>528</v>
      </c>
      <c r="J48" t="s">
        <v>176</v>
      </c>
      <c r="K48" t="s">
        <v>169</v>
      </c>
      <c r="L48">
        <v>38916</v>
      </c>
      <c r="N48" t="s">
        <v>177</v>
      </c>
      <c r="O48" t="s">
        <v>529</v>
      </c>
      <c r="P48" t="s">
        <v>524</v>
      </c>
      <c r="Q48">
        <v>21</v>
      </c>
      <c r="R48">
        <v>21</v>
      </c>
      <c r="S48">
        <v>16100</v>
      </c>
      <c r="T48">
        <v>0</v>
      </c>
      <c r="U48">
        <v>0</v>
      </c>
      <c r="V48">
        <v>0.33329999999999999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3576.92</v>
      </c>
      <c r="AS48">
        <v>0</v>
      </c>
      <c r="AT48">
        <v>0</v>
      </c>
      <c r="AU48">
        <v>0</v>
      </c>
      <c r="AV48">
        <v>3576.92</v>
      </c>
      <c r="AW48">
        <v>0</v>
      </c>
      <c r="AX48">
        <v>0</v>
      </c>
      <c r="AY48">
        <v>23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19676.919999999998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19676.919999999998</v>
      </c>
      <c r="BW48">
        <v>0</v>
      </c>
      <c r="BX48">
        <v>0</v>
      </c>
      <c r="BY48">
        <v>19676.919999999998</v>
      </c>
      <c r="BZ48">
        <v>0</v>
      </c>
      <c r="CA48">
        <v>0</v>
      </c>
      <c r="CB48">
        <v>0</v>
      </c>
      <c r="CC48">
        <v>3273.29</v>
      </c>
      <c r="CD48">
        <v>10</v>
      </c>
      <c r="CE48">
        <v>16393.63</v>
      </c>
      <c r="CF48">
        <v>16393.63</v>
      </c>
      <c r="CG48">
        <v>3500</v>
      </c>
      <c r="CH48">
        <v>12893.63</v>
      </c>
      <c r="CI48">
        <v>2218.41</v>
      </c>
      <c r="CJ48">
        <v>14175.22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14175.22</v>
      </c>
      <c r="DI48">
        <v>1</v>
      </c>
      <c r="DJ48">
        <v>14175.22</v>
      </c>
      <c r="DK48">
        <v>0</v>
      </c>
      <c r="DL48">
        <v>14175.22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147162</v>
      </c>
      <c r="DU48">
        <v>127295.29</v>
      </c>
      <c r="DV48">
        <v>0</v>
      </c>
      <c r="DW48">
        <v>0</v>
      </c>
      <c r="DX48">
        <v>322</v>
      </c>
      <c r="DY48">
        <v>0</v>
      </c>
      <c r="DZ48">
        <v>0</v>
      </c>
      <c r="EA48" t="s">
        <v>173</v>
      </c>
      <c r="EB48" t="s">
        <v>173</v>
      </c>
      <c r="EC48" t="s">
        <v>3893</v>
      </c>
      <c r="ED48" t="s">
        <v>179</v>
      </c>
      <c r="EE48">
        <v>42272</v>
      </c>
      <c r="EF48">
        <v>0.25</v>
      </c>
      <c r="EG48">
        <v>0</v>
      </c>
      <c r="EH48">
        <v>1047.8399999999999</v>
      </c>
      <c r="EI48">
        <v>0</v>
      </c>
      <c r="EJ48">
        <v>2619.6</v>
      </c>
      <c r="EK48">
        <v>0</v>
      </c>
      <c r="EL48">
        <v>65.489999999999995</v>
      </c>
      <c r="EM48">
        <v>0</v>
      </c>
      <c r="EN48">
        <v>196.47</v>
      </c>
      <c r="EO48">
        <v>0</v>
      </c>
      <c r="EP48">
        <v>261.95999999999998</v>
      </c>
      <c r="EQ48">
        <v>0</v>
      </c>
      <c r="ER48">
        <v>916.86</v>
      </c>
      <c r="ES48">
        <v>0</v>
      </c>
      <c r="ET48">
        <v>65.489999999999995</v>
      </c>
      <c r="EU48">
        <v>0</v>
      </c>
      <c r="EV48">
        <v>130.97999999999999</v>
      </c>
      <c r="EW48">
        <v>0</v>
      </c>
      <c r="EX48">
        <v>1898</v>
      </c>
      <c r="EY48">
        <v>0</v>
      </c>
      <c r="EZ48">
        <v>1898</v>
      </c>
      <c r="FA48">
        <v>0</v>
      </c>
      <c r="FB48">
        <v>0</v>
      </c>
      <c r="FC48">
        <v>0</v>
      </c>
      <c r="FD48">
        <v>15</v>
      </c>
      <c r="FE48">
        <v>0</v>
      </c>
      <c r="FF48">
        <v>0</v>
      </c>
      <c r="FG48">
        <v>0</v>
      </c>
      <c r="FH48">
        <v>0</v>
      </c>
      <c r="FI48">
        <v>0</v>
      </c>
      <c r="FJ48" t="s">
        <v>180</v>
      </c>
      <c r="FK48" t="s">
        <v>181</v>
      </c>
      <c r="FL48" t="s">
        <v>530</v>
      </c>
      <c r="FM48" t="s">
        <v>389</v>
      </c>
      <c r="FN48" t="s">
        <v>531</v>
      </c>
      <c r="FO48" t="s">
        <v>532</v>
      </c>
    </row>
    <row r="49" spans="1:171">
      <c r="A49" t="s">
        <v>533</v>
      </c>
      <c r="B49" t="s">
        <v>534</v>
      </c>
      <c r="C49" t="s">
        <v>180</v>
      </c>
      <c r="D49" t="s">
        <v>170</v>
      </c>
      <c r="E49" t="s">
        <v>210</v>
      </c>
      <c r="F49" t="s">
        <v>535</v>
      </c>
      <c r="G49" t="s">
        <v>242</v>
      </c>
      <c r="H49" t="s">
        <v>212</v>
      </c>
      <c r="I49" t="s">
        <v>536</v>
      </c>
      <c r="J49" t="s">
        <v>176</v>
      </c>
      <c r="K49" t="s">
        <v>180</v>
      </c>
      <c r="L49">
        <v>38903</v>
      </c>
      <c r="N49" t="s">
        <v>177</v>
      </c>
      <c r="O49" t="s">
        <v>537</v>
      </c>
      <c r="P49" t="s">
        <v>534</v>
      </c>
      <c r="Q49">
        <v>21</v>
      </c>
      <c r="R49">
        <v>21</v>
      </c>
      <c r="S49">
        <v>3601</v>
      </c>
      <c r="T49">
        <v>300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36</v>
      </c>
      <c r="AG49">
        <v>0</v>
      </c>
      <c r="AH49">
        <v>1117.55</v>
      </c>
      <c r="AI49">
        <v>0</v>
      </c>
      <c r="AJ49">
        <v>1117.55</v>
      </c>
      <c r="AK49">
        <v>465.65</v>
      </c>
      <c r="AL49">
        <v>0</v>
      </c>
      <c r="AM49">
        <v>0</v>
      </c>
      <c r="AN49">
        <v>0</v>
      </c>
      <c r="AO49">
        <v>300</v>
      </c>
      <c r="AP49">
        <v>300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5784.2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5784.2</v>
      </c>
      <c r="BW49">
        <v>0</v>
      </c>
      <c r="BX49">
        <v>0</v>
      </c>
      <c r="BY49">
        <v>5784.2</v>
      </c>
      <c r="BZ49">
        <v>0</v>
      </c>
      <c r="CA49">
        <v>0</v>
      </c>
      <c r="CB49">
        <v>0</v>
      </c>
      <c r="CC49">
        <v>602.9</v>
      </c>
      <c r="CD49">
        <v>3</v>
      </c>
      <c r="CE49">
        <v>5178.3</v>
      </c>
      <c r="CF49">
        <v>5178.3</v>
      </c>
      <c r="CG49">
        <v>3500</v>
      </c>
      <c r="CH49">
        <v>1678.3</v>
      </c>
      <c r="CI49">
        <v>62.83</v>
      </c>
      <c r="CJ49">
        <v>5115.47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5115.47</v>
      </c>
      <c r="DI49">
        <v>1</v>
      </c>
      <c r="DJ49">
        <v>5115.47</v>
      </c>
      <c r="DK49">
        <v>1883.2</v>
      </c>
      <c r="DL49">
        <v>3232.27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30555</v>
      </c>
      <c r="DU49">
        <v>43226.47</v>
      </c>
      <c r="DV49">
        <v>0</v>
      </c>
      <c r="DW49">
        <v>0</v>
      </c>
      <c r="DX49">
        <v>72.02</v>
      </c>
      <c r="DY49">
        <v>0</v>
      </c>
      <c r="DZ49">
        <v>0</v>
      </c>
      <c r="EA49" t="s">
        <v>173</v>
      </c>
      <c r="EB49" t="s">
        <v>173</v>
      </c>
      <c r="EC49" t="s">
        <v>3893</v>
      </c>
      <c r="ED49" t="s">
        <v>179</v>
      </c>
      <c r="EE49">
        <v>42272</v>
      </c>
      <c r="EF49">
        <v>0.1</v>
      </c>
      <c r="EG49">
        <v>0</v>
      </c>
      <c r="EH49">
        <v>301.2</v>
      </c>
      <c r="EI49">
        <v>0</v>
      </c>
      <c r="EJ49">
        <v>790.63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37.700000000000003</v>
      </c>
      <c r="EQ49">
        <v>0</v>
      </c>
      <c r="ER49">
        <v>225.9</v>
      </c>
      <c r="ES49">
        <v>0</v>
      </c>
      <c r="ET49">
        <v>18.82</v>
      </c>
      <c r="EU49">
        <v>0</v>
      </c>
      <c r="EV49">
        <v>0</v>
      </c>
      <c r="EW49">
        <v>0</v>
      </c>
      <c r="EX49">
        <v>264</v>
      </c>
      <c r="EY49">
        <v>0</v>
      </c>
      <c r="EZ49">
        <v>264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 t="s">
        <v>180</v>
      </c>
      <c r="FK49" t="s">
        <v>181</v>
      </c>
      <c r="FL49" t="s">
        <v>215</v>
      </c>
      <c r="FM49" t="s">
        <v>210</v>
      </c>
      <c r="FN49" t="s">
        <v>206</v>
      </c>
      <c r="FO49" t="s">
        <v>207</v>
      </c>
    </row>
    <row r="50" spans="1:171">
      <c r="A50" t="s">
        <v>538</v>
      </c>
      <c r="B50" t="s">
        <v>539</v>
      </c>
      <c r="C50" t="s">
        <v>180</v>
      </c>
      <c r="D50" t="s">
        <v>170</v>
      </c>
      <c r="E50" t="s">
        <v>240</v>
      </c>
      <c r="F50" t="s">
        <v>3896</v>
      </c>
      <c r="G50" t="s">
        <v>173</v>
      </c>
      <c r="H50" t="s">
        <v>509</v>
      </c>
      <c r="I50" t="s">
        <v>540</v>
      </c>
      <c r="J50" t="s">
        <v>176</v>
      </c>
      <c r="K50" t="s">
        <v>180</v>
      </c>
      <c r="L50">
        <v>38869</v>
      </c>
      <c r="N50" t="s">
        <v>177</v>
      </c>
      <c r="O50" t="s">
        <v>541</v>
      </c>
      <c r="P50" t="s">
        <v>539</v>
      </c>
      <c r="Q50">
        <v>21</v>
      </c>
      <c r="R50">
        <v>21</v>
      </c>
      <c r="S50">
        <v>4400</v>
      </c>
      <c r="T50">
        <v>367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36</v>
      </c>
      <c r="AG50">
        <v>0</v>
      </c>
      <c r="AH50">
        <v>1365.52</v>
      </c>
      <c r="AI50">
        <v>0</v>
      </c>
      <c r="AJ50">
        <v>1365.52</v>
      </c>
      <c r="AK50">
        <v>4153.45</v>
      </c>
      <c r="AL50">
        <v>0</v>
      </c>
      <c r="AM50">
        <v>0</v>
      </c>
      <c r="AN50">
        <v>0</v>
      </c>
      <c r="AO50">
        <v>367</v>
      </c>
      <c r="AP50">
        <v>367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10652.97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10652.97</v>
      </c>
      <c r="BW50">
        <v>0</v>
      </c>
      <c r="BX50">
        <v>0</v>
      </c>
      <c r="BY50">
        <v>10652.97</v>
      </c>
      <c r="BZ50">
        <v>0</v>
      </c>
      <c r="CA50">
        <v>0</v>
      </c>
      <c r="CB50">
        <v>0</v>
      </c>
      <c r="CC50">
        <v>1204.7</v>
      </c>
      <c r="CD50">
        <v>3</v>
      </c>
      <c r="CE50">
        <v>9445.27</v>
      </c>
      <c r="CF50">
        <v>9445.27</v>
      </c>
      <c r="CG50">
        <v>3500</v>
      </c>
      <c r="CH50">
        <v>5945.27</v>
      </c>
      <c r="CI50">
        <v>634.04999999999995</v>
      </c>
      <c r="CJ50">
        <v>8811.2199999999993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8811.2199999999993</v>
      </c>
      <c r="DI50">
        <v>1</v>
      </c>
      <c r="DJ50">
        <v>8811.2199999999993</v>
      </c>
      <c r="DK50">
        <v>5885.97</v>
      </c>
      <c r="DL50">
        <v>2925.25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35889</v>
      </c>
      <c r="DU50">
        <v>67386.789999999994</v>
      </c>
      <c r="DV50">
        <v>0</v>
      </c>
      <c r="DW50">
        <v>0</v>
      </c>
      <c r="DX50">
        <v>88</v>
      </c>
      <c r="DY50">
        <v>0</v>
      </c>
      <c r="DZ50">
        <v>0</v>
      </c>
      <c r="EA50" t="s">
        <v>173</v>
      </c>
      <c r="EB50" t="s">
        <v>173</v>
      </c>
      <c r="EC50" t="s">
        <v>3893</v>
      </c>
      <c r="ED50" t="s">
        <v>179</v>
      </c>
      <c r="EE50">
        <v>42272</v>
      </c>
      <c r="EF50">
        <v>0.2</v>
      </c>
      <c r="EG50">
        <v>0</v>
      </c>
      <c r="EH50">
        <v>602.4</v>
      </c>
      <c r="EI50">
        <v>0</v>
      </c>
      <c r="EJ50">
        <v>1581.24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75.3</v>
      </c>
      <c r="EQ50">
        <v>0</v>
      </c>
      <c r="ER50">
        <v>451.8</v>
      </c>
      <c r="ES50">
        <v>0</v>
      </c>
      <c r="ET50">
        <v>37.65</v>
      </c>
      <c r="EU50">
        <v>0</v>
      </c>
      <c r="EV50">
        <v>0</v>
      </c>
      <c r="EW50">
        <v>0</v>
      </c>
      <c r="EX50">
        <v>527</v>
      </c>
      <c r="EY50">
        <v>0</v>
      </c>
      <c r="EZ50">
        <v>527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 t="s">
        <v>180</v>
      </c>
      <c r="FK50" t="s">
        <v>181</v>
      </c>
      <c r="FL50" t="s">
        <v>246</v>
      </c>
      <c r="FM50" t="s">
        <v>205</v>
      </c>
      <c r="FN50" t="s">
        <v>206</v>
      </c>
      <c r="FO50" t="s">
        <v>207</v>
      </c>
    </row>
    <row r="51" spans="1:171">
      <c r="A51" t="s">
        <v>542</v>
      </c>
      <c r="B51" t="s">
        <v>543</v>
      </c>
      <c r="C51" t="s">
        <v>180</v>
      </c>
      <c r="D51" t="s">
        <v>170</v>
      </c>
      <c r="E51" t="s">
        <v>240</v>
      </c>
      <c r="F51" t="s">
        <v>544</v>
      </c>
      <c r="G51" t="s">
        <v>242</v>
      </c>
      <c r="H51" t="s">
        <v>243</v>
      </c>
      <c r="I51" t="s">
        <v>545</v>
      </c>
      <c r="J51" t="s">
        <v>176</v>
      </c>
      <c r="K51" t="s">
        <v>180</v>
      </c>
      <c r="L51">
        <v>38910</v>
      </c>
      <c r="N51" t="s">
        <v>177</v>
      </c>
      <c r="O51" t="s">
        <v>546</v>
      </c>
      <c r="P51" t="s">
        <v>543</v>
      </c>
      <c r="Q51">
        <v>21</v>
      </c>
      <c r="R51">
        <v>21</v>
      </c>
      <c r="S51">
        <v>3372</v>
      </c>
      <c r="T51">
        <v>281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36</v>
      </c>
      <c r="AG51">
        <v>0</v>
      </c>
      <c r="AH51">
        <v>1046.48</v>
      </c>
      <c r="AI51">
        <v>0</v>
      </c>
      <c r="AJ51">
        <v>1046.48</v>
      </c>
      <c r="AK51">
        <v>2398.19</v>
      </c>
      <c r="AL51">
        <v>0</v>
      </c>
      <c r="AM51">
        <v>0</v>
      </c>
      <c r="AN51">
        <v>0</v>
      </c>
      <c r="AO51">
        <v>281</v>
      </c>
      <c r="AP51">
        <v>281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7378.67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7378.67</v>
      </c>
      <c r="BW51">
        <v>0</v>
      </c>
      <c r="BX51">
        <v>0</v>
      </c>
      <c r="BY51">
        <v>7378.67</v>
      </c>
      <c r="BZ51">
        <v>0</v>
      </c>
      <c r="CA51">
        <v>0</v>
      </c>
      <c r="CB51">
        <v>0</v>
      </c>
      <c r="CC51">
        <v>1067.0999999999999</v>
      </c>
      <c r="CD51">
        <v>3</v>
      </c>
      <c r="CE51">
        <v>6308.57</v>
      </c>
      <c r="CF51">
        <v>6308.57</v>
      </c>
      <c r="CG51">
        <v>3500</v>
      </c>
      <c r="CH51">
        <v>2808.57</v>
      </c>
      <c r="CI51">
        <v>175.86</v>
      </c>
      <c r="CJ51">
        <v>6132.71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6132.71</v>
      </c>
      <c r="DI51">
        <v>1</v>
      </c>
      <c r="DJ51">
        <v>6132.71</v>
      </c>
      <c r="DK51">
        <v>3725.67</v>
      </c>
      <c r="DL51">
        <v>2407.04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29649</v>
      </c>
      <c r="DU51">
        <v>56050.37</v>
      </c>
      <c r="DV51">
        <v>0</v>
      </c>
      <c r="DW51">
        <v>0</v>
      </c>
      <c r="DX51">
        <v>67.44</v>
      </c>
      <c r="DY51">
        <v>0</v>
      </c>
      <c r="DZ51">
        <v>0</v>
      </c>
      <c r="EA51" t="s">
        <v>173</v>
      </c>
      <c r="EB51" t="s">
        <v>173</v>
      </c>
      <c r="EC51" t="s">
        <v>3893</v>
      </c>
      <c r="ED51" t="s">
        <v>179</v>
      </c>
      <c r="EE51">
        <v>42272</v>
      </c>
      <c r="EF51">
        <v>0.1</v>
      </c>
      <c r="EG51">
        <v>0</v>
      </c>
      <c r="EH51">
        <v>533.4</v>
      </c>
      <c r="EI51">
        <v>0</v>
      </c>
      <c r="EJ51">
        <v>1400.09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66.7</v>
      </c>
      <c r="EQ51">
        <v>0</v>
      </c>
      <c r="ER51">
        <v>400</v>
      </c>
      <c r="ES51">
        <v>0</v>
      </c>
      <c r="ET51">
        <v>33.340000000000003</v>
      </c>
      <c r="EU51">
        <v>0</v>
      </c>
      <c r="EV51">
        <v>0</v>
      </c>
      <c r="EW51">
        <v>0</v>
      </c>
      <c r="EX51">
        <v>467</v>
      </c>
      <c r="EY51">
        <v>0</v>
      </c>
      <c r="EZ51">
        <v>467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 t="s">
        <v>180</v>
      </c>
      <c r="FK51" t="s">
        <v>181</v>
      </c>
      <c r="FL51" t="s">
        <v>246</v>
      </c>
      <c r="FM51" t="s">
        <v>205</v>
      </c>
      <c r="FN51" t="s">
        <v>206</v>
      </c>
      <c r="FO51" t="s">
        <v>207</v>
      </c>
    </row>
    <row r="52" spans="1:171">
      <c r="A52" t="s">
        <v>547</v>
      </c>
      <c r="B52" t="s">
        <v>548</v>
      </c>
      <c r="C52" t="s">
        <v>180</v>
      </c>
      <c r="D52" t="s">
        <v>170</v>
      </c>
      <c r="E52" t="s">
        <v>210</v>
      </c>
      <c r="F52" t="s">
        <v>549</v>
      </c>
      <c r="G52" t="s">
        <v>190</v>
      </c>
      <c r="H52" t="s">
        <v>550</v>
      </c>
      <c r="I52" t="s">
        <v>551</v>
      </c>
      <c r="J52" t="s">
        <v>176</v>
      </c>
      <c r="K52" t="s">
        <v>180</v>
      </c>
      <c r="L52">
        <v>38910</v>
      </c>
      <c r="N52" t="s">
        <v>177</v>
      </c>
      <c r="O52" t="s">
        <v>552</v>
      </c>
      <c r="P52" t="s">
        <v>548</v>
      </c>
      <c r="Q52">
        <v>21</v>
      </c>
      <c r="R52">
        <v>21</v>
      </c>
      <c r="S52">
        <v>5464</v>
      </c>
      <c r="T52">
        <v>0</v>
      </c>
      <c r="U52">
        <v>0</v>
      </c>
      <c r="V52">
        <v>0.12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5464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5464</v>
      </c>
      <c r="BW52">
        <v>0</v>
      </c>
      <c r="BX52">
        <v>0</v>
      </c>
      <c r="BY52">
        <v>5464</v>
      </c>
      <c r="BZ52">
        <v>0</v>
      </c>
      <c r="CA52">
        <v>0</v>
      </c>
      <c r="CB52">
        <v>0</v>
      </c>
      <c r="CC52">
        <v>893.5</v>
      </c>
      <c r="CD52">
        <v>5</v>
      </c>
      <c r="CE52">
        <v>4565.5</v>
      </c>
      <c r="CF52">
        <v>4565.5</v>
      </c>
      <c r="CG52">
        <v>3500</v>
      </c>
      <c r="CH52">
        <v>1065.5</v>
      </c>
      <c r="CI52">
        <v>31.97</v>
      </c>
      <c r="CJ52">
        <v>4533.53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4533.53</v>
      </c>
      <c r="DI52">
        <v>1</v>
      </c>
      <c r="DJ52">
        <v>4533.53</v>
      </c>
      <c r="DK52">
        <v>0</v>
      </c>
      <c r="DL52">
        <v>4533.53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46926</v>
      </c>
      <c r="DU52">
        <v>40979.879999999997</v>
      </c>
      <c r="DV52">
        <v>0</v>
      </c>
      <c r="DW52">
        <v>0</v>
      </c>
      <c r="DX52">
        <v>109.28</v>
      </c>
      <c r="DY52">
        <v>0</v>
      </c>
      <c r="DZ52">
        <v>0</v>
      </c>
      <c r="EA52" t="s">
        <v>173</v>
      </c>
      <c r="EB52" t="s">
        <v>173</v>
      </c>
      <c r="EC52" t="s">
        <v>3893</v>
      </c>
      <c r="ED52" t="s">
        <v>179</v>
      </c>
      <c r="EE52">
        <v>42272</v>
      </c>
      <c r="EF52">
        <v>0.03</v>
      </c>
      <c r="EG52">
        <v>0</v>
      </c>
      <c r="EH52">
        <v>446.6</v>
      </c>
      <c r="EI52">
        <v>0</v>
      </c>
      <c r="EJ52">
        <v>1172.22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55.9</v>
      </c>
      <c r="EQ52">
        <v>0</v>
      </c>
      <c r="ER52">
        <v>334.9</v>
      </c>
      <c r="ES52">
        <v>0</v>
      </c>
      <c r="ET52">
        <v>27.91</v>
      </c>
      <c r="EU52">
        <v>0</v>
      </c>
      <c r="EV52">
        <v>0</v>
      </c>
      <c r="EW52">
        <v>0</v>
      </c>
      <c r="EX52">
        <v>391</v>
      </c>
      <c r="EY52">
        <v>0</v>
      </c>
      <c r="EZ52">
        <v>391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 t="s">
        <v>180</v>
      </c>
      <c r="FK52" t="s">
        <v>181</v>
      </c>
      <c r="FL52" t="s">
        <v>215</v>
      </c>
      <c r="FM52" t="s">
        <v>210</v>
      </c>
      <c r="FN52" t="s">
        <v>206</v>
      </c>
      <c r="FO52" t="s">
        <v>207</v>
      </c>
    </row>
    <row r="53" spans="1:171">
      <c r="A53" t="s">
        <v>553</v>
      </c>
      <c r="B53" t="s">
        <v>554</v>
      </c>
      <c r="C53" t="s">
        <v>180</v>
      </c>
      <c r="D53" t="s">
        <v>170</v>
      </c>
      <c r="E53" t="s">
        <v>371</v>
      </c>
      <c r="F53" t="s">
        <v>555</v>
      </c>
      <c r="G53" t="s">
        <v>455</v>
      </c>
      <c r="H53" t="s">
        <v>556</v>
      </c>
      <c r="I53" t="s">
        <v>557</v>
      </c>
      <c r="J53" t="s">
        <v>176</v>
      </c>
      <c r="K53" t="s">
        <v>180</v>
      </c>
      <c r="L53">
        <v>38938</v>
      </c>
      <c r="N53" t="s">
        <v>177</v>
      </c>
      <c r="O53" t="s">
        <v>558</v>
      </c>
      <c r="P53" t="s">
        <v>559</v>
      </c>
      <c r="Q53">
        <v>21</v>
      </c>
      <c r="R53">
        <v>21</v>
      </c>
      <c r="S53">
        <v>10947</v>
      </c>
      <c r="T53">
        <v>0</v>
      </c>
      <c r="U53">
        <v>0</v>
      </c>
      <c r="V53">
        <v>0.12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10947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10947</v>
      </c>
      <c r="BW53">
        <v>0</v>
      </c>
      <c r="BX53">
        <v>0</v>
      </c>
      <c r="BY53">
        <v>10947</v>
      </c>
      <c r="BZ53">
        <v>0</v>
      </c>
      <c r="CA53">
        <v>0</v>
      </c>
      <c r="CB53">
        <v>0</v>
      </c>
      <c r="CC53">
        <v>1854.7</v>
      </c>
      <c r="CD53">
        <v>7</v>
      </c>
      <c r="CE53">
        <v>9085.2999999999993</v>
      </c>
      <c r="CF53">
        <v>9085.2999999999993</v>
      </c>
      <c r="CG53">
        <v>3500</v>
      </c>
      <c r="CH53">
        <v>5585.3</v>
      </c>
      <c r="CI53">
        <v>562.05999999999995</v>
      </c>
      <c r="CJ53">
        <v>8523.24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8523.24</v>
      </c>
      <c r="DI53">
        <v>1</v>
      </c>
      <c r="DJ53">
        <v>8523.24</v>
      </c>
      <c r="DK53">
        <v>0</v>
      </c>
      <c r="DL53">
        <v>8523.24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92748</v>
      </c>
      <c r="DU53">
        <v>72190.080000000002</v>
      </c>
      <c r="DV53">
        <v>0</v>
      </c>
      <c r="DW53">
        <v>0</v>
      </c>
      <c r="DX53">
        <v>218.94</v>
      </c>
      <c r="DY53">
        <v>0</v>
      </c>
      <c r="DZ53">
        <v>0</v>
      </c>
      <c r="EA53" t="s">
        <v>173</v>
      </c>
      <c r="EB53" t="s">
        <v>173</v>
      </c>
      <c r="EC53" t="s">
        <v>3893</v>
      </c>
      <c r="ED53" t="s">
        <v>179</v>
      </c>
      <c r="EE53">
        <v>42272</v>
      </c>
      <c r="EF53">
        <v>0.2</v>
      </c>
      <c r="EG53">
        <v>0</v>
      </c>
      <c r="EH53">
        <v>847.7</v>
      </c>
      <c r="EI53">
        <v>0</v>
      </c>
      <c r="EJ53">
        <v>2225.12</v>
      </c>
      <c r="EK53">
        <v>0</v>
      </c>
      <c r="EL53">
        <v>53</v>
      </c>
      <c r="EM53">
        <v>0</v>
      </c>
      <c r="EN53">
        <v>158.94</v>
      </c>
      <c r="EO53">
        <v>0</v>
      </c>
      <c r="EP53">
        <v>212</v>
      </c>
      <c r="EQ53">
        <v>0</v>
      </c>
      <c r="ER53">
        <v>1165.54</v>
      </c>
      <c r="ES53">
        <v>0</v>
      </c>
      <c r="ET53">
        <v>52.98</v>
      </c>
      <c r="EU53">
        <v>0</v>
      </c>
      <c r="EV53">
        <v>105.96</v>
      </c>
      <c r="EW53">
        <v>0</v>
      </c>
      <c r="EX53">
        <v>742</v>
      </c>
      <c r="EY53">
        <v>0</v>
      </c>
      <c r="EZ53">
        <v>742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 t="s">
        <v>180</v>
      </c>
      <c r="FK53" t="s">
        <v>181</v>
      </c>
      <c r="FL53" t="s">
        <v>377</v>
      </c>
      <c r="FM53" t="s">
        <v>371</v>
      </c>
      <c r="FN53" t="s">
        <v>206</v>
      </c>
      <c r="FO53" t="s">
        <v>207</v>
      </c>
    </row>
    <row r="54" spans="1:171">
      <c r="A54" t="s">
        <v>560</v>
      </c>
      <c r="B54" t="s">
        <v>561</v>
      </c>
      <c r="C54" t="s">
        <v>180</v>
      </c>
      <c r="D54" t="s">
        <v>170</v>
      </c>
      <c r="E54" t="s">
        <v>255</v>
      </c>
      <c r="F54" t="s">
        <v>256</v>
      </c>
      <c r="G54" t="s">
        <v>173</v>
      </c>
      <c r="H54" t="s">
        <v>257</v>
      </c>
      <c r="I54" t="s">
        <v>562</v>
      </c>
      <c r="J54" t="s">
        <v>176</v>
      </c>
      <c r="K54" t="s">
        <v>180</v>
      </c>
      <c r="L54">
        <v>39035</v>
      </c>
      <c r="N54" t="s">
        <v>177</v>
      </c>
      <c r="O54" t="s">
        <v>563</v>
      </c>
      <c r="P54" t="s">
        <v>561</v>
      </c>
      <c r="Q54">
        <v>21</v>
      </c>
      <c r="R54">
        <v>21</v>
      </c>
      <c r="S54">
        <v>5672</v>
      </c>
      <c r="T54">
        <v>473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34</v>
      </c>
      <c r="AG54">
        <v>0</v>
      </c>
      <c r="AH54">
        <v>1662.48</v>
      </c>
      <c r="AI54">
        <v>0</v>
      </c>
      <c r="AJ54">
        <v>1662.48</v>
      </c>
      <c r="AK54">
        <v>0</v>
      </c>
      <c r="AL54">
        <v>0</v>
      </c>
      <c r="AM54">
        <v>0</v>
      </c>
      <c r="AN54">
        <v>0</v>
      </c>
      <c r="AO54">
        <v>473</v>
      </c>
      <c r="AP54">
        <v>473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8280.48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8280.48</v>
      </c>
      <c r="BW54">
        <v>0</v>
      </c>
      <c r="BX54">
        <v>0</v>
      </c>
      <c r="BY54">
        <v>8280.48</v>
      </c>
      <c r="BZ54">
        <v>0</v>
      </c>
      <c r="CA54">
        <v>0</v>
      </c>
      <c r="CB54">
        <v>0</v>
      </c>
      <c r="CC54">
        <v>1254.7</v>
      </c>
      <c r="CD54">
        <v>5</v>
      </c>
      <c r="CE54">
        <v>7020.78</v>
      </c>
      <c r="CF54">
        <v>7020.78</v>
      </c>
      <c r="CG54">
        <v>3500</v>
      </c>
      <c r="CH54">
        <v>3520.78</v>
      </c>
      <c r="CI54">
        <v>247.08</v>
      </c>
      <c r="CJ54">
        <v>6773.7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6773.7</v>
      </c>
      <c r="DI54">
        <v>1</v>
      </c>
      <c r="DJ54">
        <v>6773.7</v>
      </c>
      <c r="DK54">
        <v>2135.48</v>
      </c>
      <c r="DL54">
        <v>4638.22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49314</v>
      </c>
      <c r="DU54">
        <v>57137.33</v>
      </c>
      <c r="DV54">
        <v>0</v>
      </c>
      <c r="DW54">
        <v>0</v>
      </c>
      <c r="DX54">
        <v>113.44</v>
      </c>
      <c r="DY54">
        <v>0</v>
      </c>
      <c r="DZ54">
        <v>0</v>
      </c>
      <c r="EA54" t="s">
        <v>173</v>
      </c>
      <c r="EB54" t="s">
        <v>173</v>
      </c>
      <c r="EC54" t="s">
        <v>3893</v>
      </c>
      <c r="ED54" t="s">
        <v>179</v>
      </c>
      <c r="EE54">
        <v>42272</v>
      </c>
      <c r="EF54">
        <v>0.1</v>
      </c>
      <c r="EG54">
        <v>0</v>
      </c>
      <c r="EH54">
        <v>573.4</v>
      </c>
      <c r="EI54">
        <v>0</v>
      </c>
      <c r="EJ54">
        <v>1505.09</v>
      </c>
      <c r="EK54">
        <v>0</v>
      </c>
      <c r="EL54">
        <v>35.9</v>
      </c>
      <c r="EM54">
        <v>0</v>
      </c>
      <c r="EN54">
        <v>107.51</v>
      </c>
      <c r="EO54">
        <v>0</v>
      </c>
      <c r="EP54">
        <v>143.4</v>
      </c>
      <c r="EQ54">
        <v>0</v>
      </c>
      <c r="ER54">
        <v>788.38</v>
      </c>
      <c r="ES54">
        <v>0</v>
      </c>
      <c r="ET54">
        <v>35.840000000000003</v>
      </c>
      <c r="EU54">
        <v>0</v>
      </c>
      <c r="EV54">
        <v>71.67</v>
      </c>
      <c r="EW54">
        <v>0</v>
      </c>
      <c r="EX54">
        <v>502</v>
      </c>
      <c r="EY54">
        <v>0</v>
      </c>
      <c r="EZ54">
        <v>502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 t="s">
        <v>180</v>
      </c>
      <c r="FK54" t="s">
        <v>181</v>
      </c>
      <c r="FL54" t="s">
        <v>260</v>
      </c>
      <c r="FM54" t="s">
        <v>255</v>
      </c>
      <c r="FN54" t="s">
        <v>206</v>
      </c>
      <c r="FO54" t="s">
        <v>207</v>
      </c>
    </row>
    <row r="55" spans="1:171">
      <c r="A55" t="s">
        <v>564</v>
      </c>
      <c r="B55" t="s">
        <v>565</v>
      </c>
      <c r="C55" t="s">
        <v>180</v>
      </c>
      <c r="D55" t="s">
        <v>170</v>
      </c>
      <c r="E55" t="s">
        <v>240</v>
      </c>
      <c r="F55" t="s">
        <v>566</v>
      </c>
      <c r="G55" t="s">
        <v>242</v>
      </c>
      <c r="H55" t="s">
        <v>243</v>
      </c>
      <c r="I55" t="s">
        <v>567</v>
      </c>
      <c r="J55" t="s">
        <v>176</v>
      </c>
      <c r="K55" t="s">
        <v>180</v>
      </c>
      <c r="L55">
        <v>39034</v>
      </c>
      <c r="N55" t="s">
        <v>177</v>
      </c>
      <c r="O55" t="s">
        <v>568</v>
      </c>
      <c r="P55" t="s">
        <v>565</v>
      </c>
      <c r="Q55">
        <v>21</v>
      </c>
      <c r="R55">
        <v>21</v>
      </c>
      <c r="S55">
        <v>3982</v>
      </c>
      <c r="T55">
        <v>332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</v>
      </c>
      <c r="AG55">
        <v>0</v>
      </c>
      <c r="AH55">
        <v>1235.79</v>
      </c>
      <c r="AI55">
        <v>0</v>
      </c>
      <c r="AJ55">
        <v>1235.79</v>
      </c>
      <c r="AK55">
        <v>3037.99</v>
      </c>
      <c r="AL55">
        <v>0</v>
      </c>
      <c r="AM55">
        <v>0</v>
      </c>
      <c r="AN55">
        <v>0</v>
      </c>
      <c r="AO55">
        <v>332</v>
      </c>
      <c r="AP55">
        <v>332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8919.7800000000007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8919.7800000000007</v>
      </c>
      <c r="BW55">
        <v>0</v>
      </c>
      <c r="BX55">
        <v>0</v>
      </c>
      <c r="BY55">
        <v>8919.7800000000007</v>
      </c>
      <c r="BZ55">
        <v>0</v>
      </c>
      <c r="CA55">
        <v>0</v>
      </c>
      <c r="CB55">
        <v>0</v>
      </c>
      <c r="CC55">
        <v>1051.3</v>
      </c>
      <c r="CD55">
        <v>3</v>
      </c>
      <c r="CE55">
        <v>7865.48</v>
      </c>
      <c r="CF55">
        <v>7865.48</v>
      </c>
      <c r="CG55">
        <v>3500</v>
      </c>
      <c r="CH55">
        <v>4365.4799999999996</v>
      </c>
      <c r="CI55">
        <v>331.55</v>
      </c>
      <c r="CJ55">
        <v>7533.93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7533.93</v>
      </c>
      <c r="DI55">
        <v>1</v>
      </c>
      <c r="DJ55">
        <v>7533.93</v>
      </c>
      <c r="DK55">
        <v>4605.78</v>
      </c>
      <c r="DL55">
        <v>2928.15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33963</v>
      </c>
      <c r="DU55">
        <v>61665.79</v>
      </c>
      <c r="DV55">
        <v>0</v>
      </c>
      <c r="DW55">
        <v>0</v>
      </c>
      <c r="DX55">
        <v>79.64</v>
      </c>
      <c r="DY55">
        <v>0</v>
      </c>
      <c r="DZ55">
        <v>0</v>
      </c>
      <c r="EA55" t="s">
        <v>173</v>
      </c>
      <c r="EB55" t="s">
        <v>173</v>
      </c>
      <c r="EC55" t="s">
        <v>3893</v>
      </c>
      <c r="ED55" t="s">
        <v>179</v>
      </c>
      <c r="EE55">
        <v>42272</v>
      </c>
      <c r="EF55">
        <v>0.1</v>
      </c>
      <c r="EG55">
        <v>0</v>
      </c>
      <c r="EH55">
        <v>525.6</v>
      </c>
      <c r="EI55">
        <v>0</v>
      </c>
      <c r="EJ55">
        <v>1379.51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65.7</v>
      </c>
      <c r="EQ55">
        <v>0</v>
      </c>
      <c r="ER55">
        <v>394.1</v>
      </c>
      <c r="ES55">
        <v>0</v>
      </c>
      <c r="ET55">
        <v>32.85</v>
      </c>
      <c r="EU55">
        <v>0</v>
      </c>
      <c r="EV55">
        <v>0</v>
      </c>
      <c r="EW55">
        <v>0</v>
      </c>
      <c r="EX55">
        <v>460</v>
      </c>
      <c r="EY55">
        <v>0</v>
      </c>
      <c r="EZ55">
        <v>460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 t="s">
        <v>180</v>
      </c>
      <c r="FK55" t="s">
        <v>181</v>
      </c>
      <c r="FL55" t="s">
        <v>246</v>
      </c>
      <c r="FM55" t="s">
        <v>205</v>
      </c>
      <c r="FN55" t="s">
        <v>206</v>
      </c>
      <c r="FO55" t="s">
        <v>207</v>
      </c>
    </row>
    <row r="56" spans="1:171">
      <c r="A56" t="s">
        <v>569</v>
      </c>
      <c r="B56" t="s">
        <v>570</v>
      </c>
      <c r="C56" t="s">
        <v>180</v>
      </c>
      <c r="D56" t="s">
        <v>170</v>
      </c>
      <c r="E56" t="s">
        <v>198</v>
      </c>
      <c r="F56" t="s">
        <v>571</v>
      </c>
      <c r="G56" t="s">
        <v>190</v>
      </c>
      <c r="H56" t="s">
        <v>201</v>
      </c>
      <c r="I56" t="s">
        <v>572</v>
      </c>
      <c r="J56" t="s">
        <v>176</v>
      </c>
      <c r="K56" t="s">
        <v>180</v>
      </c>
      <c r="L56">
        <v>39069</v>
      </c>
      <c r="N56" t="s">
        <v>177</v>
      </c>
      <c r="O56" t="s">
        <v>573</v>
      </c>
      <c r="P56" t="s">
        <v>574</v>
      </c>
      <c r="Q56">
        <v>21</v>
      </c>
      <c r="R56">
        <v>21</v>
      </c>
      <c r="S56">
        <v>11815</v>
      </c>
      <c r="T56">
        <v>0</v>
      </c>
      <c r="U56">
        <v>0</v>
      </c>
      <c r="V56">
        <v>0.12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11815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11815</v>
      </c>
      <c r="BW56">
        <v>0</v>
      </c>
      <c r="BX56">
        <v>0</v>
      </c>
      <c r="BY56">
        <v>11815</v>
      </c>
      <c r="BZ56">
        <v>0</v>
      </c>
      <c r="CA56">
        <v>0</v>
      </c>
      <c r="CB56">
        <v>0</v>
      </c>
      <c r="CC56">
        <v>2070.1</v>
      </c>
      <c r="CD56">
        <v>7</v>
      </c>
      <c r="CE56">
        <v>9737.9</v>
      </c>
      <c r="CF56">
        <v>9737.9</v>
      </c>
      <c r="CG56">
        <v>3500</v>
      </c>
      <c r="CH56">
        <v>6237.9</v>
      </c>
      <c r="CI56">
        <v>692.58</v>
      </c>
      <c r="CJ56">
        <v>9045.32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9045.32</v>
      </c>
      <c r="DI56">
        <v>1</v>
      </c>
      <c r="DJ56">
        <v>9045.32</v>
      </c>
      <c r="DK56">
        <v>0</v>
      </c>
      <c r="DL56">
        <v>9045.32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100770</v>
      </c>
      <c r="DU56">
        <v>77909.88</v>
      </c>
      <c r="DV56">
        <v>0</v>
      </c>
      <c r="DW56">
        <v>0</v>
      </c>
      <c r="DX56">
        <v>236.3</v>
      </c>
      <c r="DY56">
        <v>0</v>
      </c>
      <c r="DZ56">
        <v>0</v>
      </c>
      <c r="EA56" t="s">
        <v>173</v>
      </c>
      <c r="EB56" t="s">
        <v>173</v>
      </c>
      <c r="EC56" t="s">
        <v>3893</v>
      </c>
      <c r="ED56" t="s">
        <v>179</v>
      </c>
      <c r="EE56">
        <v>42272</v>
      </c>
      <c r="EF56">
        <v>0.2</v>
      </c>
      <c r="EG56">
        <v>0</v>
      </c>
      <c r="EH56">
        <v>946.3</v>
      </c>
      <c r="EI56">
        <v>0</v>
      </c>
      <c r="EJ56">
        <v>2483.84</v>
      </c>
      <c r="EK56">
        <v>0</v>
      </c>
      <c r="EL56">
        <v>59.2</v>
      </c>
      <c r="EM56">
        <v>0</v>
      </c>
      <c r="EN56">
        <v>177.42</v>
      </c>
      <c r="EO56">
        <v>0</v>
      </c>
      <c r="EP56">
        <v>236.6</v>
      </c>
      <c r="EQ56">
        <v>0</v>
      </c>
      <c r="ER56">
        <v>1301.06</v>
      </c>
      <c r="ES56">
        <v>0</v>
      </c>
      <c r="ET56">
        <v>59.14</v>
      </c>
      <c r="EU56">
        <v>0</v>
      </c>
      <c r="EV56">
        <v>118.28</v>
      </c>
      <c r="EW56">
        <v>0</v>
      </c>
      <c r="EX56">
        <v>828</v>
      </c>
      <c r="EY56">
        <v>0</v>
      </c>
      <c r="EZ56">
        <v>828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180</v>
      </c>
      <c r="FK56" t="s">
        <v>181</v>
      </c>
      <c r="FL56" t="s">
        <v>204</v>
      </c>
      <c r="FM56" t="s">
        <v>205</v>
      </c>
      <c r="FN56" t="s">
        <v>206</v>
      </c>
      <c r="FO56" t="s">
        <v>207</v>
      </c>
    </row>
    <row r="57" spans="1:171">
      <c r="A57" t="s">
        <v>575</v>
      </c>
      <c r="B57" t="s">
        <v>576</v>
      </c>
      <c r="C57" t="s">
        <v>180</v>
      </c>
      <c r="D57" t="s">
        <v>170</v>
      </c>
      <c r="E57" t="s">
        <v>210</v>
      </c>
      <c r="F57" t="s">
        <v>535</v>
      </c>
      <c r="G57" t="s">
        <v>242</v>
      </c>
      <c r="H57" t="s">
        <v>212</v>
      </c>
      <c r="I57" t="s">
        <v>577</v>
      </c>
      <c r="J57" t="s">
        <v>176</v>
      </c>
      <c r="K57" t="s">
        <v>180</v>
      </c>
      <c r="L57">
        <v>39052</v>
      </c>
      <c r="N57" t="s">
        <v>177</v>
      </c>
      <c r="O57" t="s">
        <v>578</v>
      </c>
      <c r="P57" t="s">
        <v>576</v>
      </c>
      <c r="Q57">
        <v>21</v>
      </c>
      <c r="R57">
        <v>21</v>
      </c>
      <c r="S57">
        <v>3161</v>
      </c>
      <c r="T57">
        <v>263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36</v>
      </c>
      <c r="AG57">
        <v>0</v>
      </c>
      <c r="AH57">
        <v>981</v>
      </c>
      <c r="AI57">
        <v>0</v>
      </c>
      <c r="AJ57">
        <v>981</v>
      </c>
      <c r="AK57">
        <v>2180</v>
      </c>
      <c r="AL57">
        <v>0</v>
      </c>
      <c r="AM57">
        <v>0</v>
      </c>
      <c r="AN57">
        <v>0</v>
      </c>
      <c r="AO57">
        <v>263</v>
      </c>
      <c r="AP57">
        <v>263</v>
      </c>
      <c r="AQ57">
        <v>200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7048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7048</v>
      </c>
      <c r="BW57">
        <v>0</v>
      </c>
      <c r="BX57">
        <v>0</v>
      </c>
      <c r="BY57">
        <v>7048</v>
      </c>
      <c r="BZ57">
        <v>0</v>
      </c>
      <c r="CA57">
        <v>0</v>
      </c>
      <c r="CB57">
        <v>0</v>
      </c>
      <c r="CC57">
        <v>784.2</v>
      </c>
      <c r="CD57">
        <v>3</v>
      </c>
      <c r="CE57">
        <v>6260.8</v>
      </c>
      <c r="CF57">
        <v>6260.8</v>
      </c>
      <c r="CG57">
        <v>3500</v>
      </c>
      <c r="CH57">
        <v>2760.8</v>
      </c>
      <c r="CI57">
        <v>171.08</v>
      </c>
      <c r="CJ57">
        <v>6089.72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6089.72</v>
      </c>
      <c r="DI57">
        <v>1</v>
      </c>
      <c r="DJ57">
        <v>6089.72</v>
      </c>
      <c r="DK57">
        <v>3424</v>
      </c>
      <c r="DL57">
        <v>2665.72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27426</v>
      </c>
      <c r="DU57">
        <v>50854.28</v>
      </c>
      <c r="DV57">
        <v>0</v>
      </c>
      <c r="DW57">
        <v>0</v>
      </c>
      <c r="DX57">
        <v>63.22</v>
      </c>
      <c r="DY57">
        <v>0</v>
      </c>
      <c r="DZ57">
        <v>0</v>
      </c>
      <c r="EA57" t="s">
        <v>173</v>
      </c>
      <c r="EB57" t="s">
        <v>173</v>
      </c>
      <c r="EC57" t="s">
        <v>3893</v>
      </c>
      <c r="ED57" t="s">
        <v>179</v>
      </c>
      <c r="EE57">
        <v>42272</v>
      </c>
      <c r="EF57">
        <v>0.1</v>
      </c>
      <c r="EG57">
        <v>0</v>
      </c>
      <c r="EH57">
        <v>392.1</v>
      </c>
      <c r="EI57">
        <v>0</v>
      </c>
      <c r="EJ57">
        <v>1029.04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49.1</v>
      </c>
      <c r="EQ57">
        <v>0</v>
      </c>
      <c r="ER57">
        <v>294</v>
      </c>
      <c r="ES57">
        <v>0</v>
      </c>
      <c r="ET57">
        <v>24.5</v>
      </c>
      <c r="EU57">
        <v>0</v>
      </c>
      <c r="EV57">
        <v>0</v>
      </c>
      <c r="EW57">
        <v>0</v>
      </c>
      <c r="EX57">
        <v>343</v>
      </c>
      <c r="EY57">
        <v>0</v>
      </c>
      <c r="EZ57">
        <v>343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180</v>
      </c>
      <c r="FK57" t="s">
        <v>181</v>
      </c>
      <c r="FL57" t="s">
        <v>215</v>
      </c>
      <c r="FM57" t="s">
        <v>210</v>
      </c>
      <c r="FN57" t="s">
        <v>206</v>
      </c>
      <c r="FO57" t="s">
        <v>207</v>
      </c>
    </row>
    <row r="58" spans="1:171">
      <c r="A58" t="s">
        <v>579</v>
      </c>
      <c r="B58" t="s">
        <v>580</v>
      </c>
      <c r="C58" t="s">
        <v>180</v>
      </c>
      <c r="D58" t="s">
        <v>170</v>
      </c>
      <c r="E58" t="s">
        <v>371</v>
      </c>
      <c r="F58" t="s">
        <v>581</v>
      </c>
      <c r="G58" t="s">
        <v>455</v>
      </c>
      <c r="H58" t="s">
        <v>556</v>
      </c>
      <c r="I58" t="s">
        <v>582</v>
      </c>
      <c r="J58" t="s">
        <v>176</v>
      </c>
      <c r="K58" t="s">
        <v>180</v>
      </c>
      <c r="L58">
        <v>39097</v>
      </c>
      <c r="N58" t="s">
        <v>177</v>
      </c>
      <c r="O58" t="s">
        <v>583</v>
      </c>
      <c r="P58" t="s">
        <v>584</v>
      </c>
      <c r="Q58">
        <v>21</v>
      </c>
      <c r="R58">
        <v>21</v>
      </c>
      <c r="S58">
        <v>11678</v>
      </c>
      <c r="T58">
        <v>0</v>
      </c>
      <c r="U58">
        <v>0</v>
      </c>
      <c r="V58">
        <v>0.12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11678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11678</v>
      </c>
      <c r="BW58">
        <v>0</v>
      </c>
      <c r="BX58">
        <v>0</v>
      </c>
      <c r="BY58">
        <v>11678</v>
      </c>
      <c r="BZ58">
        <v>0</v>
      </c>
      <c r="CA58">
        <v>0</v>
      </c>
      <c r="CB58">
        <v>0</v>
      </c>
      <c r="CC58">
        <v>2135.8000000000002</v>
      </c>
      <c r="CD58">
        <v>7</v>
      </c>
      <c r="CE58">
        <v>9535.2000000000007</v>
      </c>
      <c r="CF58">
        <v>9535.2000000000007</v>
      </c>
      <c r="CG58">
        <v>3500</v>
      </c>
      <c r="CH58">
        <v>6035.2</v>
      </c>
      <c r="CI58">
        <v>652.04</v>
      </c>
      <c r="CJ58">
        <v>8883.16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8883.16</v>
      </c>
      <c r="DI58">
        <v>1</v>
      </c>
      <c r="DJ58">
        <v>8883.16</v>
      </c>
      <c r="DK58">
        <v>0</v>
      </c>
      <c r="DL58">
        <v>8883.16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100068</v>
      </c>
      <c r="DU58">
        <v>77351.399999999994</v>
      </c>
      <c r="DV58">
        <v>0</v>
      </c>
      <c r="DW58">
        <v>0</v>
      </c>
      <c r="DX58">
        <v>233.56</v>
      </c>
      <c r="DY58">
        <v>0</v>
      </c>
      <c r="DZ58">
        <v>0</v>
      </c>
      <c r="EA58" t="s">
        <v>173</v>
      </c>
      <c r="EB58" t="s">
        <v>173</v>
      </c>
      <c r="EC58" t="s">
        <v>3893</v>
      </c>
      <c r="ED58" t="s">
        <v>179</v>
      </c>
      <c r="EE58">
        <v>42272</v>
      </c>
      <c r="EF58">
        <v>0.2</v>
      </c>
      <c r="EG58">
        <v>0</v>
      </c>
      <c r="EH58">
        <v>976.5</v>
      </c>
      <c r="EI58">
        <v>0</v>
      </c>
      <c r="EJ58">
        <v>2563.2800000000002</v>
      </c>
      <c r="EK58">
        <v>0</v>
      </c>
      <c r="EL58">
        <v>61.1</v>
      </c>
      <c r="EM58">
        <v>0</v>
      </c>
      <c r="EN58">
        <v>183.09</v>
      </c>
      <c r="EO58">
        <v>0</v>
      </c>
      <c r="EP58">
        <v>244.2</v>
      </c>
      <c r="EQ58">
        <v>0</v>
      </c>
      <c r="ER58">
        <v>1342.67</v>
      </c>
      <c r="ES58">
        <v>0</v>
      </c>
      <c r="ET58">
        <v>61.03</v>
      </c>
      <c r="EU58">
        <v>0</v>
      </c>
      <c r="EV58">
        <v>122.06</v>
      </c>
      <c r="EW58">
        <v>0</v>
      </c>
      <c r="EX58">
        <v>854</v>
      </c>
      <c r="EY58">
        <v>0</v>
      </c>
      <c r="EZ58">
        <v>854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 t="s">
        <v>180</v>
      </c>
      <c r="FK58" t="s">
        <v>181</v>
      </c>
      <c r="FL58" t="s">
        <v>377</v>
      </c>
      <c r="FM58" t="s">
        <v>371</v>
      </c>
      <c r="FN58" t="s">
        <v>206</v>
      </c>
      <c r="FO58" t="s">
        <v>207</v>
      </c>
    </row>
    <row r="59" spans="1:171">
      <c r="A59" t="s">
        <v>590</v>
      </c>
      <c r="B59" t="s">
        <v>591</v>
      </c>
      <c r="C59" t="s">
        <v>180</v>
      </c>
      <c r="D59" t="s">
        <v>170</v>
      </c>
      <c r="E59" t="s">
        <v>198</v>
      </c>
      <c r="F59" t="s">
        <v>592</v>
      </c>
      <c r="G59" t="s">
        <v>190</v>
      </c>
      <c r="H59" t="s">
        <v>201</v>
      </c>
      <c r="I59" t="s">
        <v>593</v>
      </c>
      <c r="J59" t="s">
        <v>176</v>
      </c>
      <c r="K59" t="s">
        <v>180</v>
      </c>
      <c r="L59">
        <v>39118</v>
      </c>
      <c r="N59" t="s">
        <v>177</v>
      </c>
      <c r="O59" t="s">
        <v>594</v>
      </c>
      <c r="P59" t="s">
        <v>591</v>
      </c>
      <c r="Q59">
        <v>21</v>
      </c>
      <c r="R59">
        <v>21</v>
      </c>
      <c r="S59">
        <v>4111</v>
      </c>
      <c r="T59">
        <v>343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36</v>
      </c>
      <c r="AG59">
        <v>0</v>
      </c>
      <c r="AH59">
        <v>1275.83</v>
      </c>
      <c r="AI59">
        <v>0</v>
      </c>
      <c r="AJ59">
        <v>1275.83</v>
      </c>
      <c r="AK59">
        <v>2480.7800000000002</v>
      </c>
      <c r="AL59">
        <v>0</v>
      </c>
      <c r="AM59">
        <v>0</v>
      </c>
      <c r="AN59">
        <v>0</v>
      </c>
      <c r="AO59">
        <v>343</v>
      </c>
      <c r="AP59">
        <v>343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8553.61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8553.61</v>
      </c>
      <c r="BW59">
        <v>0</v>
      </c>
      <c r="BX59">
        <v>0</v>
      </c>
      <c r="BY59">
        <v>8553.61</v>
      </c>
      <c r="BZ59">
        <v>0</v>
      </c>
      <c r="CA59">
        <v>0</v>
      </c>
      <c r="CB59">
        <v>0</v>
      </c>
      <c r="CC59">
        <v>1080.4000000000001</v>
      </c>
      <c r="CD59">
        <v>3</v>
      </c>
      <c r="CE59">
        <v>7470.21</v>
      </c>
      <c r="CF59">
        <v>7470.21</v>
      </c>
      <c r="CG59">
        <v>3500</v>
      </c>
      <c r="CH59">
        <v>3970.21</v>
      </c>
      <c r="CI59">
        <v>292.02</v>
      </c>
      <c r="CJ59">
        <v>7178.19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7178.19</v>
      </c>
      <c r="DI59">
        <v>1</v>
      </c>
      <c r="DJ59">
        <v>7178.19</v>
      </c>
      <c r="DK59">
        <v>4099.6099999999997</v>
      </c>
      <c r="DL59">
        <v>3078.58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35709</v>
      </c>
      <c r="DU59">
        <v>54408.22</v>
      </c>
      <c r="DV59">
        <v>0</v>
      </c>
      <c r="DW59">
        <v>0</v>
      </c>
      <c r="DX59">
        <v>82.22</v>
      </c>
      <c r="DY59">
        <v>0</v>
      </c>
      <c r="DZ59">
        <v>0</v>
      </c>
      <c r="EA59" t="s">
        <v>173</v>
      </c>
      <c r="EB59" t="s">
        <v>173</v>
      </c>
      <c r="EC59" t="s">
        <v>3893</v>
      </c>
      <c r="ED59" t="s">
        <v>179</v>
      </c>
      <c r="EE59">
        <v>42272</v>
      </c>
      <c r="EF59">
        <v>0.1</v>
      </c>
      <c r="EG59">
        <v>0</v>
      </c>
      <c r="EH59">
        <v>494</v>
      </c>
      <c r="EI59">
        <v>0</v>
      </c>
      <c r="EJ59">
        <v>1296.75</v>
      </c>
      <c r="EK59">
        <v>0</v>
      </c>
      <c r="EL59">
        <v>30.9</v>
      </c>
      <c r="EM59">
        <v>0</v>
      </c>
      <c r="EN59">
        <v>92.63</v>
      </c>
      <c r="EO59">
        <v>0</v>
      </c>
      <c r="EP59">
        <v>123.5</v>
      </c>
      <c r="EQ59">
        <v>0</v>
      </c>
      <c r="ER59">
        <v>679.25</v>
      </c>
      <c r="ES59">
        <v>0</v>
      </c>
      <c r="ET59">
        <v>30.88</v>
      </c>
      <c r="EU59">
        <v>0</v>
      </c>
      <c r="EV59">
        <v>61.75</v>
      </c>
      <c r="EW59">
        <v>0</v>
      </c>
      <c r="EX59">
        <v>432</v>
      </c>
      <c r="EY59">
        <v>0</v>
      </c>
      <c r="EZ59">
        <v>432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 t="s">
        <v>180</v>
      </c>
      <c r="FK59" t="s">
        <v>181</v>
      </c>
      <c r="FL59" t="s">
        <v>204</v>
      </c>
      <c r="FM59" t="s">
        <v>205</v>
      </c>
      <c r="FN59" t="s">
        <v>206</v>
      </c>
      <c r="FO59" t="s">
        <v>207</v>
      </c>
    </row>
    <row r="60" spans="1:171">
      <c r="A60" t="s">
        <v>595</v>
      </c>
      <c r="B60" t="s">
        <v>596</v>
      </c>
      <c r="C60" t="s">
        <v>169</v>
      </c>
      <c r="D60" t="s">
        <v>170</v>
      </c>
      <c r="E60" t="s">
        <v>597</v>
      </c>
      <c r="F60" t="s">
        <v>598</v>
      </c>
      <c r="G60" t="s">
        <v>173</v>
      </c>
      <c r="H60" t="s">
        <v>599</v>
      </c>
      <c r="I60" t="s">
        <v>600</v>
      </c>
      <c r="J60" t="s">
        <v>176</v>
      </c>
      <c r="K60" t="s">
        <v>169</v>
      </c>
      <c r="L60">
        <v>39142</v>
      </c>
      <c r="N60" t="s">
        <v>177</v>
      </c>
      <c r="O60" t="s">
        <v>601</v>
      </c>
      <c r="P60" t="s">
        <v>596</v>
      </c>
      <c r="Q60">
        <v>21</v>
      </c>
      <c r="R60">
        <v>21</v>
      </c>
      <c r="S60">
        <v>13250</v>
      </c>
      <c r="T60">
        <v>0</v>
      </c>
      <c r="U60">
        <v>0</v>
      </c>
      <c r="V60">
        <v>0.33329999999999999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2208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3074.46</v>
      </c>
      <c r="AS60">
        <v>0</v>
      </c>
      <c r="AT60">
        <v>0</v>
      </c>
      <c r="AU60">
        <v>0</v>
      </c>
      <c r="AV60">
        <v>3074.46</v>
      </c>
      <c r="AW60">
        <v>0</v>
      </c>
      <c r="AX60">
        <v>0</v>
      </c>
      <c r="AY60">
        <v>23</v>
      </c>
      <c r="AZ60">
        <v>0</v>
      </c>
      <c r="BA60">
        <v>0</v>
      </c>
      <c r="BB60">
        <v>0</v>
      </c>
      <c r="BC60">
        <v>2208</v>
      </c>
      <c r="BD60">
        <v>0</v>
      </c>
      <c r="BE60">
        <v>0</v>
      </c>
      <c r="BF60">
        <v>18532.46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18532.46</v>
      </c>
      <c r="BW60">
        <v>8832</v>
      </c>
      <c r="BX60">
        <v>0</v>
      </c>
      <c r="BY60">
        <v>27364.46</v>
      </c>
      <c r="BZ60">
        <v>0</v>
      </c>
      <c r="CA60">
        <v>0</v>
      </c>
      <c r="CB60">
        <v>0</v>
      </c>
      <c r="CC60">
        <v>2165.7800000000002</v>
      </c>
      <c r="CD60">
        <v>7</v>
      </c>
      <c r="CE60">
        <v>25191.68</v>
      </c>
      <c r="CF60">
        <v>25191.68</v>
      </c>
      <c r="CG60">
        <v>3500</v>
      </c>
      <c r="CH60">
        <v>21691.68</v>
      </c>
      <c r="CI60">
        <v>4417.92</v>
      </c>
      <c r="CJ60">
        <v>20773.759999999998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20773.759999999998</v>
      </c>
      <c r="DI60">
        <v>1</v>
      </c>
      <c r="DJ60">
        <v>20773.759999999998</v>
      </c>
      <c r="DK60">
        <v>0</v>
      </c>
      <c r="DL60">
        <v>20773.759999999998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95487</v>
      </c>
      <c r="DU60">
        <v>113816.52</v>
      </c>
      <c r="DV60">
        <v>0</v>
      </c>
      <c r="DW60">
        <v>0</v>
      </c>
      <c r="DX60">
        <v>265</v>
      </c>
      <c r="DY60">
        <v>0</v>
      </c>
      <c r="DZ60">
        <v>0</v>
      </c>
      <c r="EA60" t="s">
        <v>173</v>
      </c>
      <c r="EB60" t="s">
        <v>173</v>
      </c>
      <c r="EC60" t="s">
        <v>3893</v>
      </c>
      <c r="ED60" t="s">
        <v>179</v>
      </c>
      <c r="EE60">
        <v>42272</v>
      </c>
      <c r="EF60">
        <v>0.25</v>
      </c>
      <c r="EG60">
        <v>0</v>
      </c>
      <c r="EH60">
        <v>1049.2</v>
      </c>
      <c r="EI60">
        <v>0</v>
      </c>
      <c r="EJ60">
        <v>2360.6999999999998</v>
      </c>
      <c r="EK60">
        <v>0</v>
      </c>
      <c r="EL60">
        <v>65.58</v>
      </c>
      <c r="EM60">
        <v>0</v>
      </c>
      <c r="EN60">
        <v>131.15</v>
      </c>
      <c r="EO60">
        <v>0</v>
      </c>
      <c r="EP60">
        <v>262.3</v>
      </c>
      <c r="EQ60">
        <v>0</v>
      </c>
      <c r="ER60">
        <v>918.05</v>
      </c>
      <c r="ES60">
        <v>0</v>
      </c>
      <c r="ET60">
        <v>170.5</v>
      </c>
      <c r="EU60">
        <v>0</v>
      </c>
      <c r="EV60">
        <v>131.15</v>
      </c>
      <c r="EW60">
        <v>0</v>
      </c>
      <c r="EX60">
        <v>788.7</v>
      </c>
      <c r="EY60">
        <v>0</v>
      </c>
      <c r="EZ60">
        <v>788.7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 t="s">
        <v>180</v>
      </c>
      <c r="FK60" t="s">
        <v>181</v>
      </c>
      <c r="FL60" t="s">
        <v>602</v>
      </c>
      <c r="FM60" t="s">
        <v>597</v>
      </c>
      <c r="FN60" t="s">
        <v>603</v>
      </c>
      <c r="FO60" t="s">
        <v>604</v>
      </c>
    </row>
    <row r="61" spans="1:171">
      <c r="A61" t="s">
        <v>605</v>
      </c>
      <c r="B61" t="s">
        <v>606</v>
      </c>
      <c r="C61" t="s">
        <v>169</v>
      </c>
      <c r="D61" t="s">
        <v>170</v>
      </c>
      <c r="E61" t="s">
        <v>309</v>
      </c>
      <c r="F61" t="s">
        <v>3760</v>
      </c>
      <c r="G61" t="s">
        <v>173</v>
      </c>
      <c r="H61" t="s">
        <v>310</v>
      </c>
      <c r="I61" t="s">
        <v>607</v>
      </c>
      <c r="J61" t="s">
        <v>176</v>
      </c>
      <c r="K61" t="s">
        <v>169</v>
      </c>
      <c r="L61">
        <v>39142</v>
      </c>
      <c r="N61" t="s">
        <v>177</v>
      </c>
      <c r="O61" t="s">
        <v>608</v>
      </c>
      <c r="P61" t="s">
        <v>606</v>
      </c>
      <c r="Q61">
        <v>21</v>
      </c>
      <c r="R61">
        <v>21</v>
      </c>
      <c r="S61">
        <v>8783</v>
      </c>
      <c r="T61">
        <v>0</v>
      </c>
      <c r="U61">
        <v>0</v>
      </c>
      <c r="V61">
        <v>0.17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4053.65</v>
      </c>
      <c r="AS61">
        <v>0</v>
      </c>
      <c r="AT61">
        <v>0</v>
      </c>
      <c r="AU61">
        <v>0</v>
      </c>
      <c r="AV61">
        <v>4053.65</v>
      </c>
      <c r="AW61">
        <v>0</v>
      </c>
      <c r="AX61">
        <v>0</v>
      </c>
      <c r="AY61">
        <v>23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12836.65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12836.65</v>
      </c>
      <c r="BW61">
        <v>1000</v>
      </c>
      <c r="BX61">
        <v>0</v>
      </c>
      <c r="BY61">
        <v>13836.65</v>
      </c>
      <c r="BZ61">
        <v>0</v>
      </c>
      <c r="CA61">
        <v>0</v>
      </c>
      <c r="CB61">
        <v>0</v>
      </c>
      <c r="CC61">
        <v>2483.52</v>
      </c>
      <c r="CD61">
        <v>5</v>
      </c>
      <c r="CE61">
        <v>11348.13</v>
      </c>
      <c r="CF61">
        <v>11348.13</v>
      </c>
      <c r="CG61">
        <v>3500</v>
      </c>
      <c r="CH61">
        <v>7848.13</v>
      </c>
      <c r="CI61">
        <v>1014.63</v>
      </c>
      <c r="CJ61">
        <v>10333.5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10333.5</v>
      </c>
      <c r="DI61">
        <v>1</v>
      </c>
      <c r="DJ61">
        <v>10333.5</v>
      </c>
      <c r="DK61">
        <v>0</v>
      </c>
      <c r="DL61">
        <v>10333.5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73629</v>
      </c>
      <c r="DU61">
        <v>78807.350000000006</v>
      </c>
      <c r="DV61">
        <v>0</v>
      </c>
      <c r="DW61">
        <v>0</v>
      </c>
      <c r="DX61">
        <v>175.66</v>
      </c>
      <c r="DY61">
        <v>0</v>
      </c>
      <c r="DZ61">
        <v>0</v>
      </c>
      <c r="EA61" t="s">
        <v>173</v>
      </c>
      <c r="EB61" t="s">
        <v>173</v>
      </c>
      <c r="EC61" t="s">
        <v>3893</v>
      </c>
      <c r="ED61" t="s">
        <v>179</v>
      </c>
      <c r="EE61">
        <v>42272</v>
      </c>
      <c r="EF61">
        <v>0.2</v>
      </c>
      <c r="EG61">
        <v>0</v>
      </c>
      <c r="EH61">
        <v>989.44</v>
      </c>
      <c r="EI61">
        <v>148.47999999999999</v>
      </c>
      <c r="EJ61">
        <v>2473.6</v>
      </c>
      <c r="EK61">
        <v>371.2</v>
      </c>
      <c r="EL61">
        <v>61.84</v>
      </c>
      <c r="EM61">
        <v>9.2799999999999994</v>
      </c>
      <c r="EN61">
        <v>185.52</v>
      </c>
      <c r="EO61">
        <v>27.84</v>
      </c>
      <c r="EP61">
        <v>247.36</v>
      </c>
      <c r="EQ61">
        <v>37.119999999999997</v>
      </c>
      <c r="ER61">
        <v>890.5</v>
      </c>
      <c r="ES61">
        <v>133.63999999999999</v>
      </c>
      <c r="ET61">
        <v>197.89</v>
      </c>
      <c r="EU61">
        <v>29.7</v>
      </c>
      <c r="EV61">
        <v>61.84</v>
      </c>
      <c r="EW61">
        <v>9.2799999999999994</v>
      </c>
      <c r="EX61">
        <v>990</v>
      </c>
      <c r="EY61">
        <v>0</v>
      </c>
      <c r="EZ61">
        <v>990</v>
      </c>
      <c r="FA61">
        <v>0</v>
      </c>
      <c r="FB61">
        <v>0</v>
      </c>
      <c r="FC61">
        <v>0</v>
      </c>
      <c r="FD61">
        <v>148.41999999999999</v>
      </c>
      <c r="FE61">
        <v>22.28</v>
      </c>
      <c r="FF61">
        <v>0</v>
      </c>
      <c r="FG61">
        <v>0</v>
      </c>
      <c r="FH61">
        <v>0</v>
      </c>
      <c r="FI61">
        <v>0</v>
      </c>
      <c r="FJ61" t="s">
        <v>180</v>
      </c>
      <c r="FK61" t="s">
        <v>181</v>
      </c>
      <c r="FL61" t="s">
        <v>313</v>
      </c>
      <c r="FM61" t="s">
        <v>309</v>
      </c>
      <c r="FN61" t="s">
        <v>609</v>
      </c>
      <c r="FO61" t="s">
        <v>610</v>
      </c>
    </row>
    <row r="62" spans="1:171">
      <c r="A62" t="s">
        <v>611</v>
      </c>
      <c r="B62" t="s">
        <v>612</v>
      </c>
      <c r="C62" t="s">
        <v>169</v>
      </c>
      <c r="D62" t="s">
        <v>170</v>
      </c>
      <c r="E62" t="s">
        <v>613</v>
      </c>
      <c r="F62" t="s">
        <v>3761</v>
      </c>
      <c r="G62" t="s">
        <v>173</v>
      </c>
      <c r="H62" t="s">
        <v>614</v>
      </c>
      <c r="I62" t="s">
        <v>615</v>
      </c>
      <c r="J62" t="s">
        <v>176</v>
      </c>
      <c r="K62" t="s">
        <v>169</v>
      </c>
      <c r="L62">
        <v>39225</v>
      </c>
      <c r="N62" t="s">
        <v>177</v>
      </c>
      <c r="O62" t="s">
        <v>616</v>
      </c>
      <c r="P62" t="s">
        <v>612</v>
      </c>
      <c r="Q62">
        <v>21</v>
      </c>
      <c r="R62">
        <v>21</v>
      </c>
      <c r="S62">
        <v>10333</v>
      </c>
      <c r="T62">
        <v>0</v>
      </c>
      <c r="U62">
        <v>0</v>
      </c>
      <c r="V62">
        <v>0.17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5065.8</v>
      </c>
      <c r="AS62">
        <v>0</v>
      </c>
      <c r="AT62">
        <v>0</v>
      </c>
      <c r="AU62">
        <v>0</v>
      </c>
      <c r="AV62">
        <v>5065.8</v>
      </c>
      <c r="AW62">
        <v>0</v>
      </c>
      <c r="AX62">
        <v>0</v>
      </c>
      <c r="AY62">
        <v>23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15398.8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15398.8</v>
      </c>
      <c r="BW62">
        <v>0</v>
      </c>
      <c r="BX62">
        <v>0</v>
      </c>
      <c r="BY62">
        <v>15398.8</v>
      </c>
      <c r="BZ62">
        <v>0</v>
      </c>
      <c r="CA62">
        <v>0</v>
      </c>
      <c r="CB62">
        <v>0</v>
      </c>
      <c r="CC62">
        <v>2388.3000000000002</v>
      </c>
      <c r="CD62">
        <v>7</v>
      </c>
      <c r="CE62">
        <v>13003.5</v>
      </c>
      <c r="CF62">
        <v>13003.5</v>
      </c>
      <c r="CG62">
        <v>3500</v>
      </c>
      <c r="CH62">
        <v>9503.5</v>
      </c>
      <c r="CI62">
        <v>1370.88</v>
      </c>
      <c r="CJ62">
        <v>11632.62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11632.62</v>
      </c>
      <c r="DI62">
        <v>1</v>
      </c>
      <c r="DJ62">
        <v>11632.62</v>
      </c>
      <c r="DK62">
        <v>0</v>
      </c>
      <c r="DL62">
        <v>11632.62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89910</v>
      </c>
      <c r="DU62">
        <v>103167.09</v>
      </c>
      <c r="DV62">
        <v>0</v>
      </c>
      <c r="DW62">
        <v>0</v>
      </c>
      <c r="DX62">
        <v>206.66</v>
      </c>
      <c r="DY62">
        <v>0</v>
      </c>
      <c r="DZ62">
        <v>0</v>
      </c>
      <c r="EA62" t="s">
        <v>173</v>
      </c>
      <c r="EB62" t="s">
        <v>173</v>
      </c>
      <c r="EC62" t="s">
        <v>3893</v>
      </c>
      <c r="ED62" t="s">
        <v>179</v>
      </c>
      <c r="EE62">
        <v>42272</v>
      </c>
      <c r="EF62">
        <v>0.25</v>
      </c>
      <c r="EG62">
        <v>0</v>
      </c>
      <c r="EH62">
        <v>1092</v>
      </c>
      <c r="EI62">
        <v>0</v>
      </c>
      <c r="EJ62">
        <v>2866.48</v>
      </c>
      <c r="EK62">
        <v>0</v>
      </c>
      <c r="EL62">
        <v>68.3</v>
      </c>
      <c r="EM62">
        <v>0</v>
      </c>
      <c r="EN62">
        <v>204.75</v>
      </c>
      <c r="EO62">
        <v>0</v>
      </c>
      <c r="EP62">
        <v>273</v>
      </c>
      <c r="EQ62">
        <v>0</v>
      </c>
      <c r="ER62">
        <v>1501.49</v>
      </c>
      <c r="ES62">
        <v>0</v>
      </c>
      <c r="ET62">
        <v>68.25</v>
      </c>
      <c r="EU62">
        <v>0</v>
      </c>
      <c r="EV62">
        <v>136.5</v>
      </c>
      <c r="EW62">
        <v>0</v>
      </c>
      <c r="EX62">
        <v>955</v>
      </c>
      <c r="EY62">
        <v>0</v>
      </c>
      <c r="EZ62">
        <v>955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 t="s">
        <v>180</v>
      </c>
      <c r="FK62" t="s">
        <v>181</v>
      </c>
      <c r="FL62" t="s">
        <v>617</v>
      </c>
      <c r="FM62" t="s">
        <v>613</v>
      </c>
      <c r="FN62" t="s">
        <v>184</v>
      </c>
      <c r="FO62" t="s">
        <v>185</v>
      </c>
    </row>
    <row r="63" spans="1:171">
      <c r="A63" t="s">
        <v>618</v>
      </c>
      <c r="B63" t="s">
        <v>619</v>
      </c>
      <c r="C63" t="s">
        <v>180</v>
      </c>
      <c r="D63" t="s">
        <v>170</v>
      </c>
      <c r="E63" t="s">
        <v>255</v>
      </c>
      <c r="F63" t="s">
        <v>620</v>
      </c>
      <c r="G63" t="s">
        <v>190</v>
      </c>
      <c r="H63" t="s">
        <v>257</v>
      </c>
      <c r="I63" t="s">
        <v>621</v>
      </c>
      <c r="J63" t="s">
        <v>176</v>
      </c>
      <c r="K63" t="s">
        <v>180</v>
      </c>
      <c r="L63">
        <v>39230</v>
      </c>
      <c r="N63" t="s">
        <v>177</v>
      </c>
      <c r="O63" t="s">
        <v>622</v>
      </c>
      <c r="P63" t="s">
        <v>619</v>
      </c>
      <c r="Q63">
        <v>21</v>
      </c>
      <c r="R63">
        <v>21</v>
      </c>
      <c r="S63">
        <v>7093</v>
      </c>
      <c r="T63">
        <v>591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591</v>
      </c>
      <c r="AP63">
        <v>591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8275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8275</v>
      </c>
      <c r="BW63">
        <v>0</v>
      </c>
      <c r="BX63">
        <v>0</v>
      </c>
      <c r="BY63">
        <v>8275</v>
      </c>
      <c r="BZ63">
        <v>0</v>
      </c>
      <c r="CA63">
        <v>0</v>
      </c>
      <c r="CB63">
        <v>0</v>
      </c>
      <c r="CC63">
        <v>1619.6</v>
      </c>
      <c r="CD63">
        <v>5</v>
      </c>
      <c r="CE63">
        <v>6650.4</v>
      </c>
      <c r="CF63">
        <v>6650.4</v>
      </c>
      <c r="CG63">
        <v>3500</v>
      </c>
      <c r="CH63">
        <v>3150.4</v>
      </c>
      <c r="CI63">
        <v>210.04</v>
      </c>
      <c r="CJ63">
        <v>6440.36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6440.36</v>
      </c>
      <c r="DI63">
        <v>1</v>
      </c>
      <c r="DJ63">
        <v>6440.36</v>
      </c>
      <c r="DK63">
        <v>591</v>
      </c>
      <c r="DL63">
        <v>5849.36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62337</v>
      </c>
      <c r="DU63">
        <v>61644.1</v>
      </c>
      <c r="DV63">
        <v>0</v>
      </c>
      <c r="DW63">
        <v>0</v>
      </c>
      <c r="DX63">
        <v>141.86000000000001</v>
      </c>
      <c r="DY63">
        <v>0</v>
      </c>
      <c r="DZ63">
        <v>0</v>
      </c>
      <c r="EA63" t="s">
        <v>173</v>
      </c>
      <c r="EB63" t="s">
        <v>173</v>
      </c>
      <c r="EC63" t="s">
        <v>3893</v>
      </c>
      <c r="ED63" t="s">
        <v>179</v>
      </c>
      <c r="EE63">
        <v>42272</v>
      </c>
      <c r="EF63">
        <v>0.1</v>
      </c>
      <c r="EG63">
        <v>0</v>
      </c>
      <c r="EH63">
        <v>740.2</v>
      </c>
      <c r="EI63">
        <v>0</v>
      </c>
      <c r="EJ63">
        <v>1942.96</v>
      </c>
      <c r="EK63">
        <v>0</v>
      </c>
      <c r="EL63">
        <v>46.3</v>
      </c>
      <c r="EM63">
        <v>0</v>
      </c>
      <c r="EN63">
        <v>138.78</v>
      </c>
      <c r="EO63">
        <v>0</v>
      </c>
      <c r="EP63">
        <v>185.1</v>
      </c>
      <c r="EQ63">
        <v>0</v>
      </c>
      <c r="ER63">
        <v>1017.74</v>
      </c>
      <c r="ES63">
        <v>0</v>
      </c>
      <c r="ET63">
        <v>46.26</v>
      </c>
      <c r="EU63">
        <v>0</v>
      </c>
      <c r="EV63">
        <v>92.52</v>
      </c>
      <c r="EW63">
        <v>0</v>
      </c>
      <c r="EX63">
        <v>648</v>
      </c>
      <c r="EY63">
        <v>0</v>
      </c>
      <c r="EZ63">
        <v>648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 t="s">
        <v>180</v>
      </c>
      <c r="FK63" t="s">
        <v>181</v>
      </c>
      <c r="FL63" t="s">
        <v>260</v>
      </c>
      <c r="FM63" t="s">
        <v>255</v>
      </c>
      <c r="FN63" t="s">
        <v>206</v>
      </c>
      <c r="FO63" t="s">
        <v>207</v>
      </c>
    </row>
    <row r="64" spans="1:171">
      <c r="A64" t="s">
        <v>623</v>
      </c>
      <c r="B64" t="s">
        <v>624</v>
      </c>
      <c r="C64" t="s">
        <v>180</v>
      </c>
      <c r="D64" t="s">
        <v>170</v>
      </c>
      <c r="E64" t="s">
        <v>240</v>
      </c>
      <c r="F64" t="s">
        <v>566</v>
      </c>
      <c r="G64" t="s">
        <v>190</v>
      </c>
      <c r="H64" t="s">
        <v>243</v>
      </c>
      <c r="I64" t="s">
        <v>625</v>
      </c>
      <c r="J64" t="s">
        <v>176</v>
      </c>
      <c r="K64" t="s">
        <v>180</v>
      </c>
      <c r="L64">
        <v>39251</v>
      </c>
      <c r="N64" t="s">
        <v>177</v>
      </c>
      <c r="O64" t="s">
        <v>626</v>
      </c>
      <c r="P64" t="s">
        <v>624</v>
      </c>
      <c r="Q64">
        <v>21</v>
      </c>
      <c r="R64">
        <v>21</v>
      </c>
      <c r="S64">
        <v>4876</v>
      </c>
      <c r="T64">
        <v>406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36</v>
      </c>
      <c r="AG64">
        <v>0</v>
      </c>
      <c r="AH64">
        <v>1513.24</v>
      </c>
      <c r="AI64">
        <v>0</v>
      </c>
      <c r="AJ64">
        <v>1513.24</v>
      </c>
      <c r="AK64">
        <v>3320.72</v>
      </c>
      <c r="AL64">
        <v>0</v>
      </c>
      <c r="AM64">
        <v>0</v>
      </c>
      <c r="AN64">
        <v>0</v>
      </c>
      <c r="AO64">
        <v>609</v>
      </c>
      <c r="AP64">
        <v>406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10724.96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10724.96</v>
      </c>
      <c r="BW64">
        <v>0</v>
      </c>
      <c r="BX64">
        <v>0</v>
      </c>
      <c r="BY64">
        <v>10724.96</v>
      </c>
      <c r="BZ64">
        <v>0</v>
      </c>
      <c r="CA64">
        <v>0</v>
      </c>
      <c r="CB64">
        <v>0</v>
      </c>
      <c r="CC64">
        <v>1574.4</v>
      </c>
      <c r="CD64">
        <v>3</v>
      </c>
      <c r="CE64">
        <v>9147.56</v>
      </c>
      <c r="CF64">
        <v>9147.56</v>
      </c>
      <c r="CG64">
        <v>3500</v>
      </c>
      <c r="CH64">
        <v>5647.56</v>
      </c>
      <c r="CI64">
        <v>574.51</v>
      </c>
      <c r="CJ64">
        <v>8573.0499999999993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8573.0499999999993</v>
      </c>
      <c r="DI64">
        <v>1</v>
      </c>
      <c r="DJ64">
        <v>8573.0499999999993</v>
      </c>
      <c r="DK64">
        <v>5442.96</v>
      </c>
      <c r="DL64">
        <v>3130.09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42957</v>
      </c>
      <c r="DU64">
        <v>69267.66</v>
      </c>
      <c r="DV64">
        <v>0</v>
      </c>
      <c r="DW64">
        <v>0</v>
      </c>
      <c r="DX64">
        <v>97.52</v>
      </c>
      <c r="DY64">
        <v>0</v>
      </c>
      <c r="DZ64">
        <v>0</v>
      </c>
      <c r="EA64" t="s">
        <v>173</v>
      </c>
      <c r="EB64" t="s">
        <v>173</v>
      </c>
      <c r="EC64" t="s">
        <v>3893</v>
      </c>
      <c r="ED64" t="s">
        <v>179</v>
      </c>
      <c r="EE64">
        <v>42272</v>
      </c>
      <c r="EF64">
        <v>0.2</v>
      </c>
      <c r="EG64">
        <v>0</v>
      </c>
      <c r="EH64">
        <v>719.5</v>
      </c>
      <c r="EI64">
        <v>0</v>
      </c>
      <c r="EJ64">
        <v>1888.61</v>
      </c>
      <c r="EK64">
        <v>0</v>
      </c>
      <c r="EL64">
        <v>45</v>
      </c>
      <c r="EM64">
        <v>0</v>
      </c>
      <c r="EN64">
        <v>134.9</v>
      </c>
      <c r="EO64">
        <v>0</v>
      </c>
      <c r="EP64">
        <v>179.9</v>
      </c>
      <c r="EQ64">
        <v>0</v>
      </c>
      <c r="ER64">
        <v>989.27</v>
      </c>
      <c r="ES64">
        <v>0</v>
      </c>
      <c r="ET64">
        <v>44.97</v>
      </c>
      <c r="EU64">
        <v>0</v>
      </c>
      <c r="EV64">
        <v>89.93</v>
      </c>
      <c r="EW64">
        <v>0</v>
      </c>
      <c r="EX64">
        <v>630</v>
      </c>
      <c r="EY64">
        <v>0</v>
      </c>
      <c r="EZ64">
        <v>630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 t="s">
        <v>180</v>
      </c>
      <c r="FK64" t="s">
        <v>181</v>
      </c>
      <c r="FL64" t="s">
        <v>246</v>
      </c>
      <c r="FM64" t="s">
        <v>205</v>
      </c>
      <c r="FN64" t="s">
        <v>206</v>
      </c>
      <c r="FO64" t="s">
        <v>207</v>
      </c>
    </row>
    <row r="65" spans="1:171">
      <c r="A65" t="s">
        <v>627</v>
      </c>
      <c r="B65" t="s">
        <v>628</v>
      </c>
      <c r="C65" t="s">
        <v>169</v>
      </c>
      <c r="D65" t="s">
        <v>170</v>
      </c>
      <c r="E65" t="s">
        <v>629</v>
      </c>
      <c r="F65" t="s">
        <v>630</v>
      </c>
      <c r="G65" t="s">
        <v>271</v>
      </c>
      <c r="H65" t="s">
        <v>631</v>
      </c>
      <c r="I65" t="s">
        <v>632</v>
      </c>
      <c r="J65" t="s">
        <v>176</v>
      </c>
      <c r="K65" t="s">
        <v>169</v>
      </c>
      <c r="L65">
        <v>39260</v>
      </c>
      <c r="N65" t="s">
        <v>177</v>
      </c>
      <c r="O65" t="s">
        <v>633</v>
      </c>
      <c r="P65" t="s">
        <v>628</v>
      </c>
      <c r="Q65">
        <v>21</v>
      </c>
      <c r="R65">
        <v>21</v>
      </c>
      <c r="S65">
        <v>18319</v>
      </c>
      <c r="T65">
        <v>0</v>
      </c>
      <c r="U65">
        <v>0</v>
      </c>
      <c r="V65">
        <v>0.33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4465.82</v>
      </c>
      <c r="AS65">
        <v>0</v>
      </c>
      <c r="AT65">
        <v>0</v>
      </c>
      <c r="AU65">
        <v>0</v>
      </c>
      <c r="AV65">
        <v>4465.82</v>
      </c>
      <c r="AW65">
        <v>0</v>
      </c>
      <c r="AX65">
        <v>0</v>
      </c>
      <c r="AY65">
        <v>23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22784.82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22784.82</v>
      </c>
      <c r="BW65">
        <v>0</v>
      </c>
      <c r="BX65">
        <v>0</v>
      </c>
      <c r="BY65">
        <v>22784.82</v>
      </c>
      <c r="BZ65">
        <v>0</v>
      </c>
      <c r="CA65">
        <v>0</v>
      </c>
      <c r="CB65">
        <v>0</v>
      </c>
      <c r="CC65">
        <v>2674.31</v>
      </c>
      <c r="CD65">
        <v>10</v>
      </c>
      <c r="CE65">
        <v>20100.509999999998</v>
      </c>
      <c r="CF65">
        <v>20100.509999999998</v>
      </c>
      <c r="CG65">
        <v>3500</v>
      </c>
      <c r="CH65">
        <v>16600.509999999998</v>
      </c>
      <c r="CI65">
        <v>3145.13</v>
      </c>
      <c r="CJ65">
        <v>16955.38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16955.38</v>
      </c>
      <c r="DI65">
        <v>1</v>
      </c>
      <c r="DJ65">
        <v>16955.38</v>
      </c>
      <c r="DK65">
        <v>0</v>
      </c>
      <c r="DL65">
        <v>16955.38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160185</v>
      </c>
      <c r="DU65">
        <v>158165.68</v>
      </c>
      <c r="DV65">
        <v>0</v>
      </c>
      <c r="DW65">
        <v>0</v>
      </c>
      <c r="DX65">
        <v>366.38</v>
      </c>
      <c r="DY65">
        <v>0</v>
      </c>
      <c r="DZ65">
        <v>0</v>
      </c>
      <c r="EA65" t="s">
        <v>173</v>
      </c>
      <c r="EB65" t="s">
        <v>173</v>
      </c>
      <c r="EC65" t="s">
        <v>3893</v>
      </c>
      <c r="ED65" t="s">
        <v>179</v>
      </c>
      <c r="EE65">
        <v>42272</v>
      </c>
      <c r="EF65">
        <v>0.25</v>
      </c>
      <c r="EG65">
        <v>0</v>
      </c>
      <c r="EH65">
        <v>1074.48</v>
      </c>
      <c r="EI65">
        <v>0</v>
      </c>
      <c r="EJ65">
        <v>2686.2</v>
      </c>
      <c r="EK65">
        <v>0</v>
      </c>
      <c r="EL65">
        <v>64.61</v>
      </c>
      <c r="EM65">
        <v>0</v>
      </c>
      <c r="EN65">
        <v>193.82</v>
      </c>
      <c r="EO65">
        <v>0</v>
      </c>
      <c r="EP65">
        <v>258.42</v>
      </c>
      <c r="EQ65">
        <v>0</v>
      </c>
      <c r="ER65">
        <v>969.08</v>
      </c>
      <c r="ES65">
        <v>0</v>
      </c>
      <c r="ET65">
        <v>77.53</v>
      </c>
      <c r="EU65">
        <v>0</v>
      </c>
      <c r="EV65">
        <v>77.53</v>
      </c>
      <c r="EW65">
        <v>0</v>
      </c>
      <c r="EX65">
        <v>1276.8</v>
      </c>
      <c r="EY65">
        <v>0</v>
      </c>
      <c r="EZ65">
        <v>1276.8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 t="s">
        <v>180</v>
      </c>
      <c r="FK65" t="s">
        <v>181</v>
      </c>
      <c r="FL65" t="s">
        <v>634</v>
      </c>
      <c r="FM65" t="s">
        <v>635</v>
      </c>
      <c r="FN65" t="s">
        <v>636</v>
      </c>
      <c r="FO65" t="s">
        <v>637</v>
      </c>
    </row>
    <row r="66" spans="1:171">
      <c r="A66" t="s">
        <v>638</v>
      </c>
      <c r="B66" t="s">
        <v>639</v>
      </c>
      <c r="C66" t="s">
        <v>169</v>
      </c>
      <c r="D66" t="s">
        <v>170</v>
      </c>
      <c r="E66" t="s">
        <v>640</v>
      </c>
      <c r="F66" t="s">
        <v>641</v>
      </c>
      <c r="G66" t="s">
        <v>173</v>
      </c>
      <c r="H66" t="s">
        <v>642</v>
      </c>
      <c r="I66" t="s">
        <v>643</v>
      </c>
      <c r="J66" t="s">
        <v>176</v>
      </c>
      <c r="K66" t="s">
        <v>169</v>
      </c>
      <c r="L66">
        <v>39282</v>
      </c>
      <c r="N66" t="s">
        <v>177</v>
      </c>
      <c r="O66" t="s">
        <v>644</v>
      </c>
      <c r="P66" t="s">
        <v>639</v>
      </c>
      <c r="Q66">
        <v>21</v>
      </c>
      <c r="R66">
        <v>21</v>
      </c>
      <c r="S66">
        <v>7832</v>
      </c>
      <c r="T66">
        <v>0</v>
      </c>
      <c r="U66">
        <v>0</v>
      </c>
      <c r="V66">
        <v>0.17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718.98</v>
      </c>
      <c r="AS66">
        <v>0</v>
      </c>
      <c r="AT66">
        <v>0</v>
      </c>
      <c r="AU66">
        <v>0</v>
      </c>
      <c r="AV66">
        <v>718.98</v>
      </c>
      <c r="AW66">
        <v>0</v>
      </c>
      <c r="AX66">
        <v>0</v>
      </c>
      <c r="AY66">
        <v>23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8550.98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8550.98</v>
      </c>
      <c r="BW66">
        <v>0</v>
      </c>
      <c r="BX66">
        <v>0</v>
      </c>
      <c r="BY66">
        <v>8550.98</v>
      </c>
      <c r="BZ66">
        <v>0</v>
      </c>
      <c r="CA66">
        <v>0</v>
      </c>
      <c r="CB66">
        <v>0</v>
      </c>
      <c r="CC66">
        <v>2682.04</v>
      </c>
      <c r="CD66">
        <v>5</v>
      </c>
      <c r="CE66">
        <v>5863.94</v>
      </c>
      <c r="CF66">
        <v>5863.94</v>
      </c>
      <c r="CG66">
        <v>3500</v>
      </c>
      <c r="CH66">
        <v>2363.94</v>
      </c>
      <c r="CI66">
        <v>131.38999999999999</v>
      </c>
      <c r="CJ66">
        <v>5732.55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5732.55</v>
      </c>
      <c r="DI66">
        <v>1</v>
      </c>
      <c r="DJ66">
        <v>5732.55</v>
      </c>
      <c r="DK66">
        <v>0</v>
      </c>
      <c r="DL66">
        <v>5732.55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68223</v>
      </c>
      <c r="DU66">
        <v>67622.820000000007</v>
      </c>
      <c r="DV66">
        <v>0</v>
      </c>
      <c r="DW66">
        <v>0</v>
      </c>
      <c r="DX66">
        <v>156.63999999999999</v>
      </c>
      <c r="DY66">
        <v>20</v>
      </c>
      <c r="DZ66">
        <v>0</v>
      </c>
      <c r="EA66" t="s">
        <v>173</v>
      </c>
      <c r="EB66" t="s">
        <v>173</v>
      </c>
      <c r="EC66" t="s">
        <v>3893</v>
      </c>
      <c r="ED66" t="s">
        <v>179</v>
      </c>
      <c r="EE66">
        <v>42272</v>
      </c>
      <c r="EF66">
        <v>0.1</v>
      </c>
      <c r="EG66">
        <v>0</v>
      </c>
      <c r="EH66">
        <v>965.52</v>
      </c>
      <c r="EI66">
        <v>0</v>
      </c>
      <c r="EJ66">
        <v>2413.8000000000002</v>
      </c>
      <c r="EK66">
        <v>0</v>
      </c>
      <c r="EL66">
        <v>24.14</v>
      </c>
      <c r="EM66">
        <v>0</v>
      </c>
      <c r="EN66">
        <v>120.69</v>
      </c>
      <c r="EO66">
        <v>0</v>
      </c>
      <c r="EP66">
        <v>241.38</v>
      </c>
      <c r="EQ66">
        <v>0</v>
      </c>
      <c r="ER66">
        <v>1206.9000000000001</v>
      </c>
      <c r="ES66">
        <v>0</v>
      </c>
      <c r="ET66">
        <v>60.35</v>
      </c>
      <c r="EU66">
        <v>0</v>
      </c>
      <c r="EV66">
        <v>96.55</v>
      </c>
      <c r="EW66">
        <v>0</v>
      </c>
      <c r="EX66">
        <v>1448</v>
      </c>
      <c r="EY66">
        <v>0</v>
      </c>
      <c r="EZ66">
        <v>1448</v>
      </c>
      <c r="FA66">
        <v>0</v>
      </c>
      <c r="FB66">
        <v>3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20</v>
      </c>
      <c r="FJ66" t="s">
        <v>180</v>
      </c>
      <c r="FK66" t="s">
        <v>181</v>
      </c>
      <c r="FL66" t="s">
        <v>645</v>
      </c>
      <c r="FM66" t="s">
        <v>646</v>
      </c>
      <c r="FN66" t="s">
        <v>647</v>
      </c>
      <c r="FO66" t="s">
        <v>648</v>
      </c>
    </row>
    <row r="67" spans="1:171">
      <c r="A67" t="s">
        <v>649</v>
      </c>
      <c r="B67" t="s">
        <v>650</v>
      </c>
      <c r="C67" t="s">
        <v>180</v>
      </c>
      <c r="D67" t="s">
        <v>170</v>
      </c>
      <c r="E67" t="s">
        <v>255</v>
      </c>
      <c r="F67" t="s">
        <v>651</v>
      </c>
      <c r="G67" t="s">
        <v>652</v>
      </c>
      <c r="H67" t="s">
        <v>257</v>
      </c>
      <c r="I67" t="s">
        <v>653</v>
      </c>
      <c r="J67" t="s">
        <v>176</v>
      </c>
      <c r="K67" t="s">
        <v>180</v>
      </c>
      <c r="L67">
        <v>39259</v>
      </c>
      <c r="N67" t="s">
        <v>177</v>
      </c>
      <c r="O67" t="s">
        <v>654</v>
      </c>
      <c r="P67" t="s">
        <v>650</v>
      </c>
      <c r="Q67">
        <v>21</v>
      </c>
      <c r="R67">
        <v>21</v>
      </c>
      <c r="S67">
        <v>5205</v>
      </c>
      <c r="T67">
        <v>434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36</v>
      </c>
      <c r="AG67">
        <v>0</v>
      </c>
      <c r="AH67">
        <v>1615.34</v>
      </c>
      <c r="AI67">
        <v>0</v>
      </c>
      <c r="AJ67">
        <v>1615.34</v>
      </c>
      <c r="AK67">
        <v>4487.07</v>
      </c>
      <c r="AL67">
        <v>0</v>
      </c>
      <c r="AM67">
        <v>0</v>
      </c>
      <c r="AN67">
        <v>0</v>
      </c>
      <c r="AO67">
        <v>434</v>
      </c>
      <c r="AP67">
        <v>434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12175.41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12175.41</v>
      </c>
      <c r="BW67">
        <v>0</v>
      </c>
      <c r="BX67">
        <v>0</v>
      </c>
      <c r="BY67">
        <v>12175.41</v>
      </c>
      <c r="BZ67">
        <v>0</v>
      </c>
      <c r="CA67">
        <v>0</v>
      </c>
      <c r="CB67">
        <v>0</v>
      </c>
      <c r="CC67">
        <v>1287.5</v>
      </c>
      <c r="CD67">
        <v>5</v>
      </c>
      <c r="CE67">
        <v>10882.91</v>
      </c>
      <c r="CF67">
        <v>10882.91</v>
      </c>
      <c r="CG67">
        <v>3500</v>
      </c>
      <c r="CH67">
        <v>7382.91</v>
      </c>
      <c r="CI67">
        <v>921.58</v>
      </c>
      <c r="CJ67">
        <v>9961.33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9961.33</v>
      </c>
      <c r="DI67">
        <v>1</v>
      </c>
      <c r="DJ67">
        <v>9961.33</v>
      </c>
      <c r="DK67">
        <v>6536.41</v>
      </c>
      <c r="DL67">
        <v>3424.92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45474</v>
      </c>
      <c r="DU67">
        <v>67387.67</v>
      </c>
      <c r="DV67">
        <v>0</v>
      </c>
      <c r="DW67">
        <v>0</v>
      </c>
      <c r="DX67">
        <v>104.1</v>
      </c>
      <c r="DY67">
        <v>0</v>
      </c>
      <c r="DZ67">
        <v>0</v>
      </c>
      <c r="EA67" t="s">
        <v>173</v>
      </c>
      <c r="EB67" t="s">
        <v>173</v>
      </c>
      <c r="EC67" t="s">
        <v>3893</v>
      </c>
      <c r="ED67" t="s">
        <v>179</v>
      </c>
      <c r="EE67">
        <v>42272</v>
      </c>
      <c r="EF67">
        <v>0.2</v>
      </c>
      <c r="EG67">
        <v>0</v>
      </c>
      <c r="EH67">
        <v>644</v>
      </c>
      <c r="EI67">
        <v>0</v>
      </c>
      <c r="EJ67">
        <v>1690.48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80.5</v>
      </c>
      <c r="EQ67">
        <v>0</v>
      </c>
      <c r="ER67">
        <v>483</v>
      </c>
      <c r="ES67">
        <v>0</v>
      </c>
      <c r="ET67">
        <v>40.25</v>
      </c>
      <c r="EU67">
        <v>0</v>
      </c>
      <c r="EV67">
        <v>0</v>
      </c>
      <c r="EW67">
        <v>0</v>
      </c>
      <c r="EX67">
        <v>563</v>
      </c>
      <c r="EY67">
        <v>0</v>
      </c>
      <c r="EZ67">
        <v>563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 t="s">
        <v>180</v>
      </c>
      <c r="FK67" t="s">
        <v>181</v>
      </c>
      <c r="FL67" t="s">
        <v>260</v>
      </c>
      <c r="FM67" t="s">
        <v>255</v>
      </c>
      <c r="FN67" t="s">
        <v>206</v>
      </c>
      <c r="FO67" t="s">
        <v>207</v>
      </c>
    </row>
    <row r="68" spans="1:171">
      <c r="A68" t="s">
        <v>655</v>
      </c>
      <c r="B68" t="s">
        <v>656</v>
      </c>
      <c r="C68" t="s">
        <v>180</v>
      </c>
      <c r="D68" t="s">
        <v>170</v>
      </c>
      <c r="E68" t="s">
        <v>240</v>
      </c>
      <c r="F68" t="s">
        <v>657</v>
      </c>
      <c r="G68" t="s">
        <v>464</v>
      </c>
      <c r="H68" t="s">
        <v>243</v>
      </c>
      <c r="I68" t="s">
        <v>658</v>
      </c>
      <c r="J68" t="s">
        <v>176</v>
      </c>
      <c r="K68" t="s">
        <v>180</v>
      </c>
      <c r="L68">
        <v>39259</v>
      </c>
      <c r="N68" t="s">
        <v>177</v>
      </c>
      <c r="O68" t="s">
        <v>659</v>
      </c>
      <c r="P68" t="s">
        <v>656</v>
      </c>
      <c r="Q68">
        <v>21</v>
      </c>
      <c r="R68">
        <v>21</v>
      </c>
      <c r="S68">
        <v>5533</v>
      </c>
      <c r="T68">
        <v>461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36</v>
      </c>
      <c r="AG68">
        <v>0</v>
      </c>
      <c r="AH68">
        <v>1717.14</v>
      </c>
      <c r="AI68">
        <v>0</v>
      </c>
      <c r="AJ68">
        <v>1717.14</v>
      </c>
      <c r="AK68">
        <v>3148.09</v>
      </c>
      <c r="AL68">
        <v>0</v>
      </c>
      <c r="AM68">
        <v>0</v>
      </c>
      <c r="AN68">
        <v>0</v>
      </c>
      <c r="AO68">
        <v>691.5</v>
      </c>
      <c r="AP68">
        <v>461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11550.73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11550.73</v>
      </c>
      <c r="BW68">
        <v>0</v>
      </c>
      <c r="BX68">
        <v>0</v>
      </c>
      <c r="BY68">
        <v>11550.73</v>
      </c>
      <c r="BZ68">
        <v>0</v>
      </c>
      <c r="CA68">
        <v>0</v>
      </c>
      <c r="CB68">
        <v>0</v>
      </c>
      <c r="CC68">
        <v>1563.9</v>
      </c>
      <c r="CD68">
        <v>5</v>
      </c>
      <c r="CE68">
        <v>9981.83</v>
      </c>
      <c r="CF68">
        <v>9981.83</v>
      </c>
      <c r="CG68">
        <v>3500</v>
      </c>
      <c r="CH68">
        <v>6481.83</v>
      </c>
      <c r="CI68">
        <v>741.37</v>
      </c>
      <c r="CJ68">
        <v>9240.4599999999991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9240.4599999999991</v>
      </c>
      <c r="DI68">
        <v>1</v>
      </c>
      <c r="DJ68">
        <v>9240.4599999999991</v>
      </c>
      <c r="DK68">
        <v>5556.73</v>
      </c>
      <c r="DL68">
        <v>3683.73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48375</v>
      </c>
      <c r="DU68">
        <v>85505.27</v>
      </c>
      <c r="DV68">
        <v>0</v>
      </c>
      <c r="DW68">
        <v>0</v>
      </c>
      <c r="DX68">
        <v>110.66</v>
      </c>
      <c r="DY68">
        <v>0</v>
      </c>
      <c r="DZ68">
        <v>0</v>
      </c>
      <c r="EA68" t="s">
        <v>173</v>
      </c>
      <c r="EB68" t="s">
        <v>173</v>
      </c>
      <c r="EC68" t="s">
        <v>3893</v>
      </c>
      <c r="ED68" t="s">
        <v>179</v>
      </c>
      <c r="EE68">
        <v>42272</v>
      </c>
      <c r="EF68">
        <v>0.2</v>
      </c>
      <c r="EG68">
        <v>0</v>
      </c>
      <c r="EH68">
        <v>782.1</v>
      </c>
      <c r="EI68">
        <v>0</v>
      </c>
      <c r="EJ68">
        <v>2052.94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97.8</v>
      </c>
      <c r="EQ68">
        <v>0</v>
      </c>
      <c r="ER68">
        <v>586.6</v>
      </c>
      <c r="ES68">
        <v>0</v>
      </c>
      <c r="ET68">
        <v>48.88</v>
      </c>
      <c r="EU68">
        <v>0</v>
      </c>
      <c r="EV68">
        <v>0</v>
      </c>
      <c r="EW68">
        <v>0</v>
      </c>
      <c r="EX68">
        <v>684</v>
      </c>
      <c r="EY68">
        <v>0</v>
      </c>
      <c r="EZ68">
        <v>684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t="s">
        <v>180</v>
      </c>
      <c r="FK68" t="s">
        <v>181</v>
      </c>
      <c r="FL68" t="s">
        <v>246</v>
      </c>
      <c r="FM68" t="s">
        <v>205</v>
      </c>
      <c r="FN68" t="s">
        <v>206</v>
      </c>
      <c r="FO68" t="s">
        <v>207</v>
      </c>
    </row>
    <row r="69" spans="1:171">
      <c r="A69" t="s">
        <v>660</v>
      </c>
      <c r="B69" t="s">
        <v>661</v>
      </c>
      <c r="C69" t="s">
        <v>169</v>
      </c>
      <c r="D69" t="s">
        <v>170</v>
      </c>
      <c r="E69" t="s">
        <v>635</v>
      </c>
      <c r="F69" t="s">
        <v>662</v>
      </c>
      <c r="G69" t="s">
        <v>190</v>
      </c>
      <c r="H69" t="s">
        <v>663</v>
      </c>
      <c r="I69" t="s">
        <v>664</v>
      </c>
      <c r="J69" t="s">
        <v>176</v>
      </c>
      <c r="K69" t="s">
        <v>169</v>
      </c>
      <c r="L69">
        <v>39300</v>
      </c>
      <c r="N69" t="s">
        <v>177</v>
      </c>
      <c r="O69" t="s">
        <v>665</v>
      </c>
      <c r="P69" t="s">
        <v>661</v>
      </c>
      <c r="Q69">
        <v>21</v>
      </c>
      <c r="R69">
        <v>21</v>
      </c>
      <c r="S69">
        <v>51615</v>
      </c>
      <c r="T69">
        <v>0</v>
      </c>
      <c r="U69">
        <v>0</v>
      </c>
      <c r="V69">
        <v>0.23</v>
      </c>
      <c r="W69">
        <v>0</v>
      </c>
      <c r="X69">
        <v>0</v>
      </c>
      <c r="Y69">
        <v>0</v>
      </c>
      <c r="Z69">
        <v>0</v>
      </c>
      <c r="AA69">
        <v>0</v>
      </c>
      <c r="AB69">
        <v>5000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9864.93</v>
      </c>
      <c r="AS69">
        <v>0</v>
      </c>
      <c r="AT69">
        <v>0</v>
      </c>
      <c r="AU69">
        <v>0</v>
      </c>
      <c r="AV69">
        <v>9864.93</v>
      </c>
      <c r="AW69">
        <v>0</v>
      </c>
      <c r="AX69">
        <v>0</v>
      </c>
      <c r="AY69">
        <v>23</v>
      </c>
      <c r="AZ69">
        <v>0</v>
      </c>
      <c r="BA69">
        <v>0</v>
      </c>
      <c r="BB69">
        <v>0</v>
      </c>
      <c r="BC69">
        <v>5000</v>
      </c>
      <c r="BD69">
        <v>0</v>
      </c>
      <c r="BE69">
        <v>0</v>
      </c>
      <c r="BF69">
        <v>66479.929999999993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66479.929999999993</v>
      </c>
      <c r="BW69">
        <v>0</v>
      </c>
      <c r="BX69">
        <v>0</v>
      </c>
      <c r="BY69">
        <v>66479.929999999993</v>
      </c>
      <c r="BZ69">
        <v>0</v>
      </c>
      <c r="CA69">
        <v>0</v>
      </c>
      <c r="CB69">
        <v>0</v>
      </c>
      <c r="CC69">
        <v>3092.02</v>
      </c>
      <c r="CD69">
        <v>10</v>
      </c>
      <c r="CE69">
        <v>63377.91</v>
      </c>
      <c r="CF69">
        <v>63377.91</v>
      </c>
      <c r="CG69">
        <v>3500</v>
      </c>
      <c r="CH69">
        <v>59877.91</v>
      </c>
      <c r="CI69">
        <v>15452.27</v>
      </c>
      <c r="CJ69">
        <v>47925.64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47925.64</v>
      </c>
      <c r="DI69">
        <v>1</v>
      </c>
      <c r="DJ69">
        <v>47925.64</v>
      </c>
      <c r="DK69">
        <v>0</v>
      </c>
      <c r="DL69">
        <v>47925.64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459288</v>
      </c>
      <c r="DU69">
        <v>418067.58</v>
      </c>
      <c r="DV69">
        <v>0</v>
      </c>
      <c r="DW69">
        <v>0</v>
      </c>
      <c r="DX69">
        <v>1032.3</v>
      </c>
      <c r="DY69">
        <v>0</v>
      </c>
      <c r="DZ69">
        <v>0</v>
      </c>
      <c r="EA69" t="s">
        <v>173</v>
      </c>
      <c r="EB69" t="s">
        <v>173</v>
      </c>
      <c r="EC69" t="s">
        <v>3893</v>
      </c>
      <c r="ED69" t="s">
        <v>179</v>
      </c>
      <c r="EE69">
        <v>42272</v>
      </c>
      <c r="EF69">
        <v>0.35</v>
      </c>
      <c r="EG69">
        <v>0</v>
      </c>
      <c r="EH69">
        <v>1042.32</v>
      </c>
      <c r="EI69">
        <v>0</v>
      </c>
      <c r="EJ69">
        <v>2605.8000000000002</v>
      </c>
      <c r="EK69">
        <v>0</v>
      </c>
      <c r="EL69">
        <v>70.62</v>
      </c>
      <c r="EM69">
        <v>0</v>
      </c>
      <c r="EN69">
        <v>141.24</v>
      </c>
      <c r="EO69">
        <v>0</v>
      </c>
      <c r="EP69">
        <v>282.48</v>
      </c>
      <c r="EQ69">
        <v>0</v>
      </c>
      <c r="ER69">
        <v>988.68</v>
      </c>
      <c r="ES69">
        <v>0</v>
      </c>
      <c r="ET69">
        <v>35.31</v>
      </c>
      <c r="EU69">
        <v>0</v>
      </c>
      <c r="EV69">
        <v>70.62</v>
      </c>
      <c r="EW69">
        <v>0</v>
      </c>
      <c r="EX69">
        <v>1695</v>
      </c>
      <c r="EY69">
        <v>0</v>
      </c>
      <c r="EZ69">
        <v>1695</v>
      </c>
      <c r="FA69">
        <v>0</v>
      </c>
      <c r="FB69">
        <v>1.6</v>
      </c>
      <c r="FC69">
        <v>0</v>
      </c>
      <c r="FD69">
        <v>6.4</v>
      </c>
      <c r="FE69">
        <v>0</v>
      </c>
      <c r="FF69">
        <v>0</v>
      </c>
      <c r="FG69">
        <v>0</v>
      </c>
      <c r="FH69">
        <v>0</v>
      </c>
      <c r="FI69">
        <v>0</v>
      </c>
      <c r="FJ69" t="s">
        <v>180</v>
      </c>
      <c r="FK69" t="s">
        <v>181</v>
      </c>
      <c r="FL69" t="s">
        <v>666</v>
      </c>
      <c r="FM69" t="s">
        <v>635</v>
      </c>
      <c r="FN69" t="s">
        <v>636</v>
      </c>
      <c r="FO69" t="s">
        <v>637</v>
      </c>
    </row>
    <row r="70" spans="1:171">
      <c r="A70" t="s">
        <v>667</v>
      </c>
      <c r="B70" t="s">
        <v>668</v>
      </c>
      <c r="C70" t="s">
        <v>169</v>
      </c>
      <c r="D70" t="s">
        <v>170</v>
      </c>
      <c r="E70" t="s">
        <v>669</v>
      </c>
      <c r="F70" t="s">
        <v>670</v>
      </c>
      <c r="G70" t="s">
        <v>173</v>
      </c>
      <c r="H70" t="s">
        <v>480</v>
      </c>
      <c r="I70" t="s">
        <v>671</v>
      </c>
      <c r="J70" t="s">
        <v>176</v>
      </c>
      <c r="K70" t="s">
        <v>169</v>
      </c>
      <c r="L70">
        <v>39308</v>
      </c>
      <c r="N70" t="s">
        <v>177</v>
      </c>
      <c r="O70" t="s">
        <v>672</v>
      </c>
      <c r="P70" t="s">
        <v>673</v>
      </c>
      <c r="Q70">
        <v>21</v>
      </c>
      <c r="R70">
        <v>21</v>
      </c>
      <c r="S70">
        <v>18842</v>
      </c>
      <c r="T70">
        <v>0</v>
      </c>
      <c r="U70">
        <v>0</v>
      </c>
      <c r="V70">
        <v>0.25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18842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18842</v>
      </c>
      <c r="BW70">
        <v>0</v>
      </c>
      <c r="BX70">
        <v>0</v>
      </c>
      <c r="BY70">
        <v>18842</v>
      </c>
      <c r="BZ70">
        <v>0</v>
      </c>
      <c r="CA70">
        <v>0</v>
      </c>
      <c r="CB70">
        <v>0</v>
      </c>
      <c r="CC70">
        <v>2862.2</v>
      </c>
      <c r="CD70">
        <v>10</v>
      </c>
      <c r="CE70">
        <v>15969.8</v>
      </c>
      <c r="CF70">
        <v>15969.8</v>
      </c>
      <c r="CG70">
        <v>3500</v>
      </c>
      <c r="CH70">
        <v>12469.8</v>
      </c>
      <c r="CI70">
        <v>2112.4499999999998</v>
      </c>
      <c r="CJ70">
        <v>13857.35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13857.35</v>
      </c>
      <c r="DI70">
        <v>1</v>
      </c>
      <c r="DJ70">
        <v>13857.35</v>
      </c>
      <c r="DK70">
        <v>0</v>
      </c>
      <c r="DL70">
        <v>13857.35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159639</v>
      </c>
      <c r="DU70">
        <v>118859.16</v>
      </c>
      <c r="DV70">
        <v>0</v>
      </c>
      <c r="DW70">
        <v>0</v>
      </c>
      <c r="DX70">
        <v>376.84</v>
      </c>
      <c r="DY70">
        <v>0</v>
      </c>
      <c r="DZ70">
        <v>0</v>
      </c>
      <c r="EA70" t="s">
        <v>173</v>
      </c>
      <c r="EB70" t="s">
        <v>173</v>
      </c>
      <c r="EC70" t="s">
        <v>3893</v>
      </c>
      <c r="ED70" t="s">
        <v>179</v>
      </c>
      <c r="EE70">
        <v>42272</v>
      </c>
      <c r="EF70">
        <v>0.25</v>
      </c>
      <c r="EG70">
        <v>0</v>
      </c>
      <c r="EH70">
        <v>1308.3</v>
      </c>
      <c r="EI70">
        <v>0</v>
      </c>
      <c r="EJ70">
        <v>3434.13</v>
      </c>
      <c r="EK70">
        <v>0</v>
      </c>
      <c r="EL70">
        <v>81.8</v>
      </c>
      <c r="EM70">
        <v>0</v>
      </c>
      <c r="EN70">
        <v>245.3</v>
      </c>
      <c r="EO70">
        <v>0</v>
      </c>
      <c r="EP70">
        <v>327.10000000000002</v>
      </c>
      <c r="EQ70">
        <v>0</v>
      </c>
      <c r="ER70">
        <v>1798.83</v>
      </c>
      <c r="ES70">
        <v>0</v>
      </c>
      <c r="ET70">
        <v>81.77</v>
      </c>
      <c r="EU70">
        <v>0</v>
      </c>
      <c r="EV70">
        <v>163.53</v>
      </c>
      <c r="EW70">
        <v>0</v>
      </c>
      <c r="EX70">
        <v>1145</v>
      </c>
      <c r="EY70">
        <v>0</v>
      </c>
      <c r="EZ70">
        <v>1145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 t="s">
        <v>180</v>
      </c>
      <c r="FK70" t="s">
        <v>181</v>
      </c>
      <c r="FL70" t="s">
        <v>674</v>
      </c>
      <c r="FM70" t="s">
        <v>669</v>
      </c>
      <c r="FN70" t="s">
        <v>184</v>
      </c>
      <c r="FO70" t="s">
        <v>185</v>
      </c>
    </row>
    <row r="71" spans="1:171">
      <c r="A71" t="s">
        <v>675</v>
      </c>
      <c r="B71" t="s">
        <v>676</v>
      </c>
      <c r="C71" t="s">
        <v>180</v>
      </c>
      <c r="D71" t="s">
        <v>170</v>
      </c>
      <c r="E71" t="s">
        <v>198</v>
      </c>
      <c r="F71" t="s">
        <v>677</v>
      </c>
      <c r="G71" t="s">
        <v>232</v>
      </c>
      <c r="H71" t="s">
        <v>201</v>
      </c>
      <c r="I71" t="s">
        <v>678</v>
      </c>
      <c r="J71" t="s">
        <v>176</v>
      </c>
      <c r="K71" t="s">
        <v>180</v>
      </c>
      <c r="L71">
        <v>39317</v>
      </c>
      <c r="N71" t="s">
        <v>177</v>
      </c>
      <c r="O71" t="s">
        <v>679</v>
      </c>
      <c r="P71" t="s">
        <v>676</v>
      </c>
      <c r="Q71">
        <v>21</v>
      </c>
      <c r="R71">
        <v>21</v>
      </c>
      <c r="S71">
        <v>13396</v>
      </c>
      <c r="T71">
        <v>0</v>
      </c>
      <c r="U71">
        <v>0</v>
      </c>
      <c r="V71">
        <v>0.12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13396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13396</v>
      </c>
      <c r="BW71">
        <v>0</v>
      </c>
      <c r="BX71">
        <v>0</v>
      </c>
      <c r="BY71">
        <v>13396</v>
      </c>
      <c r="BZ71">
        <v>0</v>
      </c>
      <c r="CA71">
        <v>0</v>
      </c>
      <c r="CB71">
        <v>0</v>
      </c>
      <c r="CC71">
        <v>2367.5</v>
      </c>
      <c r="CD71">
        <v>7</v>
      </c>
      <c r="CE71">
        <v>11021.5</v>
      </c>
      <c r="CF71">
        <v>11021.5</v>
      </c>
      <c r="CG71">
        <v>3500</v>
      </c>
      <c r="CH71">
        <v>7521.5</v>
      </c>
      <c r="CI71">
        <v>949.3</v>
      </c>
      <c r="CJ71">
        <v>10072.200000000001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10072.200000000001</v>
      </c>
      <c r="DI71">
        <v>1</v>
      </c>
      <c r="DJ71">
        <v>10072.200000000001</v>
      </c>
      <c r="DK71">
        <v>0</v>
      </c>
      <c r="DL71">
        <v>10072.200000000001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114099</v>
      </c>
      <c r="DU71">
        <v>87376.68</v>
      </c>
      <c r="DV71">
        <v>0</v>
      </c>
      <c r="DW71">
        <v>0</v>
      </c>
      <c r="DX71">
        <v>267.92</v>
      </c>
      <c r="DY71">
        <v>0</v>
      </c>
      <c r="DZ71">
        <v>0</v>
      </c>
      <c r="EA71" t="s">
        <v>173</v>
      </c>
      <c r="EB71" t="s">
        <v>173</v>
      </c>
      <c r="EC71" t="s">
        <v>3893</v>
      </c>
      <c r="ED71" t="s">
        <v>179</v>
      </c>
      <c r="EE71">
        <v>42272</v>
      </c>
      <c r="EF71">
        <v>0.2</v>
      </c>
      <c r="EG71">
        <v>0</v>
      </c>
      <c r="EH71">
        <v>1082.2</v>
      </c>
      <c r="EI71">
        <v>0</v>
      </c>
      <c r="EJ71">
        <v>2840.52</v>
      </c>
      <c r="EK71">
        <v>0</v>
      </c>
      <c r="EL71">
        <v>67.7</v>
      </c>
      <c r="EM71">
        <v>0</v>
      </c>
      <c r="EN71">
        <v>202.89</v>
      </c>
      <c r="EO71">
        <v>0</v>
      </c>
      <c r="EP71">
        <v>270.60000000000002</v>
      </c>
      <c r="EQ71">
        <v>0</v>
      </c>
      <c r="ER71">
        <v>1487.89</v>
      </c>
      <c r="ES71">
        <v>0</v>
      </c>
      <c r="ET71">
        <v>67.63</v>
      </c>
      <c r="EU71">
        <v>0</v>
      </c>
      <c r="EV71">
        <v>135.26</v>
      </c>
      <c r="EW71">
        <v>0</v>
      </c>
      <c r="EX71">
        <v>947</v>
      </c>
      <c r="EY71">
        <v>0</v>
      </c>
      <c r="EZ71">
        <v>947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t="s">
        <v>180</v>
      </c>
      <c r="FK71" t="s">
        <v>181</v>
      </c>
      <c r="FL71" t="s">
        <v>204</v>
      </c>
      <c r="FM71" t="s">
        <v>205</v>
      </c>
      <c r="FN71" t="s">
        <v>206</v>
      </c>
      <c r="FO71" t="s">
        <v>207</v>
      </c>
    </row>
    <row r="72" spans="1:171">
      <c r="A72" t="s">
        <v>680</v>
      </c>
      <c r="B72" t="s">
        <v>681</v>
      </c>
      <c r="C72" t="s">
        <v>169</v>
      </c>
      <c r="D72" t="s">
        <v>170</v>
      </c>
      <c r="E72" t="s">
        <v>682</v>
      </c>
      <c r="F72" t="s">
        <v>3762</v>
      </c>
      <c r="G72" t="s">
        <v>173</v>
      </c>
      <c r="H72" t="s">
        <v>683</v>
      </c>
      <c r="I72" t="s">
        <v>684</v>
      </c>
      <c r="J72" t="s">
        <v>176</v>
      </c>
      <c r="K72" t="s">
        <v>169</v>
      </c>
      <c r="L72">
        <v>39387</v>
      </c>
      <c r="N72" t="s">
        <v>177</v>
      </c>
      <c r="O72" t="s">
        <v>685</v>
      </c>
      <c r="P72" t="s">
        <v>681</v>
      </c>
      <c r="Q72">
        <v>21</v>
      </c>
      <c r="R72">
        <v>21</v>
      </c>
      <c r="S72">
        <v>4917</v>
      </c>
      <c r="T72">
        <v>0</v>
      </c>
      <c r="U72">
        <v>0</v>
      </c>
      <c r="V72">
        <v>0.17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491.8</v>
      </c>
      <c r="AS72">
        <v>0</v>
      </c>
      <c r="AT72">
        <v>0</v>
      </c>
      <c r="AU72">
        <v>0</v>
      </c>
      <c r="AV72">
        <v>491.8</v>
      </c>
      <c r="AW72">
        <v>0</v>
      </c>
      <c r="AX72">
        <v>0</v>
      </c>
      <c r="AY72">
        <v>23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5408.8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5408.8</v>
      </c>
      <c r="BW72">
        <v>0</v>
      </c>
      <c r="BX72">
        <v>0</v>
      </c>
      <c r="BY72">
        <v>5408.8</v>
      </c>
      <c r="BZ72">
        <v>0</v>
      </c>
      <c r="CA72">
        <v>0</v>
      </c>
      <c r="CB72">
        <v>0</v>
      </c>
      <c r="CC72">
        <v>1529.96</v>
      </c>
      <c r="CD72">
        <v>3</v>
      </c>
      <c r="CE72">
        <v>3875.84</v>
      </c>
      <c r="CF72">
        <v>3875.84</v>
      </c>
      <c r="CG72">
        <v>3500</v>
      </c>
      <c r="CH72">
        <v>375.84</v>
      </c>
      <c r="CI72">
        <v>11.28</v>
      </c>
      <c r="CJ72">
        <v>3864.56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3864.56</v>
      </c>
      <c r="DI72">
        <v>1</v>
      </c>
      <c r="DJ72">
        <v>3864.56</v>
      </c>
      <c r="DK72">
        <v>0</v>
      </c>
      <c r="DL72">
        <v>3864.56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40647</v>
      </c>
      <c r="DU72">
        <v>39619.040000000001</v>
      </c>
      <c r="DV72">
        <v>0</v>
      </c>
      <c r="DW72">
        <v>0</v>
      </c>
      <c r="DX72">
        <v>98.34</v>
      </c>
      <c r="DY72">
        <v>0</v>
      </c>
      <c r="DZ72">
        <v>0</v>
      </c>
      <c r="EA72" t="s">
        <v>173</v>
      </c>
      <c r="EB72" t="s">
        <v>173</v>
      </c>
      <c r="EC72" t="s">
        <v>3893</v>
      </c>
      <c r="ED72" t="s">
        <v>179</v>
      </c>
      <c r="EE72">
        <v>42272</v>
      </c>
      <c r="EF72">
        <v>0.03</v>
      </c>
      <c r="EG72">
        <v>0</v>
      </c>
      <c r="EH72">
        <v>542.45000000000005</v>
      </c>
      <c r="EI72">
        <v>0</v>
      </c>
      <c r="EJ72">
        <v>949.29</v>
      </c>
      <c r="EK72">
        <v>0</v>
      </c>
      <c r="EL72">
        <v>33.9</v>
      </c>
      <c r="EM72">
        <v>0</v>
      </c>
      <c r="EN72">
        <v>101.71</v>
      </c>
      <c r="EO72">
        <v>0</v>
      </c>
      <c r="EP72">
        <v>135.61000000000001</v>
      </c>
      <c r="EQ72">
        <v>0</v>
      </c>
      <c r="ER72">
        <v>779.78</v>
      </c>
      <c r="ES72">
        <v>0</v>
      </c>
      <c r="ET72">
        <v>27.12</v>
      </c>
      <c r="EU72">
        <v>0</v>
      </c>
      <c r="EV72">
        <v>81.37</v>
      </c>
      <c r="EW72">
        <v>0</v>
      </c>
      <c r="EX72">
        <v>814</v>
      </c>
      <c r="EY72">
        <v>0</v>
      </c>
      <c r="EZ72">
        <v>814</v>
      </c>
      <c r="FA72">
        <v>0</v>
      </c>
      <c r="FB72">
        <v>4</v>
      </c>
      <c r="FC72">
        <v>0</v>
      </c>
      <c r="FD72">
        <v>0</v>
      </c>
      <c r="FE72">
        <v>0</v>
      </c>
      <c r="FF72">
        <v>0</v>
      </c>
      <c r="FG72">
        <v>702.47</v>
      </c>
      <c r="FH72">
        <v>0</v>
      </c>
      <c r="FI72">
        <v>0</v>
      </c>
      <c r="FJ72" t="s">
        <v>180</v>
      </c>
      <c r="FK72" t="s">
        <v>181</v>
      </c>
      <c r="FL72" t="s">
        <v>686</v>
      </c>
      <c r="FM72" t="s">
        <v>687</v>
      </c>
      <c r="FN72" t="s">
        <v>688</v>
      </c>
      <c r="FO72" t="s">
        <v>689</v>
      </c>
    </row>
    <row r="73" spans="1:171">
      <c r="A73" t="s">
        <v>690</v>
      </c>
      <c r="B73" t="s">
        <v>691</v>
      </c>
      <c r="C73" t="s">
        <v>169</v>
      </c>
      <c r="D73" t="s">
        <v>170</v>
      </c>
      <c r="E73" t="s">
        <v>335</v>
      </c>
      <c r="F73" t="s">
        <v>3763</v>
      </c>
      <c r="G73" t="s">
        <v>173</v>
      </c>
      <c r="H73" t="s">
        <v>337</v>
      </c>
      <c r="I73" t="s">
        <v>692</v>
      </c>
      <c r="J73" t="s">
        <v>176</v>
      </c>
      <c r="K73" t="s">
        <v>169</v>
      </c>
      <c r="L73">
        <v>39387</v>
      </c>
      <c r="N73" t="s">
        <v>177</v>
      </c>
      <c r="O73" t="s">
        <v>693</v>
      </c>
      <c r="P73" t="s">
        <v>691</v>
      </c>
      <c r="Q73">
        <v>21</v>
      </c>
      <c r="R73">
        <v>21</v>
      </c>
      <c r="S73">
        <v>8978</v>
      </c>
      <c r="T73">
        <v>0</v>
      </c>
      <c r="U73">
        <v>0</v>
      </c>
      <c r="V73">
        <v>0.17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897.8</v>
      </c>
      <c r="AS73">
        <v>0</v>
      </c>
      <c r="AT73">
        <v>0</v>
      </c>
      <c r="AU73">
        <v>0</v>
      </c>
      <c r="AV73">
        <v>897.8</v>
      </c>
      <c r="AW73">
        <v>0</v>
      </c>
      <c r="AX73">
        <v>0</v>
      </c>
      <c r="AY73">
        <v>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9875.7999999999993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9875.7999999999993</v>
      </c>
      <c r="BW73">
        <v>0</v>
      </c>
      <c r="BX73">
        <v>0</v>
      </c>
      <c r="BY73">
        <v>9875.7999999999993</v>
      </c>
      <c r="BZ73">
        <v>0</v>
      </c>
      <c r="CA73">
        <v>0</v>
      </c>
      <c r="CB73">
        <v>0</v>
      </c>
      <c r="CC73">
        <v>2411.0100000000002</v>
      </c>
      <c r="CD73">
        <v>5</v>
      </c>
      <c r="CE73">
        <v>7459.79</v>
      </c>
      <c r="CF73">
        <v>7459.79</v>
      </c>
      <c r="CG73">
        <v>3500</v>
      </c>
      <c r="CH73">
        <v>3959.79</v>
      </c>
      <c r="CI73">
        <v>290.98</v>
      </c>
      <c r="CJ73">
        <v>7168.81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7168.81</v>
      </c>
      <c r="DI73">
        <v>1</v>
      </c>
      <c r="DJ73">
        <v>7168.81</v>
      </c>
      <c r="DK73">
        <v>0</v>
      </c>
      <c r="DL73">
        <v>7168.81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76464</v>
      </c>
      <c r="DU73">
        <v>72054.37</v>
      </c>
      <c r="DV73">
        <v>0</v>
      </c>
      <c r="DW73">
        <v>0</v>
      </c>
      <c r="DX73">
        <v>179.56</v>
      </c>
      <c r="DY73">
        <v>15</v>
      </c>
      <c r="DZ73">
        <v>0</v>
      </c>
      <c r="EA73" t="s">
        <v>173</v>
      </c>
      <c r="EB73" t="s">
        <v>173</v>
      </c>
      <c r="EC73" t="s">
        <v>3893</v>
      </c>
      <c r="ED73" t="s">
        <v>179</v>
      </c>
      <c r="EE73">
        <v>42272</v>
      </c>
      <c r="EF73">
        <v>0.1</v>
      </c>
      <c r="EG73">
        <v>0</v>
      </c>
      <c r="EH73">
        <v>1038.48</v>
      </c>
      <c r="EI73">
        <v>0</v>
      </c>
      <c r="EJ73">
        <v>2596.1999999999998</v>
      </c>
      <c r="EK73">
        <v>0</v>
      </c>
      <c r="EL73">
        <v>64.91</v>
      </c>
      <c r="EM73">
        <v>0</v>
      </c>
      <c r="EN73">
        <v>194.72</v>
      </c>
      <c r="EO73">
        <v>0</v>
      </c>
      <c r="EP73">
        <v>259.62</v>
      </c>
      <c r="EQ73">
        <v>0</v>
      </c>
      <c r="ER73">
        <v>1168.29</v>
      </c>
      <c r="ES73">
        <v>0</v>
      </c>
      <c r="ET73">
        <v>64.91</v>
      </c>
      <c r="EU73">
        <v>0</v>
      </c>
      <c r="EV73">
        <v>64.91</v>
      </c>
      <c r="EW73">
        <v>0</v>
      </c>
      <c r="EX73">
        <v>1038</v>
      </c>
      <c r="EY73">
        <v>0</v>
      </c>
      <c r="EZ73">
        <v>1038</v>
      </c>
      <c r="FA73">
        <v>0</v>
      </c>
      <c r="FB73">
        <v>10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15</v>
      </c>
      <c r="FJ73" t="s">
        <v>180</v>
      </c>
      <c r="FK73" t="s">
        <v>181</v>
      </c>
      <c r="FL73" t="s">
        <v>340</v>
      </c>
      <c r="FM73" t="s">
        <v>335</v>
      </c>
      <c r="FN73" t="s">
        <v>341</v>
      </c>
      <c r="FO73" t="s">
        <v>342</v>
      </c>
    </row>
    <row r="74" spans="1:171">
      <c r="A74" t="s">
        <v>694</v>
      </c>
      <c r="B74" t="s">
        <v>695</v>
      </c>
      <c r="C74" t="s">
        <v>169</v>
      </c>
      <c r="D74" t="s">
        <v>170</v>
      </c>
      <c r="E74" t="s">
        <v>309</v>
      </c>
      <c r="F74" t="s">
        <v>3760</v>
      </c>
      <c r="G74" t="s">
        <v>173</v>
      </c>
      <c r="H74" t="s">
        <v>310</v>
      </c>
      <c r="I74" t="s">
        <v>696</v>
      </c>
      <c r="J74" t="s">
        <v>176</v>
      </c>
      <c r="K74" t="s">
        <v>169</v>
      </c>
      <c r="L74">
        <v>39387</v>
      </c>
      <c r="N74" t="s">
        <v>177</v>
      </c>
      <c r="O74" t="s">
        <v>697</v>
      </c>
      <c r="P74" t="s">
        <v>695</v>
      </c>
      <c r="Q74">
        <v>21</v>
      </c>
      <c r="R74">
        <v>21</v>
      </c>
      <c r="S74">
        <v>7925</v>
      </c>
      <c r="T74">
        <v>0</v>
      </c>
      <c r="U74">
        <v>0</v>
      </c>
      <c r="V74">
        <v>0.17</v>
      </c>
      <c r="W74">
        <v>0</v>
      </c>
      <c r="X74">
        <v>0</v>
      </c>
      <c r="Y74">
        <v>0</v>
      </c>
      <c r="Z74">
        <v>0</v>
      </c>
      <c r="AA74">
        <v>0</v>
      </c>
      <c r="AB74">
        <v>1641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3723.07</v>
      </c>
      <c r="AS74">
        <v>0</v>
      </c>
      <c r="AT74">
        <v>0</v>
      </c>
      <c r="AU74">
        <v>0</v>
      </c>
      <c r="AV74">
        <v>3723.07</v>
      </c>
      <c r="AW74">
        <v>0</v>
      </c>
      <c r="AX74">
        <v>0</v>
      </c>
      <c r="AY74">
        <v>23</v>
      </c>
      <c r="AZ74">
        <v>0</v>
      </c>
      <c r="BA74">
        <v>320</v>
      </c>
      <c r="BB74">
        <v>0</v>
      </c>
      <c r="BC74">
        <v>1641</v>
      </c>
      <c r="BD74">
        <v>0</v>
      </c>
      <c r="BE74">
        <v>0</v>
      </c>
      <c r="BF74">
        <v>13609.07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13609.07</v>
      </c>
      <c r="BW74">
        <v>0</v>
      </c>
      <c r="BX74">
        <v>0</v>
      </c>
      <c r="BY74">
        <v>13609.07</v>
      </c>
      <c r="BZ74">
        <v>0</v>
      </c>
      <c r="CA74">
        <v>0</v>
      </c>
      <c r="CB74">
        <v>0</v>
      </c>
      <c r="CC74">
        <v>2246</v>
      </c>
      <c r="CD74">
        <v>5</v>
      </c>
      <c r="CE74">
        <v>11358.07</v>
      </c>
      <c r="CF74">
        <v>11358.07</v>
      </c>
      <c r="CG74">
        <v>3500</v>
      </c>
      <c r="CH74">
        <v>7858.07</v>
      </c>
      <c r="CI74">
        <v>1016.61</v>
      </c>
      <c r="CJ74">
        <v>10341.459999999999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10341.459999999999</v>
      </c>
      <c r="DI74">
        <v>1</v>
      </c>
      <c r="DJ74">
        <v>10341.459999999999</v>
      </c>
      <c r="DK74">
        <v>0</v>
      </c>
      <c r="DL74">
        <v>10341.459999999999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65535</v>
      </c>
      <c r="DU74">
        <v>74834.13</v>
      </c>
      <c r="DV74">
        <v>0</v>
      </c>
      <c r="DW74">
        <v>0</v>
      </c>
      <c r="DX74">
        <v>158.5</v>
      </c>
      <c r="DY74">
        <v>0</v>
      </c>
      <c r="DZ74">
        <v>0</v>
      </c>
      <c r="EA74" t="s">
        <v>173</v>
      </c>
      <c r="EB74" t="s">
        <v>173</v>
      </c>
      <c r="EC74" t="s">
        <v>3893</v>
      </c>
      <c r="ED74" t="s">
        <v>179</v>
      </c>
      <c r="EE74">
        <v>42272</v>
      </c>
      <c r="EF74">
        <v>0.2</v>
      </c>
      <c r="EG74">
        <v>0</v>
      </c>
      <c r="EH74">
        <v>966.9</v>
      </c>
      <c r="EI74">
        <v>0</v>
      </c>
      <c r="EJ74">
        <v>2417.1999999999998</v>
      </c>
      <c r="EK74">
        <v>0</v>
      </c>
      <c r="EL74">
        <v>60.4</v>
      </c>
      <c r="EM74">
        <v>0</v>
      </c>
      <c r="EN74">
        <v>181.3</v>
      </c>
      <c r="EO74">
        <v>0</v>
      </c>
      <c r="EP74">
        <v>241.7</v>
      </c>
      <c r="EQ74">
        <v>0</v>
      </c>
      <c r="ER74">
        <v>966.9</v>
      </c>
      <c r="ES74">
        <v>0</v>
      </c>
      <c r="ET74">
        <v>350.5</v>
      </c>
      <c r="EU74">
        <v>0</v>
      </c>
      <c r="EV74">
        <v>60.4</v>
      </c>
      <c r="EW74">
        <v>0</v>
      </c>
      <c r="EX74">
        <v>967</v>
      </c>
      <c r="EY74">
        <v>0</v>
      </c>
      <c r="EZ74">
        <v>967</v>
      </c>
      <c r="FA74">
        <v>0</v>
      </c>
      <c r="FB74">
        <v>10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 t="s">
        <v>180</v>
      </c>
      <c r="FK74" t="s">
        <v>181</v>
      </c>
      <c r="FL74" t="s">
        <v>313</v>
      </c>
      <c r="FM74" t="s">
        <v>309</v>
      </c>
      <c r="FN74" t="s">
        <v>698</v>
      </c>
      <c r="FO74" t="s">
        <v>699</v>
      </c>
    </row>
    <row r="75" spans="1:171">
      <c r="A75" t="s">
        <v>700</v>
      </c>
      <c r="B75" t="s">
        <v>701</v>
      </c>
      <c r="C75" t="s">
        <v>169</v>
      </c>
      <c r="D75" t="s">
        <v>170</v>
      </c>
      <c r="E75" t="s">
        <v>398</v>
      </c>
      <c r="F75" t="s">
        <v>702</v>
      </c>
      <c r="G75" t="s">
        <v>190</v>
      </c>
      <c r="H75" t="s">
        <v>399</v>
      </c>
      <c r="I75" t="s">
        <v>703</v>
      </c>
      <c r="J75" t="s">
        <v>176</v>
      </c>
      <c r="K75" t="s">
        <v>169</v>
      </c>
      <c r="L75">
        <v>39387</v>
      </c>
      <c r="N75" t="s">
        <v>177</v>
      </c>
      <c r="O75" t="s">
        <v>704</v>
      </c>
      <c r="P75" t="s">
        <v>701</v>
      </c>
      <c r="Q75">
        <v>21</v>
      </c>
      <c r="R75">
        <v>21</v>
      </c>
      <c r="S75">
        <v>4903</v>
      </c>
      <c r="T75">
        <v>0</v>
      </c>
      <c r="U75">
        <v>0</v>
      </c>
      <c r="V75">
        <v>0.17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2267.1799999999998</v>
      </c>
      <c r="AS75">
        <v>0</v>
      </c>
      <c r="AT75">
        <v>0</v>
      </c>
      <c r="AU75">
        <v>0</v>
      </c>
      <c r="AV75">
        <v>2267.1799999999998</v>
      </c>
      <c r="AW75">
        <v>0</v>
      </c>
      <c r="AX75">
        <v>0</v>
      </c>
      <c r="AY75">
        <v>23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7170.18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7170.18</v>
      </c>
      <c r="BW75">
        <v>0</v>
      </c>
      <c r="BX75">
        <v>0</v>
      </c>
      <c r="BY75">
        <v>7170.18</v>
      </c>
      <c r="BZ75">
        <v>0</v>
      </c>
      <c r="CA75">
        <v>0</v>
      </c>
      <c r="CB75">
        <v>0</v>
      </c>
      <c r="CC75">
        <v>1559.23</v>
      </c>
      <c r="CD75">
        <v>3</v>
      </c>
      <c r="CE75">
        <v>5607.95</v>
      </c>
      <c r="CF75">
        <v>5607.95</v>
      </c>
      <c r="CG75">
        <v>3500</v>
      </c>
      <c r="CH75">
        <v>2107.9499999999998</v>
      </c>
      <c r="CI75">
        <v>105.8</v>
      </c>
      <c r="CJ75">
        <v>5502.15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5502.15</v>
      </c>
      <c r="DI75">
        <v>1</v>
      </c>
      <c r="DJ75">
        <v>5502.15</v>
      </c>
      <c r="DK75">
        <v>0</v>
      </c>
      <c r="DL75">
        <v>5502.15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42762</v>
      </c>
      <c r="DU75">
        <v>46505.4</v>
      </c>
      <c r="DV75">
        <v>0</v>
      </c>
      <c r="DW75">
        <v>0</v>
      </c>
      <c r="DX75">
        <v>98.06</v>
      </c>
      <c r="DY75">
        <v>0</v>
      </c>
      <c r="DZ75">
        <v>0</v>
      </c>
      <c r="EA75" t="s">
        <v>173</v>
      </c>
      <c r="EB75" t="s">
        <v>173</v>
      </c>
      <c r="EC75" t="s">
        <v>3893</v>
      </c>
      <c r="ED75" t="s">
        <v>179</v>
      </c>
      <c r="EE75">
        <v>42272</v>
      </c>
      <c r="EF75">
        <v>0.1</v>
      </c>
      <c r="EG75">
        <v>0</v>
      </c>
      <c r="EH75">
        <v>608.48</v>
      </c>
      <c r="EI75">
        <v>0</v>
      </c>
      <c r="EJ75">
        <v>1369.08</v>
      </c>
      <c r="EK75">
        <v>0</v>
      </c>
      <c r="EL75">
        <v>38.03</v>
      </c>
      <c r="EM75">
        <v>0</v>
      </c>
      <c r="EN75">
        <v>76.06</v>
      </c>
      <c r="EO75">
        <v>0</v>
      </c>
      <c r="EP75">
        <v>152.12</v>
      </c>
      <c r="EQ75">
        <v>0</v>
      </c>
      <c r="ER75">
        <v>608.48</v>
      </c>
      <c r="ES75">
        <v>0</v>
      </c>
      <c r="ET75">
        <v>22.82</v>
      </c>
      <c r="EU75">
        <v>0</v>
      </c>
      <c r="EV75">
        <v>15.21</v>
      </c>
      <c r="EW75">
        <v>0</v>
      </c>
      <c r="EX75">
        <v>760.6</v>
      </c>
      <c r="EY75">
        <v>0</v>
      </c>
      <c r="EZ75">
        <v>760.6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 t="s">
        <v>180</v>
      </c>
      <c r="FK75" t="s">
        <v>181</v>
      </c>
      <c r="FL75" t="s">
        <v>402</v>
      </c>
      <c r="FM75" t="s">
        <v>403</v>
      </c>
      <c r="FN75" t="s">
        <v>705</v>
      </c>
      <c r="FO75" t="s">
        <v>706</v>
      </c>
    </row>
    <row r="76" spans="1:171">
      <c r="A76" t="s">
        <v>707</v>
      </c>
      <c r="B76" t="s">
        <v>708</v>
      </c>
      <c r="C76" t="s">
        <v>169</v>
      </c>
      <c r="D76" t="s">
        <v>170</v>
      </c>
      <c r="E76" t="s">
        <v>709</v>
      </c>
      <c r="F76" t="s">
        <v>3764</v>
      </c>
      <c r="G76" t="s">
        <v>173</v>
      </c>
      <c r="H76" t="s">
        <v>710</v>
      </c>
      <c r="I76" t="s">
        <v>711</v>
      </c>
      <c r="J76" t="s">
        <v>176</v>
      </c>
      <c r="K76" t="s">
        <v>169</v>
      </c>
      <c r="L76">
        <v>39387</v>
      </c>
      <c r="N76" t="s">
        <v>177</v>
      </c>
      <c r="O76" t="s">
        <v>712</v>
      </c>
      <c r="P76" t="s">
        <v>708</v>
      </c>
      <c r="Q76">
        <v>21</v>
      </c>
      <c r="R76">
        <v>21</v>
      </c>
      <c r="S76">
        <v>9656</v>
      </c>
      <c r="T76">
        <v>0</v>
      </c>
      <c r="U76">
        <v>0</v>
      </c>
      <c r="V76">
        <v>0.17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965.6</v>
      </c>
      <c r="AS76">
        <v>0</v>
      </c>
      <c r="AT76">
        <v>0</v>
      </c>
      <c r="AU76">
        <v>0</v>
      </c>
      <c r="AV76">
        <v>965.6</v>
      </c>
      <c r="AW76">
        <v>0</v>
      </c>
      <c r="AX76">
        <v>0</v>
      </c>
      <c r="AY76">
        <v>23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10621.6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10621.6</v>
      </c>
      <c r="BW76">
        <v>0</v>
      </c>
      <c r="BX76">
        <v>0</v>
      </c>
      <c r="BY76">
        <v>10621.6</v>
      </c>
      <c r="BZ76">
        <v>0</v>
      </c>
      <c r="CA76">
        <v>0</v>
      </c>
      <c r="CB76">
        <v>0</v>
      </c>
      <c r="CC76">
        <v>2312.9699999999998</v>
      </c>
      <c r="CD76">
        <v>5</v>
      </c>
      <c r="CE76">
        <v>8303.6299999999992</v>
      </c>
      <c r="CF76">
        <v>8303.6299999999992</v>
      </c>
      <c r="CG76">
        <v>3500</v>
      </c>
      <c r="CH76">
        <v>4803.63</v>
      </c>
      <c r="CI76">
        <v>405.73</v>
      </c>
      <c r="CJ76">
        <v>7897.9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7897.9</v>
      </c>
      <c r="DI76">
        <v>1</v>
      </c>
      <c r="DJ76">
        <v>7897.9</v>
      </c>
      <c r="DK76">
        <v>0</v>
      </c>
      <c r="DL76">
        <v>7897.9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82467</v>
      </c>
      <c r="DU76">
        <v>84648.53</v>
      </c>
      <c r="DV76">
        <v>0</v>
      </c>
      <c r="DW76">
        <v>0</v>
      </c>
      <c r="DX76">
        <v>193.12</v>
      </c>
      <c r="DY76">
        <v>0</v>
      </c>
      <c r="DZ76">
        <v>0</v>
      </c>
      <c r="EA76" t="s">
        <v>173</v>
      </c>
      <c r="EB76" t="s">
        <v>173</v>
      </c>
      <c r="EC76" t="s">
        <v>3893</v>
      </c>
      <c r="ED76" t="s">
        <v>179</v>
      </c>
      <c r="EE76">
        <v>42272</v>
      </c>
      <c r="EF76">
        <v>0.2</v>
      </c>
      <c r="EG76">
        <v>0</v>
      </c>
      <c r="EH76">
        <v>969.12</v>
      </c>
      <c r="EI76">
        <v>0</v>
      </c>
      <c r="EJ76">
        <v>2180.52</v>
      </c>
      <c r="EK76">
        <v>0</v>
      </c>
      <c r="EL76">
        <v>60.57</v>
      </c>
      <c r="EM76">
        <v>0</v>
      </c>
      <c r="EN76">
        <v>121.14</v>
      </c>
      <c r="EO76">
        <v>0</v>
      </c>
      <c r="EP76">
        <v>242.28</v>
      </c>
      <c r="EQ76">
        <v>0</v>
      </c>
      <c r="ER76">
        <v>1090.26</v>
      </c>
      <c r="ES76">
        <v>0</v>
      </c>
      <c r="ET76">
        <v>84.8</v>
      </c>
      <c r="EU76">
        <v>0</v>
      </c>
      <c r="EV76">
        <v>121.14</v>
      </c>
      <c r="EW76">
        <v>0</v>
      </c>
      <c r="EX76">
        <v>1041</v>
      </c>
      <c r="EY76">
        <v>0</v>
      </c>
      <c r="EZ76">
        <v>1041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 t="s">
        <v>180</v>
      </c>
      <c r="FK76" t="s">
        <v>181</v>
      </c>
      <c r="FL76" t="s">
        <v>713</v>
      </c>
      <c r="FM76" t="s">
        <v>709</v>
      </c>
      <c r="FN76" t="s">
        <v>413</v>
      </c>
      <c r="FO76" t="s">
        <v>414</v>
      </c>
    </row>
    <row r="77" spans="1:171">
      <c r="A77" t="s">
        <v>714</v>
      </c>
      <c r="B77" t="s">
        <v>715</v>
      </c>
      <c r="C77" t="s">
        <v>169</v>
      </c>
      <c r="D77" t="s">
        <v>170</v>
      </c>
      <c r="E77" t="s">
        <v>398</v>
      </c>
      <c r="F77" t="s">
        <v>3765</v>
      </c>
      <c r="G77" t="s">
        <v>173</v>
      </c>
      <c r="H77" t="s">
        <v>399</v>
      </c>
      <c r="I77" t="s">
        <v>716</v>
      </c>
      <c r="J77" t="s">
        <v>176</v>
      </c>
      <c r="K77" t="s">
        <v>169</v>
      </c>
      <c r="L77">
        <v>39387</v>
      </c>
      <c r="N77" t="s">
        <v>177</v>
      </c>
      <c r="O77" t="s">
        <v>717</v>
      </c>
      <c r="P77" t="s">
        <v>715</v>
      </c>
      <c r="Q77">
        <v>21</v>
      </c>
      <c r="R77">
        <v>21</v>
      </c>
      <c r="S77">
        <v>7827</v>
      </c>
      <c r="T77">
        <v>0</v>
      </c>
      <c r="U77">
        <v>0</v>
      </c>
      <c r="V77">
        <v>0.17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782.6</v>
      </c>
      <c r="AS77">
        <v>0</v>
      </c>
      <c r="AT77">
        <v>0</v>
      </c>
      <c r="AU77">
        <v>0</v>
      </c>
      <c r="AV77">
        <v>782.6</v>
      </c>
      <c r="AW77">
        <v>0</v>
      </c>
      <c r="AX77">
        <v>0</v>
      </c>
      <c r="AY77">
        <v>23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8609.6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8609.6</v>
      </c>
      <c r="BW77">
        <v>0</v>
      </c>
      <c r="BX77">
        <v>0</v>
      </c>
      <c r="BY77">
        <v>8609.6</v>
      </c>
      <c r="BZ77">
        <v>0</v>
      </c>
      <c r="CA77">
        <v>0</v>
      </c>
      <c r="CB77">
        <v>0</v>
      </c>
      <c r="CC77">
        <v>2260.33</v>
      </c>
      <c r="CD77">
        <v>5</v>
      </c>
      <c r="CE77">
        <v>6344.27</v>
      </c>
      <c r="CF77">
        <v>6344.27</v>
      </c>
      <c r="CG77">
        <v>3500</v>
      </c>
      <c r="CH77">
        <v>2844.27</v>
      </c>
      <c r="CI77">
        <v>179.43</v>
      </c>
      <c r="CJ77">
        <v>6164.84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6164.84</v>
      </c>
      <c r="DI77">
        <v>1</v>
      </c>
      <c r="DJ77">
        <v>6164.84</v>
      </c>
      <c r="DK77">
        <v>0</v>
      </c>
      <c r="DL77">
        <v>6164.84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65604</v>
      </c>
      <c r="DU77">
        <v>65006.41</v>
      </c>
      <c r="DV77">
        <v>0</v>
      </c>
      <c r="DW77">
        <v>0</v>
      </c>
      <c r="DX77">
        <v>156.54</v>
      </c>
      <c r="DY77">
        <v>0</v>
      </c>
      <c r="DZ77">
        <v>0</v>
      </c>
      <c r="EA77" t="s">
        <v>173</v>
      </c>
      <c r="EB77" t="s">
        <v>173</v>
      </c>
      <c r="EC77" t="s">
        <v>3893</v>
      </c>
      <c r="ED77" t="s">
        <v>179</v>
      </c>
      <c r="EE77">
        <v>42272</v>
      </c>
      <c r="EF77">
        <v>0.1</v>
      </c>
      <c r="EG77">
        <v>0</v>
      </c>
      <c r="EH77">
        <v>882.08</v>
      </c>
      <c r="EI77">
        <v>0</v>
      </c>
      <c r="EJ77">
        <v>1984.68</v>
      </c>
      <c r="EK77">
        <v>0</v>
      </c>
      <c r="EL77">
        <v>55.13</v>
      </c>
      <c r="EM77">
        <v>0</v>
      </c>
      <c r="EN77">
        <v>110.26</v>
      </c>
      <c r="EO77">
        <v>0</v>
      </c>
      <c r="EP77">
        <v>220.52</v>
      </c>
      <c r="EQ77">
        <v>0</v>
      </c>
      <c r="ER77">
        <v>882.08</v>
      </c>
      <c r="ES77">
        <v>0</v>
      </c>
      <c r="ET77">
        <v>33.08</v>
      </c>
      <c r="EU77">
        <v>0</v>
      </c>
      <c r="EV77">
        <v>22.05</v>
      </c>
      <c r="EW77">
        <v>0</v>
      </c>
      <c r="EX77">
        <v>1102.5999999999999</v>
      </c>
      <c r="EY77">
        <v>0</v>
      </c>
      <c r="EZ77">
        <v>1102.5999999999999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 t="s">
        <v>180</v>
      </c>
      <c r="FK77" t="s">
        <v>181</v>
      </c>
      <c r="FL77" t="s">
        <v>402</v>
      </c>
      <c r="FM77" t="s">
        <v>403</v>
      </c>
      <c r="FN77" t="s">
        <v>705</v>
      </c>
      <c r="FO77" t="s">
        <v>706</v>
      </c>
    </row>
    <row r="78" spans="1:171">
      <c r="A78" t="s">
        <v>718</v>
      </c>
      <c r="B78" t="s">
        <v>719</v>
      </c>
      <c r="C78" t="s">
        <v>169</v>
      </c>
      <c r="D78" t="s">
        <v>170</v>
      </c>
      <c r="E78" t="s">
        <v>720</v>
      </c>
      <c r="F78" t="s">
        <v>721</v>
      </c>
      <c r="G78" t="s">
        <v>271</v>
      </c>
      <c r="H78" t="s">
        <v>722</v>
      </c>
      <c r="I78" t="s">
        <v>723</v>
      </c>
      <c r="J78" t="s">
        <v>176</v>
      </c>
      <c r="K78" t="s">
        <v>169</v>
      </c>
      <c r="L78">
        <v>39444</v>
      </c>
      <c r="N78" t="s">
        <v>177</v>
      </c>
      <c r="O78" t="s">
        <v>724</v>
      </c>
      <c r="P78" t="s">
        <v>719</v>
      </c>
      <c r="Q78">
        <v>21</v>
      </c>
      <c r="R78">
        <v>21</v>
      </c>
      <c r="S78">
        <v>23452</v>
      </c>
      <c r="T78">
        <v>0</v>
      </c>
      <c r="U78">
        <v>0</v>
      </c>
      <c r="V78">
        <v>0.23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4233.68</v>
      </c>
      <c r="AS78">
        <v>0</v>
      </c>
      <c r="AT78">
        <v>0</v>
      </c>
      <c r="AU78">
        <v>0</v>
      </c>
      <c r="AV78">
        <v>4233.68</v>
      </c>
      <c r="AW78">
        <v>0</v>
      </c>
      <c r="AX78">
        <v>0</v>
      </c>
      <c r="AY78">
        <v>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27685.68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27685.68</v>
      </c>
      <c r="BW78">
        <v>0</v>
      </c>
      <c r="BX78">
        <v>0</v>
      </c>
      <c r="BY78">
        <v>27685.68</v>
      </c>
      <c r="BZ78">
        <v>0</v>
      </c>
      <c r="CA78">
        <v>0</v>
      </c>
      <c r="CB78">
        <v>0</v>
      </c>
      <c r="CC78">
        <v>2686.05</v>
      </c>
      <c r="CD78">
        <v>10</v>
      </c>
      <c r="CE78">
        <v>24989.63</v>
      </c>
      <c r="CF78">
        <v>24989.63</v>
      </c>
      <c r="CG78">
        <v>3500</v>
      </c>
      <c r="CH78">
        <v>21489.63</v>
      </c>
      <c r="CI78">
        <v>4367.41</v>
      </c>
      <c r="CJ78">
        <v>20622.22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20622.22</v>
      </c>
      <c r="DI78">
        <v>1</v>
      </c>
      <c r="DJ78">
        <v>20622.22</v>
      </c>
      <c r="DK78">
        <v>0</v>
      </c>
      <c r="DL78">
        <v>20622.22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202950</v>
      </c>
      <c r="DU78">
        <v>195692.15</v>
      </c>
      <c r="DV78">
        <v>0</v>
      </c>
      <c r="DW78">
        <v>0</v>
      </c>
      <c r="DX78">
        <v>469.04</v>
      </c>
      <c r="DY78">
        <v>0</v>
      </c>
      <c r="DZ78">
        <v>0</v>
      </c>
      <c r="EA78" t="s">
        <v>173</v>
      </c>
      <c r="EB78" t="s">
        <v>173</v>
      </c>
      <c r="EC78" t="s">
        <v>3893</v>
      </c>
      <c r="ED78" t="s">
        <v>179</v>
      </c>
      <c r="EE78">
        <v>42272</v>
      </c>
      <c r="EF78">
        <v>0.25</v>
      </c>
      <c r="EG78">
        <v>0</v>
      </c>
      <c r="EH78">
        <v>956.16</v>
      </c>
      <c r="EI78">
        <v>0</v>
      </c>
      <c r="EJ78">
        <v>2390.4</v>
      </c>
      <c r="EK78">
        <v>0</v>
      </c>
      <c r="EL78">
        <v>71.709999999999994</v>
      </c>
      <c r="EM78">
        <v>-286.86</v>
      </c>
      <c r="EN78">
        <v>167.33</v>
      </c>
      <c r="EO78">
        <v>-430.26</v>
      </c>
      <c r="EP78">
        <v>239.04</v>
      </c>
      <c r="EQ78">
        <v>0</v>
      </c>
      <c r="ER78">
        <v>1075.68</v>
      </c>
      <c r="ES78">
        <v>0</v>
      </c>
      <c r="ET78">
        <v>59.76</v>
      </c>
      <c r="EU78">
        <v>0</v>
      </c>
      <c r="EV78">
        <v>107.57</v>
      </c>
      <c r="EW78">
        <v>0</v>
      </c>
      <c r="EX78">
        <v>1705</v>
      </c>
      <c r="EY78">
        <v>0</v>
      </c>
      <c r="EZ78">
        <v>1705</v>
      </c>
      <c r="FA78">
        <v>0</v>
      </c>
      <c r="FB78">
        <v>1</v>
      </c>
      <c r="FC78">
        <v>0</v>
      </c>
      <c r="FD78">
        <v>23.9</v>
      </c>
      <c r="FE78">
        <v>0</v>
      </c>
      <c r="FF78">
        <v>0</v>
      </c>
      <c r="FG78">
        <v>0</v>
      </c>
      <c r="FH78">
        <v>0</v>
      </c>
      <c r="FI78">
        <v>0</v>
      </c>
      <c r="FJ78" t="s">
        <v>180</v>
      </c>
      <c r="FK78" t="s">
        <v>181</v>
      </c>
      <c r="FL78" t="s">
        <v>725</v>
      </c>
      <c r="FM78" t="s">
        <v>635</v>
      </c>
      <c r="FN78" t="s">
        <v>726</v>
      </c>
      <c r="FO78" t="s">
        <v>727</v>
      </c>
    </row>
    <row r="79" spans="1:171">
      <c r="A79" t="s">
        <v>728</v>
      </c>
      <c r="B79" t="s">
        <v>729</v>
      </c>
      <c r="C79" t="s">
        <v>169</v>
      </c>
      <c r="D79" t="s">
        <v>170</v>
      </c>
      <c r="E79" t="s">
        <v>730</v>
      </c>
      <c r="F79" t="s">
        <v>731</v>
      </c>
      <c r="G79" t="s">
        <v>173</v>
      </c>
      <c r="H79" t="s">
        <v>732</v>
      </c>
      <c r="I79" t="s">
        <v>733</v>
      </c>
      <c r="J79" t="s">
        <v>176</v>
      </c>
      <c r="K79" t="s">
        <v>169</v>
      </c>
      <c r="L79">
        <v>39441</v>
      </c>
      <c r="N79" t="s">
        <v>177</v>
      </c>
      <c r="O79" t="s">
        <v>734</v>
      </c>
      <c r="P79" t="s">
        <v>729</v>
      </c>
      <c r="Q79">
        <v>21</v>
      </c>
      <c r="R79">
        <v>21</v>
      </c>
      <c r="S79">
        <v>11536</v>
      </c>
      <c r="T79">
        <v>0</v>
      </c>
      <c r="U79">
        <v>0</v>
      </c>
      <c r="V79">
        <v>0.33329999999999999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2415</v>
      </c>
      <c r="AS79">
        <v>0</v>
      </c>
      <c r="AT79">
        <v>0</v>
      </c>
      <c r="AU79">
        <v>0</v>
      </c>
      <c r="AV79">
        <v>2415</v>
      </c>
      <c r="AW79">
        <v>0</v>
      </c>
      <c r="AX79">
        <v>0</v>
      </c>
      <c r="AY79">
        <v>23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13951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13951</v>
      </c>
      <c r="BW79">
        <v>0</v>
      </c>
      <c r="BX79">
        <v>0</v>
      </c>
      <c r="BY79">
        <v>13951</v>
      </c>
      <c r="BZ79">
        <v>0</v>
      </c>
      <c r="CA79">
        <v>0</v>
      </c>
      <c r="CB79">
        <v>0</v>
      </c>
      <c r="CC79">
        <v>2129.48</v>
      </c>
      <c r="CD79">
        <v>7</v>
      </c>
      <c r="CE79">
        <v>11814.52</v>
      </c>
      <c r="CF79">
        <v>11814.52</v>
      </c>
      <c r="CG79">
        <v>3500</v>
      </c>
      <c r="CH79">
        <v>8314.52</v>
      </c>
      <c r="CI79">
        <v>1107.9000000000001</v>
      </c>
      <c r="CJ79">
        <v>10706.62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10706.62</v>
      </c>
      <c r="DI79">
        <v>1</v>
      </c>
      <c r="DJ79">
        <v>10706.62</v>
      </c>
      <c r="DK79">
        <v>0</v>
      </c>
      <c r="DL79">
        <v>10706.62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94116</v>
      </c>
      <c r="DU79">
        <v>100036.66</v>
      </c>
      <c r="DV79">
        <v>0</v>
      </c>
      <c r="DW79">
        <v>0</v>
      </c>
      <c r="DX79">
        <v>230.72</v>
      </c>
      <c r="DY79">
        <v>0</v>
      </c>
      <c r="DZ79">
        <v>0</v>
      </c>
      <c r="EA79" t="s">
        <v>173</v>
      </c>
      <c r="EB79" t="s">
        <v>173</v>
      </c>
      <c r="EC79" t="s">
        <v>3893</v>
      </c>
      <c r="ED79" t="s">
        <v>179</v>
      </c>
      <c r="EE79">
        <v>42272</v>
      </c>
      <c r="EF79">
        <v>0.2</v>
      </c>
      <c r="EG79">
        <v>0</v>
      </c>
      <c r="EH79">
        <v>969.36</v>
      </c>
      <c r="EI79">
        <v>0</v>
      </c>
      <c r="EJ79">
        <v>2423.4</v>
      </c>
      <c r="EK79">
        <v>0</v>
      </c>
      <c r="EL79">
        <v>60.59</v>
      </c>
      <c r="EM79">
        <v>0</v>
      </c>
      <c r="EN79">
        <v>181.76</v>
      </c>
      <c r="EO79">
        <v>0</v>
      </c>
      <c r="EP79">
        <v>242.34</v>
      </c>
      <c r="EQ79">
        <v>0</v>
      </c>
      <c r="ER79">
        <v>969.36</v>
      </c>
      <c r="ES79">
        <v>0</v>
      </c>
      <c r="ET79">
        <v>60.59</v>
      </c>
      <c r="EU79">
        <v>0</v>
      </c>
      <c r="EV79">
        <v>84.82</v>
      </c>
      <c r="EW79">
        <v>0</v>
      </c>
      <c r="EX79">
        <v>848</v>
      </c>
      <c r="EY79">
        <v>0</v>
      </c>
      <c r="EZ79">
        <v>1212</v>
      </c>
      <c r="FA79">
        <v>0</v>
      </c>
      <c r="FB79">
        <v>9.19</v>
      </c>
      <c r="FC79">
        <v>0</v>
      </c>
      <c r="FD79">
        <v>9.19</v>
      </c>
      <c r="FE79">
        <v>0</v>
      </c>
      <c r="FF79">
        <v>0</v>
      </c>
      <c r="FG79">
        <v>0</v>
      </c>
      <c r="FH79">
        <v>0</v>
      </c>
      <c r="FI79">
        <v>0</v>
      </c>
      <c r="FJ79" t="s">
        <v>180</v>
      </c>
      <c r="FK79" t="s">
        <v>181</v>
      </c>
      <c r="FL79" t="s">
        <v>735</v>
      </c>
      <c r="FM79" t="s">
        <v>635</v>
      </c>
      <c r="FN79" t="s">
        <v>736</v>
      </c>
      <c r="FO79" t="s">
        <v>737</v>
      </c>
    </row>
    <row r="80" spans="1:171">
      <c r="A80" t="s">
        <v>738</v>
      </c>
      <c r="B80" t="s">
        <v>739</v>
      </c>
      <c r="C80" t="s">
        <v>169</v>
      </c>
      <c r="D80" t="s">
        <v>170</v>
      </c>
      <c r="E80" t="s">
        <v>597</v>
      </c>
      <c r="F80" t="s">
        <v>3766</v>
      </c>
      <c r="G80" t="s">
        <v>173</v>
      </c>
      <c r="H80" t="s">
        <v>599</v>
      </c>
      <c r="I80" t="s">
        <v>740</v>
      </c>
      <c r="J80" t="s">
        <v>176</v>
      </c>
      <c r="K80" t="s">
        <v>169</v>
      </c>
      <c r="L80">
        <v>39479</v>
      </c>
      <c r="N80" t="s">
        <v>177</v>
      </c>
      <c r="O80" t="s">
        <v>741</v>
      </c>
      <c r="P80" t="s">
        <v>739</v>
      </c>
      <c r="Q80">
        <v>21</v>
      </c>
      <c r="R80">
        <v>21</v>
      </c>
      <c r="S80">
        <v>5730</v>
      </c>
      <c r="T80">
        <v>0</v>
      </c>
      <c r="U80">
        <v>0</v>
      </c>
      <c r="V80">
        <v>0.17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1255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573</v>
      </c>
      <c r="AS80">
        <v>0</v>
      </c>
      <c r="AT80">
        <v>0</v>
      </c>
      <c r="AU80">
        <v>0</v>
      </c>
      <c r="AV80">
        <v>573</v>
      </c>
      <c r="AW80">
        <v>0</v>
      </c>
      <c r="AX80">
        <v>0</v>
      </c>
      <c r="AY80">
        <v>23</v>
      </c>
      <c r="AZ80">
        <v>0</v>
      </c>
      <c r="BA80">
        <v>300</v>
      </c>
      <c r="BB80">
        <v>0</v>
      </c>
      <c r="BC80">
        <v>1255</v>
      </c>
      <c r="BD80">
        <v>0</v>
      </c>
      <c r="BE80">
        <v>0</v>
      </c>
      <c r="BF80">
        <v>7858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7858</v>
      </c>
      <c r="BW80">
        <v>0</v>
      </c>
      <c r="BX80">
        <v>0</v>
      </c>
      <c r="BY80">
        <v>7858</v>
      </c>
      <c r="BZ80">
        <v>0</v>
      </c>
      <c r="CA80">
        <v>0</v>
      </c>
      <c r="CB80">
        <v>0</v>
      </c>
      <c r="CC80">
        <v>1561.88</v>
      </c>
      <c r="CD80">
        <v>5</v>
      </c>
      <c r="CE80">
        <v>6291.12</v>
      </c>
      <c r="CF80">
        <v>6291.12</v>
      </c>
      <c r="CG80">
        <v>3500</v>
      </c>
      <c r="CH80">
        <v>2791.12</v>
      </c>
      <c r="CI80">
        <v>174.11</v>
      </c>
      <c r="CJ80">
        <v>6117.01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6117.01</v>
      </c>
      <c r="DI80">
        <v>1</v>
      </c>
      <c r="DJ80">
        <v>6117.01</v>
      </c>
      <c r="DK80">
        <v>0</v>
      </c>
      <c r="DL80">
        <v>6117.01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47493</v>
      </c>
      <c r="DU80">
        <v>62937.14</v>
      </c>
      <c r="DV80">
        <v>0</v>
      </c>
      <c r="DW80">
        <v>0</v>
      </c>
      <c r="DX80">
        <v>114.6</v>
      </c>
      <c r="DY80">
        <v>0</v>
      </c>
      <c r="DZ80">
        <v>0</v>
      </c>
      <c r="EA80" t="s">
        <v>173</v>
      </c>
      <c r="EB80" t="s">
        <v>173</v>
      </c>
      <c r="EC80" t="s">
        <v>3893</v>
      </c>
      <c r="ED80" t="s">
        <v>179</v>
      </c>
      <c r="EE80">
        <v>42272</v>
      </c>
      <c r="EF80">
        <v>0.1</v>
      </c>
      <c r="EG80">
        <v>0</v>
      </c>
      <c r="EH80">
        <v>714</v>
      </c>
      <c r="EI80">
        <v>0</v>
      </c>
      <c r="EJ80">
        <v>1606.5</v>
      </c>
      <c r="EK80">
        <v>0</v>
      </c>
      <c r="EL80">
        <v>44.63</v>
      </c>
      <c r="EM80">
        <v>0</v>
      </c>
      <c r="EN80">
        <v>89.25</v>
      </c>
      <c r="EO80">
        <v>0</v>
      </c>
      <c r="EP80">
        <v>178.5</v>
      </c>
      <c r="EQ80">
        <v>0</v>
      </c>
      <c r="ER80">
        <v>803.25</v>
      </c>
      <c r="ES80">
        <v>0</v>
      </c>
      <c r="ET80">
        <v>44.63</v>
      </c>
      <c r="EU80">
        <v>0</v>
      </c>
      <c r="EV80">
        <v>89.25</v>
      </c>
      <c r="EW80">
        <v>0</v>
      </c>
      <c r="EX80">
        <v>624.75</v>
      </c>
      <c r="EY80">
        <v>0</v>
      </c>
      <c r="EZ80">
        <v>624.75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 t="s">
        <v>180</v>
      </c>
      <c r="FK80" t="s">
        <v>181</v>
      </c>
      <c r="FL80" t="s">
        <v>602</v>
      </c>
      <c r="FM80" t="s">
        <v>597</v>
      </c>
      <c r="FN80" t="s">
        <v>742</v>
      </c>
      <c r="FO80" t="s">
        <v>743</v>
      </c>
    </row>
    <row r="81" spans="1:171">
      <c r="A81" t="s">
        <v>744</v>
      </c>
      <c r="B81" t="s">
        <v>745</v>
      </c>
      <c r="C81" t="s">
        <v>169</v>
      </c>
      <c r="D81" t="s">
        <v>170</v>
      </c>
      <c r="E81" t="s">
        <v>640</v>
      </c>
      <c r="F81" t="s">
        <v>746</v>
      </c>
      <c r="G81" t="s">
        <v>173</v>
      </c>
      <c r="H81" t="s">
        <v>642</v>
      </c>
      <c r="I81" t="s">
        <v>747</v>
      </c>
      <c r="J81" t="s">
        <v>176</v>
      </c>
      <c r="K81" t="s">
        <v>169</v>
      </c>
      <c r="L81">
        <v>39508</v>
      </c>
      <c r="N81" t="s">
        <v>177</v>
      </c>
      <c r="O81" t="s">
        <v>748</v>
      </c>
      <c r="P81" t="s">
        <v>745</v>
      </c>
      <c r="Q81">
        <v>21</v>
      </c>
      <c r="R81">
        <v>21</v>
      </c>
      <c r="S81">
        <v>4791</v>
      </c>
      <c r="T81">
        <v>0</v>
      </c>
      <c r="U81">
        <v>0</v>
      </c>
      <c r="V81">
        <v>0.17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479</v>
      </c>
      <c r="AS81">
        <v>0</v>
      </c>
      <c r="AT81">
        <v>0</v>
      </c>
      <c r="AU81">
        <v>0</v>
      </c>
      <c r="AV81">
        <v>479</v>
      </c>
      <c r="AW81">
        <v>0</v>
      </c>
      <c r="AX81">
        <v>0</v>
      </c>
      <c r="AY81">
        <v>23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5270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5270</v>
      </c>
      <c r="BW81">
        <v>0</v>
      </c>
      <c r="BX81">
        <v>0</v>
      </c>
      <c r="BY81">
        <v>5270</v>
      </c>
      <c r="BZ81">
        <v>0</v>
      </c>
      <c r="CA81">
        <v>0</v>
      </c>
      <c r="CB81">
        <v>0</v>
      </c>
      <c r="CC81">
        <v>1645.7</v>
      </c>
      <c r="CD81">
        <v>3</v>
      </c>
      <c r="CE81">
        <v>3621.3</v>
      </c>
      <c r="CF81">
        <v>3621.3</v>
      </c>
      <c r="CG81">
        <v>3500</v>
      </c>
      <c r="CH81">
        <v>121.3</v>
      </c>
      <c r="CI81">
        <v>3.64</v>
      </c>
      <c r="CJ81">
        <v>3617.66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3617.66</v>
      </c>
      <c r="DI81">
        <v>1</v>
      </c>
      <c r="DJ81">
        <v>3617.66</v>
      </c>
      <c r="DK81">
        <v>0</v>
      </c>
      <c r="DL81">
        <v>3617.66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41679</v>
      </c>
      <c r="DU81">
        <v>36835.67</v>
      </c>
      <c r="DV81">
        <v>0</v>
      </c>
      <c r="DW81">
        <v>0</v>
      </c>
      <c r="DX81">
        <v>95.82</v>
      </c>
      <c r="DY81">
        <v>0</v>
      </c>
      <c r="DZ81">
        <v>0</v>
      </c>
      <c r="EA81" t="s">
        <v>173</v>
      </c>
      <c r="EB81" t="s">
        <v>173</v>
      </c>
      <c r="EC81" t="s">
        <v>3893</v>
      </c>
      <c r="ED81" t="s">
        <v>179</v>
      </c>
      <c r="EE81">
        <v>42272</v>
      </c>
      <c r="EF81">
        <v>0.03</v>
      </c>
      <c r="EG81">
        <v>0</v>
      </c>
      <c r="EH81">
        <v>591.91999999999996</v>
      </c>
      <c r="EI81">
        <v>0</v>
      </c>
      <c r="EJ81">
        <v>1479.8</v>
      </c>
      <c r="EK81">
        <v>0</v>
      </c>
      <c r="EL81">
        <v>14.8</v>
      </c>
      <c r="EM81">
        <v>0</v>
      </c>
      <c r="EN81">
        <v>73.989999999999995</v>
      </c>
      <c r="EO81">
        <v>0</v>
      </c>
      <c r="EP81">
        <v>147.97999999999999</v>
      </c>
      <c r="EQ81">
        <v>0</v>
      </c>
      <c r="ER81">
        <v>739.9</v>
      </c>
      <c r="ES81">
        <v>0</v>
      </c>
      <c r="ET81">
        <v>37</v>
      </c>
      <c r="EU81">
        <v>0</v>
      </c>
      <c r="EV81">
        <v>59.19</v>
      </c>
      <c r="EW81">
        <v>0</v>
      </c>
      <c r="EX81">
        <v>888</v>
      </c>
      <c r="EY81">
        <v>0</v>
      </c>
      <c r="EZ81">
        <v>888</v>
      </c>
      <c r="FA81">
        <v>0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 t="s">
        <v>180</v>
      </c>
      <c r="FK81" t="s">
        <v>181</v>
      </c>
      <c r="FL81" t="s">
        <v>645</v>
      </c>
      <c r="FM81" t="s">
        <v>646</v>
      </c>
      <c r="FN81" t="s">
        <v>647</v>
      </c>
      <c r="FO81" t="s">
        <v>648</v>
      </c>
    </row>
    <row r="82" spans="1:171">
      <c r="A82" t="s">
        <v>749</v>
      </c>
      <c r="B82" t="s">
        <v>750</v>
      </c>
      <c r="C82" t="s">
        <v>169</v>
      </c>
      <c r="D82" t="s">
        <v>170</v>
      </c>
      <c r="E82" t="s">
        <v>751</v>
      </c>
      <c r="F82" t="s">
        <v>3767</v>
      </c>
      <c r="G82" t="s">
        <v>173</v>
      </c>
      <c r="H82" t="s">
        <v>752</v>
      </c>
      <c r="I82" t="s">
        <v>753</v>
      </c>
      <c r="J82" t="s">
        <v>176</v>
      </c>
      <c r="K82" t="s">
        <v>169</v>
      </c>
      <c r="L82">
        <v>39508</v>
      </c>
      <c r="N82" t="s">
        <v>177</v>
      </c>
      <c r="O82" t="s">
        <v>754</v>
      </c>
      <c r="P82" t="s">
        <v>750</v>
      </c>
      <c r="Q82">
        <v>21</v>
      </c>
      <c r="R82">
        <v>21</v>
      </c>
      <c r="S82">
        <v>5899</v>
      </c>
      <c r="T82">
        <v>0</v>
      </c>
      <c r="U82">
        <v>0</v>
      </c>
      <c r="V82">
        <v>0.17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2816.83</v>
      </c>
      <c r="AS82">
        <v>0</v>
      </c>
      <c r="AT82">
        <v>0</v>
      </c>
      <c r="AU82">
        <v>0</v>
      </c>
      <c r="AV82">
        <v>2816.83</v>
      </c>
      <c r="AW82">
        <v>0</v>
      </c>
      <c r="AX82">
        <v>0</v>
      </c>
      <c r="AY82">
        <v>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8715.83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8715.83</v>
      </c>
      <c r="BW82">
        <v>0</v>
      </c>
      <c r="BX82">
        <v>0</v>
      </c>
      <c r="BY82">
        <v>8715.83</v>
      </c>
      <c r="BZ82">
        <v>0</v>
      </c>
      <c r="CA82">
        <v>0</v>
      </c>
      <c r="CB82">
        <v>0</v>
      </c>
      <c r="CC82">
        <v>1539.36</v>
      </c>
      <c r="CD82">
        <v>5</v>
      </c>
      <c r="CE82">
        <v>7171.47</v>
      </c>
      <c r="CF82">
        <v>7171.47</v>
      </c>
      <c r="CG82">
        <v>3500</v>
      </c>
      <c r="CH82">
        <v>3671.47</v>
      </c>
      <c r="CI82">
        <v>262.14999999999998</v>
      </c>
      <c r="CJ82">
        <v>6909.32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6909.32</v>
      </c>
      <c r="DI82">
        <v>1</v>
      </c>
      <c r="DJ82">
        <v>6909.32</v>
      </c>
      <c r="DK82">
        <v>0</v>
      </c>
      <c r="DL82">
        <v>6909.32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48723</v>
      </c>
      <c r="DU82">
        <v>54493.87</v>
      </c>
      <c r="DV82">
        <v>0</v>
      </c>
      <c r="DW82">
        <v>0</v>
      </c>
      <c r="DX82">
        <v>117.98</v>
      </c>
      <c r="DY82">
        <v>0</v>
      </c>
      <c r="DZ82">
        <v>0</v>
      </c>
      <c r="EA82" t="s">
        <v>173</v>
      </c>
      <c r="EB82" t="s">
        <v>173</v>
      </c>
      <c r="EC82" t="s">
        <v>3893</v>
      </c>
      <c r="ED82" t="s">
        <v>179</v>
      </c>
      <c r="EE82">
        <v>42272</v>
      </c>
      <c r="EF82">
        <v>0.1</v>
      </c>
      <c r="EG82">
        <v>0</v>
      </c>
      <c r="EH82">
        <v>662.64</v>
      </c>
      <c r="EI82">
        <v>0</v>
      </c>
      <c r="EJ82">
        <v>1656.6</v>
      </c>
      <c r="EK82">
        <v>0</v>
      </c>
      <c r="EL82">
        <v>41.42</v>
      </c>
      <c r="EM82">
        <v>0</v>
      </c>
      <c r="EN82">
        <v>124.25</v>
      </c>
      <c r="EO82">
        <v>0</v>
      </c>
      <c r="EP82">
        <v>165.66</v>
      </c>
      <c r="EQ82">
        <v>0</v>
      </c>
      <c r="ER82">
        <v>662.64</v>
      </c>
      <c r="ES82">
        <v>0</v>
      </c>
      <c r="ET82">
        <v>41.42</v>
      </c>
      <c r="EU82">
        <v>0</v>
      </c>
      <c r="EV82">
        <v>57.98</v>
      </c>
      <c r="EW82">
        <v>0</v>
      </c>
      <c r="EX82">
        <v>662.64</v>
      </c>
      <c r="EY82">
        <v>0</v>
      </c>
      <c r="EZ82">
        <v>662.64</v>
      </c>
      <c r="FA82">
        <v>0</v>
      </c>
      <c r="FB82">
        <v>7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 t="s">
        <v>180</v>
      </c>
      <c r="FK82" t="s">
        <v>181</v>
      </c>
      <c r="FL82" t="s">
        <v>755</v>
      </c>
      <c r="FM82" t="s">
        <v>389</v>
      </c>
      <c r="FN82" t="s">
        <v>756</v>
      </c>
      <c r="FO82" t="s">
        <v>757</v>
      </c>
    </row>
    <row r="83" spans="1:171">
      <c r="A83" t="s">
        <v>758</v>
      </c>
      <c r="B83" t="s">
        <v>759</v>
      </c>
      <c r="C83" t="s">
        <v>169</v>
      </c>
      <c r="D83" t="s">
        <v>170</v>
      </c>
      <c r="E83" t="s">
        <v>682</v>
      </c>
      <c r="F83" t="s">
        <v>3762</v>
      </c>
      <c r="G83" t="s">
        <v>173</v>
      </c>
      <c r="H83" t="s">
        <v>683</v>
      </c>
      <c r="I83" t="s">
        <v>760</v>
      </c>
      <c r="J83" t="s">
        <v>176</v>
      </c>
      <c r="K83" t="s">
        <v>169</v>
      </c>
      <c r="L83">
        <v>39569</v>
      </c>
      <c r="N83" t="s">
        <v>177</v>
      </c>
      <c r="O83" t="s">
        <v>761</v>
      </c>
      <c r="P83" t="s">
        <v>759</v>
      </c>
      <c r="Q83">
        <v>21</v>
      </c>
      <c r="R83">
        <v>21</v>
      </c>
      <c r="S83">
        <v>5371</v>
      </c>
      <c r="T83">
        <v>0</v>
      </c>
      <c r="U83">
        <v>0</v>
      </c>
      <c r="V83">
        <v>0.17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3631.47</v>
      </c>
      <c r="AS83">
        <v>0</v>
      </c>
      <c r="AT83">
        <v>0</v>
      </c>
      <c r="AU83">
        <v>0</v>
      </c>
      <c r="AV83">
        <v>3631.47</v>
      </c>
      <c r="AW83">
        <v>0</v>
      </c>
      <c r="AX83">
        <v>0</v>
      </c>
      <c r="AY83">
        <v>23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9002.4699999999993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9002.4699999999993</v>
      </c>
      <c r="BW83">
        <v>0</v>
      </c>
      <c r="BX83">
        <v>0</v>
      </c>
      <c r="BY83">
        <v>9002.4699999999993</v>
      </c>
      <c r="BZ83">
        <v>0</v>
      </c>
      <c r="CA83">
        <v>0</v>
      </c>
      <c r="CB83">
        <v>0</v>
      </c>
      <c r="CC83">
        <v>1728.1</v>
      </c>
      <c r="CD83">
        <v>5</v>
      </c>
      <c r="CE83">
        <v>7269.37</v>
      </c>
      <c r="CF83">
        <v>7269.37</v>
      </c>
      <c r="CG83">
        <v>3500</v>
      </c>
      <c r="CH83">
        <v>3769.37</v>
      </c>
      <c r="CI83">
        <v>271.94</v>
      </c>
      <c r="CJ83">
        <v>6997.43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6997.43</v>
      </c>
      <c r="DI83">
        <v>1</v>
      </c>
      <c r="DJ83">
        <v>6997.43</v>
      </c>
      <c r="DK83">
        <v>0</v>
      </c>
      <c r="DL83">
        <v>6997.43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44343</v>
      </c>
      <c r="DU83">
        <v>51808.800000000003</v>
      </c>
      <c r="DV83">
        <v>0</v>
      </c>
      <c r="DW83">
        <v>0</v>
      </c>
      <c r="DX83">
        <v>107.42</v>
      </c>
      <c r="DY83">
        <v>0</v>
      </c>
      <c r="DZ83">
        <v>0</v>
      </c>
      <c r="EA83" t="s">
        <v>173</v>
      </c>
      <c r="EB83" t="s">
        <v>173</v>
      </c>
      <c r="EC83" t="s">
        <v>3893</v>
      </c>
      <c r="ED83" t="s">
        <v>179</v>
      </c>
      <c r="EE83">
        <v>42272</v>
      </c>
      <c r="EF83">
        <v>0.1</v>
      </c>
      <c r="EG83">
        <v>0</v>
      </c>
      <c r="EH83">
        <v>601.6</v>
      </c>
      <c r="EI83">
        <v>107.2</v>
      </c>
      <c r="EJ83">
        <v>1052.8</v>
      </c>
      <c r="EK83">
        <v>187.6</v>
      </c>
      <c r="EL83">
        <v>37.6</v>
      </c>
      <c r="EM83">
        <v>6.7</v>
      </c>
      <c r="EN83">
        <v>112.8</v>
      </c>
      <c r="EO83">
        <v>20.100000000000001</v>
      </c>
      <c r="EP83">
        <v>0</v>
      </c>
      <c r="EQ83">
        <v>0</v>
      </c>
      <c r="ER83">
        <v>376</v>
      </c>
      <c r="ES83">
        <v>67</v>
      </c>
      <c r="ET83">
        <v>37.6</v>
      </c>
      <c r="EU83">
        <v>6.7</v>
      </c>
      <c r="EV83">
        <v>37.6</v>
      </c>
      <c r="EW83">
        <v>6.7</v>
      </c>
      <c r="EX83">
        <v>827</v>
      </c>
      <c r="EY83">
        <v>148</v>
      </c>
      <c r="EZ83">
        <v>827</v>
      </c>
      <c r="FA83">
        <v>148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 t="s">
        <v>180</v>
      </c>
      <c r="FK83" t="s">
        <v>181</v>
      </c>
      <c r="FL83" t="s">
        <v>686</v>
      </c>
      <c r="FM83" t="s">
        <v>687</v>
      </c>
      <c r="FN83" t="s">
        <v>762</v>
      </c>
      <c r="FO83" t="s">
        <v>763</v>
      </c>
    </row>
    <row r="84" spans="1:171">
      <c r="A84" t="s">
        <v>764</v>
      </c>
      <c r="B84" t="s">
        <v>765</v>
      </c>
      <c r="C84" t="s">
        <v>180</v>
      </c>
      <c r="D84" t="s">
        <v>170</v>
      </c>
      <c r="E84" t="s">
        <v>240</v>
      </c>
      <c r="F84" t="s">
        <v>566</v>
      </c>
      <c r="G84" t="s">
        <v>242</v>
      </c>
      <c r="H84" t="s">
        <v>243</v>
      </c>
      <c r="I84" t="s">
        <v>766</v>
      </c>
      <c r="J84" t="s">
        <v>176</v>
      </c>
      <c r="K84" t="s">
        <v>180</v>
      </c>
      <c r="L84">
        <v>39601</v>
      </c>
      <c r="N84" t="s">
        <v>177</v>
      </c>
      <c r="O84" t="s">
        <v>767</v>
      </c>
      <c r="P84" t="s">
        <v>765</v>
      </c>
      <c r="Q84">
        <v>21</v>
      </c>
      <c r="R84">
        <v>21</v>
      </c>
      <c r="S84">
        <v>3977</v>
      </c>
      <c r="T84">
        <v>331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36</v>
      </c>
      <c r="AG84">
        <v>0</v>
      </c>
      <c r="AH84">
        <v>1234.24</v>
      </c>
      <c r="AI84">
        <v>0</v>
      </c>
      <c r="AJ84">
        <v>1234.24</v>
      </c>
      <c r="AK84">
        <v>2194.21</v>
      </c>
      <c r="AL84">
        <v>0</v>
      </c>
      <c r="AM84">
        <v>0</v>
      </c>
      <c r="AN84">
        <v>0</v>
      </c>
      <c r="AO84">
        <v>331</v>
      </c>
      <c r="AP84">
        <v>331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8067.45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8067.45</v>
      </c>
      <c r="BW84">
        <v>0</v>
      </c>
      <c r="BX84">
        <v>0</v>
      </c>
      <c r="BY84">
        <v>8067.45</v>
      </c>
      <c r="BZ84">
        <v>0</v>
      </c>
      <c r="CA84">
        <v>0</v>
      </c>
      <c r="CB84">
        <v>0</v>
      </c>
      <c r="CC84">
        <v>1021.5</v>
      </c>
      <c r="CD84">
        <v>3</v>
      </c>
      <c r="CE84">
        <v>7042.95</v>
      </c>
      <c r="CF84">
        <v>7042.95</v>
      </c>
      <c r="CG84">
        <v>3500</v>
      </c>
      <c r="CH84">
        <v>3542.95</v>
      </c>
      <c r="CI84">
        <v>249.3</v>
      </c>
      <c r="CJ84">
        <v>6793.65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6793.65</v>
      </c>
      <c r="DI84">
        <v>1</v>
      </c>
      <c r="DJ84">
        <v>6793.65</v>
      </c>
      <c r="DK84">
        <v>3759.45</v>
      </c>
      <c r="DL84">
        <v>3034.2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34056</v>
      </c>
      <c r="DU84">
        <v>60379.6</v>
      </c>
      <c r="DV84">
        <v>0</v>
      </c>
      <c r="DW84">
        <v>0</v>
      </c>
      <c r="DX84">
        <v>79.540000000000006</v>
      </c>
      <c r="DY84">
        <v>0</v>
      </c>
      <c r="DZ84">
        <v>0</v>
      </c>
      <c r="EA84" t="s">
        <v>173</v>
      </c>
      <c r="EB84" t="s">
        <v>173</v>
      </c>
      <c r="EC84" t="s">
        <v>3893</v>
      </c>
      <c r="ED84" t="s">
        <v>179</v>
      </c>
      <c r="EE84">
        <v>42272</v>
      </c>
      <c r="EF84">
        <v>0.1</v>
      </c>
      <c r="EG84">
        <v>0</v>
      </c>
      <c r="EH84">
        <v>510.6</v>
      </c>
      <c r="EI84">
        <v>0</v>
      </c>
      <c r="EJ84">
        <v>1340.14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63.9</v>
      </c>
      <c r="EQ84">
        <v>0</v>
      </c>
      <c r="ER84">
        <v>382.9</v>
      </c>
      <c r="ES84">
        <v>0</v>
      </c>
      <c r="ET84">
        <v>31.91</v>
      </c>
      <c r="EU84">
        <v>0</v>
      </c>
      <c r="EV84">
        <v>0</v>
      </c>
      <c r="EW84">
        <v>0</v>
      </c>
      <c r="EX84">
        <v>447</v>
      </c>
      <c r="EY84">
        <v>0</v>
      </c>
      <c r="EZ84">
        <v>447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 t="s">
        <v>180</v>
      </c>
      <c r="FK84" t="s">
        <v>181</v>
      </c>
      <c r="FL84" t="s">
        <v>246</v>
      </c>
      <c r="FM84" t="s">
        <v>205</v>
      </c>
      <c r="FN84" t="s">
        <v>206</v>
      </c>
      <c r="FO84" t="s">
        <v>207</v>
      </c>
    </row>
    <row r="85" spans="1:171">
      <c r="A85" t="s">
        <v>768</v>
      </c>
      <c r="B85" t="s">
        <v>769</v>
      </c>
      <c r="C85" t="s">
        <v>169</v>
      </c>
      <c r="D85" t="s">
        <v>170</v>
      </c>
      <c r="E85" t="s">
        <v>3790</v>
      </c>
      <c r="F85" t="s">
        <v>3897</v>
      </c>
      <c r="G85" t="s">
        <v>173</v>
      </c>
      <c r="H85" t="s">
        <v>319</v>
      </c>
      <c r="I85" t="s">
        <v>770</v>
      </c>
      <c r="J85" t="s">
        <v>176</v>
      </c>
      <c r="K85" t="s">
        <v>169</v>
      </c>
      <c r="L85">
        <v>39601</v>
      </c>
      <c r="N85" t="s">
        <v>177</v>
      </c>
      <c r="O85" t="s">
        <v>771</v>
      </c>
      <c r="P85" t="s">
        <v>772</v>
      </c>
      <c r="Q85">
        <v>21</v>
      </c>
      <c r="R85">
        <v>21</v>
      </c>
      <c r="S85">
        <v>9702</v>
      </c>
      <c r="T85">
        <v>0</v>
      </c>
      <c r="U85">
        <v>0</v>
      </c>
      <c r="V85">
        <v>0.12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9702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9702</v>
      </c>
      <c r="BW85">
        <v>0</v>
      </c>
      <c r="BX85">
        <v>0</v>
      </c>
      <c r="BY85">
        <v>9702</v>
      </c>
      <c r="BZ85">
        <v>0</v>
      </c>
      <c r="CA85">
        <v>0</v>
      </c>
      <c r="CB85">
        <v>0</v>
      </c>
      <c r="CC85">
        <v>1900.3</v>
      </c>
      <c r="CD85">
        <v>5</v>
      </c>
      <c r="CE85">
        <v>7796.7</v>
      </c>
      <c r="CF85">
        <v>7796.7</v>
      </c>
      <c r="CG85">
        <v>3500</v>
      </c>
      <c r="CH85">
        <v>4296.7</v>
      </c>
      <c r="CI85">
        <v>324.67</v>
      </c>
      <c r="CJ85">
        <v>7472.03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7472.03</v>
      </c>
      <c r="DI85">
        <v>1</v>
      </c>
      <c r="DJ85">
        <v>7472.03</v>
      </c>
      <c r="DK85">
        <v>0</v>
      </c>
      <c r="DL85">
        <v>7472.03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83322</v>
      </c>
      <c r="DU85">
        <v>64368.72</v>
      </c>
      <c r="DV85">
        <v>0</v>
      </c>
      <c r="DW85">
        <v>0</v>
      </c>
      <c r="DX85">
        <v>194.04</v>
      </c>
      <c r="DY85">
        <v>0</v>
      </c>
      <c r="DZ85">
        <v>0</v>
      </c>
      <c r="EA85" t="s">
        <v>173</v>
      </c>
      <c r="EB85" t="s">
        <v>173</v>
      </c>
      <c r="EC85" t="s">
        <v>3893</v>
      </c>
      <c r="ED85" t="s">
        <v>179</v>
      </c>
      <c r="EE85">
        <v>42272</v>
      </c>
      <c r="EF85">
        <v>0.1</v>
      </c>
      <c r="EG85">
        <v>0</v>
      </c>
      <c r="EH85">
        <v>868.8</v>
      </c>
      <c r="EI85">
        <v>0</v>
      </c>
      <c r="EJ85">
        <v>2280.37</v>
      </c>
      <c r="EK85">
        <v>0</v>
      </c>
      <c r="EL85">
        <v>54.3</v>
      </c>
      <c r="EM85">
        <v>0</v>
      </c>
      <c r="EN85">
        <v>162.88</v>
      </c>
      <c r="EO85">
        <v>0</v>
      </c>
      <c r="EP85">
        <v>217.2</v>
      </c>
      <c r="EQ85">
        <v>0</v>
      </c>
      <c r="ER85">
        <v>1194.48</v>
      </c>
      <c r="ES85">
        <v>0</v>
      </c>
      <c r="ET85">
        <v>54.29</v>
      </c>
      <c r="EU85">
        <v>0</v>
      </c>
      <c r="EV85">
        <v>108.59</v>
      </c>
      <c r="EW85">
        <v>0</v>
      </c>
      <c r="EX85">
        <v>760</v>
      </c>
      <c r="EY85">
        <v>0</v>
      </c>
      <c r="EZ85">
        <v>760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 t="s">
        <v>180</v>
      </c>
      <c r="FK85" t="s">
        <v>181</v>
      </c>
      <c r="FL85" t="s">
        <v>3791</v>
      </c>
      <c r="FM85" t="s">
        <v>173</v>
      </c>
      <c r="FN85" t="s">
        <v>184</v>
      </c>
      <c r="FO85" t="s">
        <v>185</v>
      </c>
    </row>
    <row r="86" spans="1:171">
      <c r="A86" t="s">
        <v>773</v>
      </c>
      <c r="B86" t="s">
        <v>774</v>
      </c>
      <c r="C86" t="s">
        <v>169</v>
      </c>
      <c r="D86" t="s">
        <v>170</v>
      </c>
      <c r="E86" t="s">
        <v>230</v>
      </c>
      <c r="F86" t="s">
        <v>775</v>
      </c>
      <c r="G86" t="s">
        <v>173</v>
      </c>
      <c r="H86" t="s">
        <v>480</v>
      </c>
      <c r="I86" t="s">
        <v>776</v>
      </c>
      <c r="J86" t="s">
        <v>176</v>
      </c>
      <c r="K86" t="s">
        <v>169</v>
      </c>
      <c r="L86">
        <v>39630</v>
      </c>
      <c r="M86">
        <v>42272</v>
      </c>
      <c r="N86" t="s">
        <v>177</v>
      </c>
      <c r="O86" t="s">
        <v>777</v>
      </c>
      <c r="P86" t="s">
        <v>774</v>
      </c>
      <c r="Q86">
        <v>21</v>
      </c>
      <c r="R86">
        <v>18</v>
      </c>
      <c r="S86">
        <v>14799</v>
      </c>
      <c r="T86">
        <v>0</v>
      </c>
      <c r="U86">
        <v>0</v>
      </c>
      <c r="V86">
        <v>0.25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14799</v>
      </c>
      <c r="BG86">
        <v>2114.14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2114.14</v>
      </c>
      <c r="BV86">
        <v>12684.86</v>
      </c>
      <c r="BW86">
        <v>0</v>
      </c>
      <c r="BX86">
        <v>0</v>
      </c>
      <c r="BY86">
        <v>12684.86</v>
      </c>
      <c r="BZ86">
        <v>0</v>
      </c>
      <c r="CA86">
        <v>0</v>
      </c>
      <c r="CB86">
        <v>0</v>
      </c>
      <c r="CC86">
        <v>2452.5300000000002</v>
      </c>
      <c r="CD86">
        <v>7</v>
      </c>
      <c r="CE86">
        <v>10225.33</v>
      </c>
      <c r="CF86">
        <v>10225.33</v>
      </c>
      <c r="CG86">
        <v>3500</v>
      </c>
      <c r="CH86">
        <v>6725.33</v>
      </c>
      <c r="CI86">
        <v>790.07</v>
      </c>
      <c r="CJ86">
        <v>9435.26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9435.26</v>
      </c>
      <c r="DI86">
        <v>1</v>
      </c>
      <c r="DJ86">
        <v>9435.26</v>
      </c>
      <c r="DK86">
        <v>0</v>
      </c>
      <c r="DL86">
        <v>9435.26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121253</v>
      </c>
      <c r="DU86">
        <v>106051.86</v>
      </c>
      <c r="DV86">
        <v>0</v>
      </c>
      <c r="DW86">
        <v>0</v>
      </c>
      <c r="DX86">
        <v>295.98</v>
      </c>
      <c r="DY86">
        <v>15</v>
      </c>
      <c r="DZ86">
        <v>0</v>
      </c>
      <c r="EA86" t="s">
        <v>173</v>
      </c>
      <c r="EB86" t="s">
        <v>173</v>
      </c>
      <c r="EC86" t="s">
        <v>3893</v>
      </c>
      <c r="ED86" t="s">
        <v>179</v>
      </c>
      <c r="EE86">
        <v>42272</v>
      </c>
      <c r="EF86">
        <v>0.2</v>
      </c>
      <c r="EG86">
        <v>0</v>
      </c>
      <c r="EH86">
        <v>1056.4000000000001</v>
      </c>
      <c r="EI86">
        <v>0</v>
      </c>
      <c r="EJ86">
        <v>2641</v>
      </c>
      <c r="EK86">
        <v>0</v>
      </c>
      <c r="EL86">
        <v>66.03</v>
      </c>
      <c r="EM86">
        <v>0</v>
      </c>
      <c r="EN86">
        <v>198.08</v>
      </c>
      <c r="EO86">
        <v>0</v>
      </c>
      <c r="EP86">
        <v>264.10000000000002</v>
      </c>
      <c r="EQ86">
        <v>0</v>
      </c>
      <c r="ER86">
        <v>1188.45</v>
      </c>
      <c r="ES86">
        <v>0</v>
      </c>
      <c r="ET86">
        <v>66.03</v>
      </c>
      <c r="EU86">
        <v>0</v>
      </c>
      <c r="EV86">
        <v>66.03</v>
      </c>
      <c r="EW86">
        <v>0</v>
      </c>
      <c r="EX86">
        <v>1056</v>
      </c>
      <c r="EY86">
        <v>0</v>
      </c>
      <c r="EZ86">
        <v>1056</v>
      </c>
      <c r="FA86">
        <v>0</v>
      </c>
      <c r="FB86">
        <v>10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15</v>
      </c>
      <c r="FJ86" t="s">
        <v>180</v>
      </c>
      <c r="FK86" t="s">
        <v>181</v>
      </c>
      <c r="FL86" t="s">
        <v>237</v>
      </c>
      <c r="FM86" t="s">
        <v>230</v>
      </c>
      <c r="FN86" t="s">
        <v>184</v>
      </c>
      <c r="FO86" t="s">
        <v>185</v>
      </c>
    </row>
    <row r="87" spans="1:171">
      <c r="A87" t="s">
        <v>778</v>
      </c>
      <c r="B87" t="s">
        <v>779</v>
      </c>
      <c r="C87" t="s">
        <v>169</v>
      </c>
      <c r="D87" t="s">
        <v>170</v>
      </c>
      <c r="E87" t="s">
        <v>780</v>
      </c>
      <c r="F87" t="s">
        <v>781</v>
      </c>
      <c r="G87" t="s">
        <v>190</v>
      </c>
      <c r="H87" t="s">
        <v>782</v>
      </c>
      <c r="I87" t="s">
        <v>783</v>
      </c>
      <c r="J87" t="s">
        <v>176</v>
      </c>
      <c r="K87" t="s">
        <v>169</v>
      </c>
      <c r="L87">
        <v>39630</v>
      </c>
      <c r="N87" t="s">
        <v>177</v>
      </c>
      <c r="O87" t="s">
        <v>784</v>
      </c>
      <c r="P87" t="s">
        <v>779</v>
      </c>
      <c r="Q87">
        <v>21</v>
      </c>
      <c r="R87">
        <v>21</v>
      </c>
      <c r="S87">
        <v>11115</v>
      </c>
      <c r="T87">
        <v>0</v>
      </c>
      <c r="U87">
        <v>0</v>
      </c>
      <c r="V87">
        <v>0.33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2153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2099.5</v>
      </c>
      <c r="AS87">
        <v>0</v>
      </c>
      <c r="AT87">
        <v>0</v>
      </c>
      <c r="AU87">
        <v>0</v>
      </c>
      <c r="AV87">
        <v>2099.5</v>
      </c>
      <c r="AW87">
        <v>0</v>
      </c>
      <c r="AX87">
        <v>0</v>
      </c>
      <c r="AY87">
        <v>23</v>
      </c>
      <c r="AZ87">
        <v>0</v>
      </c>
      <c r="BA87">
        <v>0</v>
      </c>
      <c r="BB87">
        <v>0</v>
      </c>
      <c r="BC87">
        <v>2153</v>
      </c>
      <c r="BD87">
        <v>0</v>
      </c>
      <c r="BE87">
        <v>0</v>
      </c>
      <c r="BF87">
        <v>15367.5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15367.5</v>
      </c>
      <c r="BW87">
        <v>0</v>
      </c>
      <c r="BX87">
        <v>0</v>
      </c>
      <c r="BY87">
        <v>15367.5</v>
      </c>
      <c r="BZ87">
        <v>0</v>
      </c>
      <c r="CA87">
        <v>0</v>
      </c>
      <c r="CB87">
        <v>0</v>
      </c>
      <c r="CC87">
        <v>2376.9699999999998</v>
      </c>
      <c r="CD87">
        <v>7</v>
      </c>
      <c r="CE87">
        <v>12983.53</v>
      </c>
      <c r="CF87">
        <v>12983.53</v>
      </c>
      <c r="CG87">
        <v>3500</v>
      </c>
      <c r="CH87">
        <v>9483.5300000000007</v>
      </c>
      <c r="CI87">
        <v>1365.88</v>
      </c>
      <c r="CJ87">
        <v>11617.65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11617.65</v>
      </c>
      <c r="DI87">
        <v>1</v>
      </c>
      <c r="DJ87">
        <v>11617.65</v>
      </c>
      <c r="DK87">
        <v>0</v>
      </c>
      <c r="DL87">
        <v>11617.65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104190</v>
      </c>
      <c r="DU87">
        <v>111782.63</v>
      </c>
      <c r="DV87">
        <v>0</v>
      </c>
      <c r="DW87">
        <v>0</v>
      </c>
      <c r="DX87">
        <v>222.3</v>
      </c>
      <c r="DY87">
        <v>0</v>
      </c>
      <c r="DZ87">
        <v>0</v>
      </c>
      <c r="EA87" t="s">
        <v>173</v>
      </c>
      <c r="EB87" t="s">
        <v>173</v>
      </c>
      <c r="EC87" t="s">
        <v>3893</v>
      </c>
      <c r="ED87" t="s">
        <v>179</v>
      </c>
      <c r="EE87">
        <v>42272</v>
      </c>
      <c r="EF87">
        <v>0.25</v>
      </c>
      <c r="EG87">
        <v>0</v>
      </c>
      <c r="EH87">
        <v>969.12</v>
      </c>
      <c r="EI87">
        <v>0</v>
      </c>
      <c r="EJ87">
        <v>2180.52</v>
      </c>
      <c r="EK87">
        <v>0</v>
      </c>
      <c r="EL87">
        <v>60.57</v>
      </c>
      <c r="EM87">
        <v>0</v>
      </c>
      <c r="EN87">
        <v>121.14</v>
      </c>
      <c r="EO87">
        <v>0</v>
      </c>
      <c r="EP87">
        <v>242.28</v>
      </c>
      <c r="EQ87">
        <v>0</v>
      </c>
      <c r="ER87">
        <v>1090.26</v>
      </c>
      <c r="ES87">
        <v>0</v>
      </c>
      <c r="ET87">
        <v>84.8</v>
      </c>
      <c r="EU87">
        <v>0</v>
      </c>
      <c r="EV87">
        <v>121.14</v>
      </c>
      <c r="EW87">
        <v>0</v>
      </c>
      <c r="EX87">
        <v>1105</v>
      </c>
      <c r="EY87">
        <v>0</v>
      </c>
      <c r="EZ87">
        <v>1105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 t="s">
        <v>180</v>
      </c>
      <c r="FK87" t="s">
        <v>181</v>
      </c>
      <c r="FL87" t="s">
        <v>785</v>
      </c>
      <c r="FM87" t="s">
        <v>780</v>
      </c>
      <c r="FN87" t="s">
        <v>603</v>
      </c>
      <c r="FO87" t="s">
        <v>604</v>
      </c>
    </row>
    <row r="88" spans="1:171">
      <c r="A88" t="s">
        <v>786</v>
      </c>
      <c r="B88" t="s">
        <v>787</v>
      </c>
      <c r="C88" t="s">
        <v>169</v>
      </c>
      <c r="D88" t="s">
        <v>170</v>
      </c>
      <c r="E88" t="s">
        <v>403</v>
      </c>
      <c r="F88" t="s">
        <v>788</v>
      </c>
      <c r="G88" t="s">
        <v>173</v>
      </c>
      <c r="H88" t="s">
        <v>789</v>
      </c>
      <c r="I88" t="s">
        <v>790</v>
      </c>
      <c r="J88" t="s">
        <v>176</v>
      </c>
      <c r="K88" t="s">
        <v>169</v>
      </c>
      <c r="L88">
        <v>39630</v>
      </c>
      <c r="N88" t="s">
        <v>177</v>
      </c>
      <c r="O88" t="s">
        <v>791</v>
      </c>
      <c r="P88" t="s">
        <v>787</v>
      </c>
      <c r="Q88">
        <v>21</v>
      </c>
      <c r="R88">
        <v>21</v>
      </c>
      <c r="S88">
        <v>12640</v>
      </c>
      <c r="T88">
        <v>0</v>
      </c>
      <c r="U88">
        <v>0</v>
      </c>
      <c r="V88">
        <v>0.23</v>
      </c>
      <c r="W88">
        <v>0</v>
      </c>
      <c r="X88">
        <v>0</v>
      </c>
      <c r="Y88">
        <v>0</v>
      </c>
      <c r="Z88">
        <v>0</v>
      </c>
      <c r="AA88">
        <v>0</v>
      </c>
      <c r="AB88">
        <v>1945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2204.0500000000002</v>
      </c>
      <c r="AS88">
        <v>0</v>
      </c>
      <c r="AT88">
        <v>0</v>
      </c>
      <c r="AU88">
        <v>0</v>
      </c>
      <c r="AV88">
        <v>2204.0500000000002</v>
      </c>
      <c r="AW88">
        <v>0</v>
      </c>
      <c r="AX88">
        <v>0</v>
      </c>
      <c r="AY88">
        <v>23</v>
      </c>
      <c r="AZ88">
        <v>0</v>
      </c>
      <c r="BA88">
        <v>0</v>
      </c>
      <c r="BB88">
        <v>0</v>
      </c>
      <c r="BC88">
        <v>1945</v>
      </c>
      <c r="BD88">
        <v>0</v>
      </c>
      <c r="BE88">
        <v>0</v>
      </c>
      <c r="BF88">
        <v>16789.05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16789.05</v>
      </c>
      <c r="BW88">
        <v>0</v>
      </c>
      <c r="BX88">
        <v>0</v>
      </c>
      <c r="BY88">
        <v>16789.05</v>
      </c>
      <c r="BZ88">
        <v>0</v>
      </c>
      <c r="CA88">
        <v>0</v>
      </c>
      <c r="CB88">
        <v>0</v>
      </c>
      <c r="CC88">
        <v>3680.32</v>
      </c>
      <c r="CD88">
        <v>7</v>
      </c>
      <c r="CE88">
        <v>13101.73</v>
      </c>
      <c r="CF88">
        <v>13101.73</v>
      </c>
      <c r="CG88">
        <v>3500</v>
      </c>
      <c r="CH88">
        <v>9601.73</v>
      </c>
      <c r="CI88">
        <v>1395.43</v>
      </c>
      <c r="CJ88">
        <v>11706.3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11706.3</v>
      </c>
      <c r="DI88">
        <v>1</v>
      </c>
      <c r="DJ88">
        <v>11706.3</v>
      </c>
      <c r="DK88">
        <v>0</v>
      </c>
      <c r="DL88">
        <v>11706.3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112020</v>
      </c>
      <c r="DU88">
        <v>110312.57</v>
      </c>
      <c r="DV88">
        <v>0</v>
      </c>
      <c r="DW88">
        <v>0</v>
      </c>
      <c r="DX88">
        <v>252.8</v>
      </c>
      <c r="DY88">
        <v>0</v>
      </c>
      <c r="DZ88">
        <v>0</v>
      </c>
      <c r="EA88" t="s">
        <v>173</v>
      </c>
      <c r="EB88" t="s">
        <v>173</v>
      </c>
      <c r="EC88" t="s">
        <v>3893</v>
      </c>
      <c r="ED88" t="s">
        <v>179</v>
      </c>
      <c r="EE88">
        <v>42272</v>
      </c>
      <c r="EF88">
        <v>0.25</v>
      </c>
      <c r="EG88">
        <v>0</v>
      </c>
      <c r="EH88">
        <v>1131.8</v>
      </c>
      <c r="EI88">
        <v>0</v>
      </c>
      <c r="EJ88">
        <v>3672.75</v>
      </c>
      <c r="EK88">
        <v>0</v>
      </c>
      <c r="EL88">
        <v>70.739999999999995</v>
      </c>
      <c r="EM88">
        <v>0</v>
      </c>
      <c r="EN88">
        <v>183.64</v>
      </c>
      <c r="EO88">
        <v>0</v>
      </c>
      <c r="EP88">
        <v>273.77999999999997</v>
      </c>
      <c r="EQ88">
        <v>0</v>
      </c>
      <c r="ER88">
        <v>1469.12</v>
      </c>
      <c r="ES88">
        <v>0</v>
      </c>
      <c r="ET88">
        <v>110.18</v>
      </c>
      <c r="EU88">
        <v>0</v>
      </c>
      <c r="EV88">
        <v>110.18</v>
      </c>
      <c r="EW88">
        <v>0</v>
      </c>
      <c r="EX88">
        <v>2204</v>
      </c>
      <c r="EY88">
        <v>0</v>
      </c>
      <c r="EZ88">
        <v>2204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 t="s">
        <v>180</v>
      </c>
      <c r="FK88" t="s">
        <v>181</v>
      </c>
      <c r="FL88" t="s">
        <v>792</v>
      </c>
      <c r="FM88" t="s">
        <v>403</v>
      </c>
      <c r="FN88" t="s">
        <v>647</v>
      </c>
      <c r="FO88" t="s">
        <v>648</v>
      </c>
    </row>
    <row r="89" spans="1:171">
      <c r="A89" t="s">
        <v>793</v>
      </c>
      <c r="B89" t="s">
        <v>794</v>
      </c>
      <c r="C89" t="s">
        <v>169</v>
      </c>
      <c r="D89" t="s">
        <v>170</v>
      </c>
      <c r="E89" t="s">
        <v>751</v>
      </c>
      <c r="F89" t="s">
        <v>795</v>
      </c>
      <c r="G89" t="s">
        <v>190</v>
      </c>
      <c r="H89" t="s">
        <v>752</v>
      </c>
      <c r="I89" t="s">
        <v>796</v>
      </c>
      <c r="J89" t="s">
        <v>176</v>
      </c>
      <c r="K89" t="s">
        <v>169</v>
      </c>
      <c r="L89">
        <v>39630</v>
      </c>
      <c r="N89" t="s">
        <v>177</v>
      </c>
      <c r="O89" t="s">
        <v>797</v>
      </c>
      <c r="P89" t="s">
        <v>794</v>
      </c>
      <c r="Q89">
        <v>21</v>
      </c>
      <c r="R89">
        <v>21</v>
      </c>
      <c r="S89">
        <v>6199</v>
      </c>
      <c r="T89">
        <v>0</v>
      </c>
      <c r="U89">
        <v>0</v>
      </c>
      <c r="V89">
        <v>0.17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3024.81</v>
      </c>
      <c r="AS89">
        <v>0</v>
      </c>
      <c r="AT89">
        <v>0</v>
      </c>
      <c r="AU89">
        <v>0</v>
      </c>
      <c r="AV89">
        <v>3024.81</v>
      </c>
      <c r="AW89">
        <v>0</v>
      </c>
      <c r="AX89">
        <v>0</v>
      </c>
      <c r="AY89">
        <v>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9223.81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9223.81</v>
      </c>
      <c r="BW89">
        <v>0</v>
      </c>
      <c r="BX89">
        <v>0</v>
      </c>
      <c r="BY89">
        <v>9223.81</v>
      </c>
      <c r="BZ89">
        <v>0</v>
      </c>
      <c r="CA89">
        <v>0</v>
      </c>
      <c r="CB89">
        <v>0</v>
      </c>
      <c r="CC89">
        <v>2313.69</v>
      </c>
      <c r="CD89">
        <v>5</v>
      </c>
      <c r="CE89">
        <v>6905.12</v>
      </c>
      <c r="CF89">
        <v>6905.12</v>
      </c>
      <c r="CG89">
        <v>3500</v>
      </c>
      <c r="CH89">
        <v>3405.12</v>
      </c>
      <c r="CI89">
        <v>235.51</v>
      </c>
      <c r="CJ89">
        <v>6669.61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6669.61</v>
      </c>
      <c r="DI89">
        <v>1</v>
      </c>
      <c r="DJ89">
        <v>6669.61</v>
      </c>
      <c r="DK89">
        <v>0</v>
      </c>
      <c r="DL89">
        <v>6669.61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53694</v>
      </c>
      <c r="DU89">
        <v>56629.25</v>
      </c>
      <c r="DV89">
        <v>0</v>
      </c>
      <c r="DW89">
        <v>0</v>
      </c>
      <c r="DX89">
        <v>123.98</v>
      </c>
      <c r="DY89">
        <v>0</v>
      </c>
      <c r="DZ89">
        <v>0</v>
      </c>
      <c r="EA89" t="s">
        <v>173</v>
      </c>
      <c r="EB89" t="s">
        <v>173</v>
      </c>
      <c r="EC89" t="s">
        <v>3893</v>
      </c>
      <c r="ED89" t="s">
        <v>179</v>
      </c>
      <c r="EE89">
        <v>42272</v>
      </c>
      <c r="EF89">
        <v>0.1</v>
      </c>
      <c r="EG89">
        <v>0</v>
      </c>
      <c r="EH89">
        <v>997.49</v>
      </c>
      <c r="EI89">
        <v>0</v>
      </c>
      <c r="EJ89">
        <v>2493.7199999999998</v>
      </c>
      <c r="EK89">
        <v>0</v>
      </c>
      <c r="EL89">
        <v>62.34</v>
      </c>
      <c r="EM89">
        <v>0</v>
      </c>
      <c r="EN89">
        <v>187.03</v>
      </c>
      <c r="EO89">
        <v>0</v>
      </c>
      <c r="EP89">
        <v>249.37</v>
      </c>
      <c r="EQ89">
        <v>0</v>
      </c>
      <c r="ER89">
        <v>997.49</v>
      </c>
      <c r="ES89">
        <v>0</v>
      </c>
      <c r="ET89">
        <v>62.34</v>
      </c>
      <c r="EU89">
        <v>0</v>
      </c>
      <c r="EV89">
        <v>87.28</v>
      </c>
      <c r="EW89">
        <v>0</v>
      </c>
      <c r="EX89">
        <v>997.49</v>
      </c>
      <c r="EY89">
        <v>0</v>
      </c>
      <c r="EZ89">
        <v>997.49</v>
      </c>
      <c r="FA89">
        <v>0</v>
      </c>
      <c r="FB89">
        <v>7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 t="s">
        <v>180</v>
      </c>
      <c r="FK89" t="s">
        <v>181</v>
      </c>
      <c r="FL89" t="s">
        <v>755</v>
      </c>
      <c r="FM89" t="s">
        <v>389</v>
      </c>
      <c r="FN89" t="s">
        <v>394</v>
      </c>
      <c r="FO89" t="s">
        <v>395</v>
      </c>
    </row>
    <row r="90" spans="1:171">
      <c r="A90" t="s">
        <v>798</v>
      </c>
      <c r="B90" t="s">
        <v>799</v>
      </c>
      <c r="C90" t="s">
        <v>180</v>
      </c>
      <c r="D90" t="s">
        <v>170</v>
      </c>
      <c r="E90" t="s">
        <v>255</v>
      </c>
      <c r="F90" t="s">
        <v>800</v>
      </c>
      <c r="G90" t="s">
        <v>190</v>
      </c>
      <c r="H90" t="s">
        <v>257</v>
      </c>
      <c r="I90" t="s">
        <v>801</v>
      </c>
      <c r="J90" t="s">
        <v>176</v>
      </c>
      <c r="K90" t="s">
        <v>180</v>
      </c>
      <c r="L90">
        <v>39643</v>
      </c>
      <c r="N90" t="s">
        <v>177</v>
      </c>
      <c r="O90" t="s">
        <v>802</v>
      </c>
      <c r="P90" t="s">
        <v>799</v>
      </c>
      <c r="Q90">
        <v>21</v>
      </c>
      <c r="R90">
        <v>21</v>
      </c>
      <c r="S90">
        <v>9676</v>
      </c>
      <c r="T90">
        <v>0</v>
      </c>
      <c r="U90">
        <v>0</v>
      </c>
      <c r="V90">
        <v>0.12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9676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9676</v>
      </c>
      <c r="BW90">
        <v>0</v>
      </c>
      <c r="BX90">
        <v>0</v>
      </c>
      <c r="BY90">
        <v>9676</v>
      </c>
      <c r="BZ90">
        <v>0</v>
      </c>
      <c r="CA90">
        <v>0</v>
      </c>
      <c r="CB90">
        <v>0</v>
      </c>
      <c r="CC90">
        <v>1742</v>
      </c>
      <c r="CD90">
        <v>5</v>
      </c>
      <c r="CE90">
        <v>7929</v>
      </c>
      <c r="CF90">
        <v>7929</v>
      </c>
      <c r="CG90">
        <v>3500</v>
      </c>
      <c r="CH90">
        <v>4429</v>
      </c>
      <c r="CI90">
        <v>337.9</v>
      </c>
      <c r="CJ90">
        <v>7591.1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7591.1</v>
      </c>
      <c r="DI90">
        <v>1</v>
      </c>
      <c r="DJ90">
        <v>7591.1</v>
      </c>
      <c r="DK90">
        <v>0</v>
      </c>
      <c r="DL90">
        <v>7591.1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83097</v>
      </c>
      <c r="DU90">
        <v>67032.44</v>
      </c>
      <c r="DV90">
        <v>0</v>
      </c>
      <c r="DW90">
        <v>0</v>
      </c>
      <c r="DX90">
        <v>193.52</v>
      </c>
      <c r="DY90">
        <v>0</v>
      </c>
      <c r="DZ90">
        <v>0</v>
      </c>
      <c r="EA90" t="s">
        <v>173</v>
      </c>
      <c r="EB90" t="s">
        <v>173</v>
      </c>
      <c r="EC90" t="s">
        <v>3893</v>
      </c>
      <c r="ED90" t="s">
        <v>179</v>
      </c>
      <c r="EE90">
        <v>42272</v>
      </c>
      <c r="EF90">
        <v>0.1</v>
      </c>
      <c r="EG90">
        <v>0</v>
      </c>
      <c r="EH90">
        <v>796.1</v>
      </c>
      <c r="EI90">
        <v>0</v>
      </c>
      <c r="EJ90">
        <v>2089.61</v>
      </c>
      <c r="EK90">
        <v>0</v>
      </c>
      <c r="EL90">
        <v>49.8</v>
      </c>
      <c r="EM90">
        <v>0</v>
      </c>
      <c r="EN90">
        <v>149.26</v>
      </c>
      <c r="EO90">
        <v>0</v>
      </c>
      <c r="EP90">
        <v>199.1</v>
      </c>
      <c r="EQ90">
        <v>0</v>
      </c>
      <c r="ER90">
        <v>1094.56</v>
      </c>
      <c r="ES90">
        <v>0</v>
      </c>
      <c r="ET90">
        <v>49.75</v>
      </c>
      <c r="EU90">
        <v>0</v>
      </c>
      <c r="EV90">
        <v>99.51</v>
      </c>
      <c r="EW90">
        <v>0</v>
      </c>
      <c r="EX90">
        <v>697</v>
      </c>
      <c r="EY90">
        <v>0</v>
      </c>
      <c r="EZ90">
        <v>697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 t="s">
        <v>180</v>
      </c>
      <c r="FK90" t="s">
        <v>181</v>
      </c>
      <c r="FL90" t="s">
        <v>260</v>
      </c>
      <c r="FM90" t="s">
        <v>255</v>
      </c>
      <c r="FN90" t="s">
        <v>206</v>
      </c>
      <c r="FO90" t="s">
        <v>207</v>
      </c>
    </row>
    <row r="91" spans="1:171">
      <c r="A91" t="s">
        <v>803</v>
      </c>
      <c r="B91" t="s">
        <v>804</v>
      </c>
      <c r="C91" t="s">
        <v>169</v>
      </c>
      <c r="D91" t="s">
        <v>170</v>
      </c>
      <c r="E91" t="s">
        <v>805</v>
      </c>
      <c r="F91" t="s">
        <v>3768</v>
      </c>
      <c r="G91" t="s">
        <v>173</v>
      </c>
      <c r="H91" t="s">
        <v>806</v>
      </c>
      <c r="I91" t="s">
        <v>807</v>
      </c>
      <c r="J91" t="s">
        <v>176</v>
      </c>
      <c r="K91" t="s">
        <v>169</v>
      </c>
      <c r="L91">
        <v>39657</v>
      </c>
      <c r="N91" t="s">
        <v>177</v>
      </c>
      <c r="O91" t="s">
        <v>808</v>
      </c>
      <c r="P91" t="s">
        <v>809</v>
      </c>
      <c r="Q91">
        <v>21</v>
      </c>
      <c r="R91">
        <v>21</v>
      </c>
      <c r="S91">
        <v>15064</v>
      </c>
      <c r="T91">
        <v>0</v>
      </c>
      <c r="U91">
        <v>0</v>
      </c>
      <c r="V91">
        <v>0.12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15064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15064</v>
      </c>
      <c r="BW91">
        <v>0</v>
      </c>
      <c r="BX91">
        <v>0</v>
      </c>
      <c r="BY91">
        <v>15064</v>
      </c>
      <c r="BZ91">
        <v>0</v>
      </c>
      <c r="CA91">
        <v>0</v>
      </c>
      <c r="CB91">
        <v>0</v>
      </c>
      <c r="CC91">
        <v>2350.1</v>
      </c>
      <c r="CD91">
        <v>10</v>
      </c>
      <c r="CE91">
        <v>12703.9</v>
      </c>
      <c r="CF91">
        <v>12703.9</v>
      </c>
      <c r="CG91">
        <v>3500</v>
      </c>
      <c r="CH91">
        <v>9203.9</v>
      </c>
      <c r="CI91">
        <v>1295.98</v>
      </c>
      <c r="CJ91">
        <v>11407.92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11407.92</v>
      </c>
      <c r="DI91">
        <v>1</v>
      </c>
      <c r="DJ91">
        <v>11407.92</v>
      </c>
      <c r="DK91">
        <v>0</v>
      </c>
      <c r="DL91">
        <v>11407.92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118389</v>
      </c>
      <c r="DU91">
        <v>69657.960000000006</v>
      </c>
      <c r="DV91">
        <v>0</v>
      </c>
      <c r="DW91">
        <v>0</v>
      </c>
      <c r="DX91">
        <v>301.27999999999997</v>
      </c>
      <c r="DY91">
        <v>0</v>
      </c>
      <c r="DZ91">
        <v>0</v>
      </c>
      <c r="EA91" t="s">
        <v>173</v>
      </c>
      <c r="EB91" t="s">
        <v>173</v>
      </c>
      <c r="EC91" t="s">
        <v>3893</v>
      </c>
      <c r="ED91" t="s">
        <v>179</v>
      </c>
      <c r="EE91">
        <v>42272</v>
      </c>
      <c r="EF91">
        <v>0.25</v>
      </c>
      <c r="EG91">
        <v>0</v>
      </c>
      <c r="EH91">
        <v>1074.3</v>
      </c>
      <c r="EI91">
        <v>0</v>
      </c>
      <c r="EJ91">
        <v>2819.86</v>
      </c>
      <c r="EK91">
        <v>0</v>
      </c>
      <c r="EL91">
        <v>67.2</v>
      </c>
      <c r="EM91">
        <v>0</v>
      </c>
      <c r="EN91">
        <v>201.42</v>
      </c>
      <c r="EO91">
        <v>0</v>
      </c>
      <c r="EP91">
        <v>268.60000000000002</v>
      </c>
      <c r="EQ91">
        <v>0</v>
      </c>
      <c r="ER91">
        <v>1477.07</v>
      </c>
      <c r="ES91">
        <v>0</v>
      </c>
      <c r="ET91">
        <v>67.14</v>
      </c>
      <c r="EU91">
        <v>0</v>
      </c>
      <c r="EV91">
        <v>134.28</v>
      </c>
      <c r="EW91">
        <v>0</v>
      </c>
      <c r="EX91">
        <v>940</v>
      </c>
      <c r="EY91">
        <v>0</v>
      </c>
      <c r="EZ91">
        <v>940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 t="s">
        <v>180</v>
      </c>
      <c r="FK91" t="s">
        <v>181</v>
      </c>
      <c r="FL91" t="s">
        <v>810</v>
      </c>
      <c r="FM91" t="s">
        <v>805</v>
      </c>
      <c r="FN91" t="s">
        <v>184</v>
      </c>
      <c r="FO91" t="s">
        <v>185</v>
      </c>
    </row>
    <row r="92" spans="1:171">
      <c r="A92" t="s">
        <v>811</v>
      </c>
      <c r="B92" t="s">
        <v>812</v>
      </c>
      <c r="C92" t="s">
        <v>169</v>
      </c>
      <c r="D92" t="s">
        <v>170</v>
      </c>
      <c r="E92" t="s">
        <v>813</v>
      </c>
      <c r="F92" t="s">
        <v>814</v>
      </c>
      <c r="G92" t="s">
        <v>173</v>
      </c>
      <c r="H92" t="s">
        <v>815</v>
      </c>
      <c r="I92" t="s">
        <v>816</v>
      </c>
      <c r="J92" t="s">
        <v>176</v>
      </c>
      <c r="K92" t="s">
        <v>169</v>
      </c>
      <c r="L92">
        <v>39630</v>
      </c>
      <c r="N92" t="s">
        <v>177</v>
      </c>
      <c r="O92" t="s">
        <v>817</v>
      </c>
      <c r="P92" t="s">
        <v>812</v>
      </c>
      <c r="Q92">
        <v>21</v>
      </c>
      <c r="R92">
        <v>21</v>
      </c>
      <c r="S92">
        <v>13103</v>
      </c>
      <c r="T92">
        <v>0</v>
      </c>
      <c r="U92">
        <v>0</v>
      </c>
      <c r="V92">
        <v>0.33300000000000002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2652.73</v>
      </c>
      <c r="AS92">
        <v>0</v>
      </c>
      <c r="AT92">
        <v>0</v>
      </c>
      <c r="AU92">
        <v>0</v>
      </c>
      <c r="AV92">
        <v>2652.73</v>
      </c>
      <c r="AW92">
        <v>0</v>
      </c>
      <c r="AX92">
        <v>0</v>
      </c>
      <c r="AY92">
        <v>23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15755.73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15755.73</v>
      </c>
      <c r="BW92">
        <v>0</v>
      </c>
      <c r="BX92">
        <v>0</v>
      </c>
      <c r="BY92">
        <v>15755.73</v>
      </c>
      <c r="BZ92">
        <v>0</v>
      </c>
      <c r="CA92">
        <v>0</v>
      </c>
      <c r="CB92">
        <v>0</v>
      </c>
      <c r="CC92">
        <v>3092.02</v>
      </c>
      <c r="CD92">
        <v>7</v>
      </c>
      <c r="CE92">
        <v>12656.71</v>
      </c>
      <c r="CF92">
        <v>12656.71</v>
      </c>
      <c r="CG92">
        <v>3500</v>
      </c>
      <c r="CH92">
        <v>9156.7099999999991</v>
      </c>
      <c r="CI92">
        <v>1284.18</v>
      </c>
      <c r="CJ92">
        <v>11372.53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11372.53</v>
      </c>
      <c r="DI92">
        <v>1</v>
      </c>
      <c r="DJ92">
        <v>11372.53</v>
      </c>
      <c r="DK92">
        <v>0</v>
      </c>
      <c r="DL92">
        <v>11372.53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102767</v>
      </c>
      <c r="DU92">
        <v>101534.89</v>
      </c>
      <c r="DV92">
        <v>0</v>
      </c>
      <c r="DW92">
        <v>0</v>
      </c>
      <c r="DX92">
        <v>262.06</v>
      </c>
      <c r="DY92">
        <v>0</v>
      </c>
      <c r="DZ92">
        <v>0</v>
      </c>
      <c r="EA92" t="s">
        <v>173</v>
      </c>
      <c r="EB92" t="s">
        <v>173</v>
      </c>
      <c r="EC92" t="s">
        <v>3893</v>
      </c>
      <c r="ED92" t="s">
        <v>179</v>
      </c>
      <c r="EE92">
        <v>42272</v>
      </c>
      <c r="EF92">
        <v>0.25</v>
      </c>
      <c r="EG92">
        <v>0</v>
      </c>
      <c r="EH92">
        <v>1042.32</v>
      </c>
      <c r="EI92">
        <v>0</v>
      </c>
      <c r="EJ92">
        <v>2605.8000000000002</v>
      </c>
      <c r="EK92">
        <v>0</v>
      </c>
      <c r="EL92">
        <v>70.62</v>
      </c>
      <c r="EM92">
        <v>0</v>
      </c>
      <c r="EN92">
        <v>141.24</v>
      </c>
      <c r="EO92">
        <v>0</v>
      </c>
      <c r="EP92">
        <v>282.48</v>
      </c>
      <c r="EQ92">
        <v>0</v>
      </c>
      <c r="ER92">
        <v>988.68</v>
      </c>
      <c r="ES92">
        <v>0</v>
      </c>
      <c r="ET92">
        <v>35.31</v>
      </c>
      <c r="EU92">
        <v>0</v>
      </c>
      <c r="EV92">
        <v>70.62</v>
      </c>
      <c r="EW92">
        <v>0</v>
      </c>
      <c r="EX92">
        <v>1695</v>
      </c>
      <c r="EY92">
        <v>0</v>
      </c>
      <c r="EZ92">
        <v>1695</v>
      </c>
      <c r="FA92">
        <v>0</v>
      </c>
      <c r="FB92">
        <v>1.6</v>
      </c>
      <c r="FC92">
        <v>0</v>
      </c>
      <c r="FD92">
        <v>6.4</v>
      </c>
      <c r="FE92">
        <v>0</v>
      </c>
      <c r="FF92">
        <v>0</v>
      </c>
      <c r="FG92">
        <v>0</v>
      </c>
      <c r="FH92">
        <v>0</v>
      </c>
      <c r="FI92">
        <v>0</v>
      </c>
      <c r="FJ92" t="s">
        <v>180</v>
      </c>
      <c r="FK92" t="s">
        <v>181</v>
      </c>
      <c r="FL92" t="s">
        <v>818</v>
      </c>
      <c r="FM92" t="s">
        <v>635</v>
      </c>
      <c r="FN92" t="s">
        <v>819</v>
      </c>
      <c r="FO92" t="s">
        <v>820</v>
      </c>
    </row>
    <row r="93" spans="1:171">
      <c r="A93" t="s">
        <v>821</v>
      </c>
      <c r="B93" t="s">
        <v>822</v>
      </c>
      <c r="C93" t="s">
        <v>169</v>
      </c>
      <c r="D93" t="s">
        <v>170</v>
      </c>
      <c r="E93" t="s">
        <v>525</v>
      </c>
      <c r="F93" t="s">
        <v>823</v>
      </c>
      <c r="G93" t="s">
        <v>190</v>
      </c>
      <c r="H93" t="s">
        <v>527</v>
      </c>
      <c r="I93" t="s">
        <v>824</v>
      </c>
      <c r="J93" t="s">
        <v>176</v>
      </c>
      <c r="K93" t="s">
        <v>169</v>
      </c>
      <c r="L93">
        <v>39630</v>
      </c>
      <c r="N93" t="s">
        <v>177</v>
      </c>
      <c r="O93" t="s">
        <v>825</v>
      </c>
      <c r="P93" t="s">
        <v>822</v>
      </c>
      <c r="Q93">
        <v>21</v>
      </c>
      <c r="R93">
        <v>21</v>
      </c>
      <c r="S93">
        <v>5929</v>
      </c>
      <c r="T93">
        <v>0</v>
      </c>
      <c r="U93">
        <v>0</v>
      </c>
      <c r="V93">
        <v>0.17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2868.85</v>
      </c>
      <c r="AS93">
        <v>0</v>
      </c>
      <c r="AT93">
        <v>0</v>
      </c>
      <c r="AU93">
        <v>0</v>
      </c>
      <c r="AV93">
        <v>2868.85</v>
      </c>
      <c r="AW93">
        <v>0</v>
      </c>
      <c r="AX93">
        <v>0</v>
      </c>
      <c r="AY93">
        <v>23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8797.85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8797.85</v>
      </c>
      <c r="BW93">
        <v>0</v>
      </c>
      <c r="BX93">
        <v>0</v>
      </c>
      <c r="BY93">
        <v>8797.85</v>
      </c>
      <c r="BZ93">
        <v>0</v>
      </c>
      <c r="CA93">
        <v>0</v>
      </c>
      <c r="CB93">
        <v>0</v>
      </c>
      <c r="CC93">
        <v>2275.87</v>
      </c>
      <c r="CD93">
        <v>5</v>
      </c>
      <c r="CE93">
        <v>6516.98</v>
      </c>
      <c r="CF93">
        <v>6516.98</v>
      </c>
      <c r="CG93">
        <v>3500</v>
      </c>
      <c r="CH93">
        <v>3016.98</v>
      </c>
      <c r="CI93">
        <v>196.7</v>
      </c>
      <c r="CJ93">
        <v>6320.28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6320.28</v>
      </c>
      <c r="DI93">
        <v>1</v>
      </c>
      <c r="DJ93">
        <v>6320.28</v>
      </c>
      <c r="DK93">
        <v>0</v>
      </c>
      <c r="DL93">
        <v>6320.28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50163</v>
      </c>
      <c r="DU93">
        <v>51665.39</v>
      </c>
      <c r="DV93">
        <v>0</v>
      </c>
      <c r="DW93">
        <v>0</v>
      </c>
      <c r="DX93">
        <v>118.58</v>
      </c>
      <c r="DY93">
        <v>0</v>
      </c>
      <c r="DZ93">
        <v>0</v>
      </c>
      <c r="EA93" t="s">
        <v>173</v>
      </c>
      <c r="EB93" t="s">
        <v>173</v>
      </c>
      <c r="EC93" t="s">
        <v>3893</v>
      </c>
      <c r="ED93" t="s">
        <v>179</v>
      </c>
      <c r="EE93">
        <v>42272</v>
      </c>
      <c r="EF93">
        <v>0.1</v>
      </c>
      <c r="EG93">
        <v>0</v>
      </c>
      <c r="EH93">
        <v>809.04</v>
      </c>
      <c r="EI93">
        <v>0</v>
      </c>
      <c r="EJ93">
        <v>2022.6</v>
      </c>
      <c r="EK93">
        <v>0</v>
      </c>
      <c r="EL93">
        <v>50.57</v>
      </c>
      <c r="EM93">
        <v>0</v>
      </c>
      <c r="EN93">
        <v>151.69999999999999</v>
      </c>
      <c r="EO93">
        <v>0</v>
      </c>
      <c r="EP93">
        <v>202.26</v>
      </c>
      <c r="EQ93">
        <v>0</v>
      </c>
      <c r="ER93">
        <v>707.91</v>
      </c>
      <c r="ES93">
        <v>0</v>
      </c>
      <c r="ET93">
        <v>50.57</v>
      </c>
      <c r="EU93">
        <v>0</v>
      </c>
      <c r="EV93">
        <v>101.13</v>
      </c>
      <c r="EW93">
        <v>0</v>
      </c>
      <c r="EX93">
        <v>1214</v>
      </c>
      <c r="EY93">
        <v>0</v>
      </c>
      <c r="EZ93">
        <v>1214</v>
      </c>
      <c r="FA93">
        <v>0</v>
      </c>
      <c r="FB93">
        <v>0</v>
      </c>
      <c r="FC93">
        <v>0</v>
      </c>
      <c r="FD93">
        <v>15</v>
      </c>
      <c r="FE93">
        <v>0</v>
      </c>
      <c r="FF93">
        <v>0</v>
      </c>
      <c r="FG93">
        <v>0</v>
      </c>
      <c r="FH93">
        <v>0</v>
      </c>
      <c r="FI93">
        <v>0</v>
      </c>
      <c r="FJ93" t="s">
        <v>180</v>
      </c>
      <c r="FK93" t="s">
        <v>181</v>
      </c>
      <c r="FL93" t="s">
        <v>530</v>
      </c>
      <c r="FM93" t="s">
        <v>389</v>
      </c>
      <c r="FN93" t="s">
        <v>531</v>
      </c>
      <c r="FO93" t="s">
        <v>532</v>
      </c>
    </row>
    <row r="94" spans="1:171">
      <c r="A94" t="s">
        <v>826</v>
      </c>
      <c r="B94" t="s">
        <v>827</v>
      </c>
      <c r="C94" t="s">
        <v>169</v>
      </c>
      <c r="D94" t="s">
        <v>170</v>
      </c>
      <c r="E94" t="s">
        <v>682</v>
      </c>
      <c r="F94" t="s">
        <v>3769</v>
      </c>
      <c r="G94" t="s">
        <v>173</v>
      </c>
      <c r="H94" t="s">
        <v>683</v>
      </c>
      <c r="I94" t="s">
        <v>828</v>
      </c>
      <c r="J94" t="s">
        <v>176</v>
      </c>
      <c r="K94" t="s">
        <v>169</v>
      </c>
      <c r="L94">
        <v>39630</v>
      </c>
      <c r="N94" t="s">
        <v>177</v>
      </c>
      <c r="O94" t="s">
        <v>829</v>
      </c>
      <c r="P94" t="s">
        <v>827</v>
      </c>
      <c r="Q94">
        <v>21</v>
      </c>
      <c r="R94">
        <v>21</v>
      </c>
      <c r="S94">
        <v>6366</v>
      </c>
      <c r="T94">
        <v>0</v>
      </c>
      <c r="U94">
        <v>0</v>
      </c>
      <c r="V94">
        <v>0.16700000000000001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318.3</v>
      </c>
      <c r="AS94">
        <v>0</v>
      </c>
      <c r="AT94">
        <v>0</v>
      </c>
      <c r="AU94">
        <v>0</v>
      </c>
      <c r="AV94">
        <v>318.3</v>
      </c>
      <c r="AW94">
        <v>0</v>
      </c>
      <c r="AX94">
        <v>0</v>
      </c>
      <c r="AY94">
        <v>23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6684.3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6684.3</v>
      </c>
      <c r="BW94">
        <v>0</v>
      </c>
      <c r="BX94">
        <v>0</v>
      </c>
      <c r="BY94">
        <v>6684.3</v>
      </c>
      <c r="BZ94">
        <v>0</v>
      </c>
      <c r="CA94">
        <v>0</v>
      </c>
      <c r="CB94">
        <v>0</v>
      </c>
      <c r="CC94">
        <v>1756.47</v>
      </c>
      <c r="CD94">
        <v>5</v>
      </c>
      <c r="CE94">
        <v>4922.83</v>
      </c>
      <c r="CF94">
        <v>4922.83</v>
      </c>
      <c r="CG94">
        <v>3500</v>
      </c>
      <c r="CH94">
        <v>1422.83</v>
      </c>
      <c r="CI94">
        <v>42.68</v>
      </c>
      <c r="CJ94">
        <v>4880.1499999999996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4880.1499999999996</v>
      </c>
      <c r="DI94">
        <v>1</v>
      </c>
      <c r="DJ94">
        <v>4880.1499999999996</v>
      </c>
      <c r="DK94">
        <v>0</v>
      </c>
      <c r="DL94">
        <v>4880.1499999999996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48993</v>
      </c>
      <c r="DU94">
        <v>55536.91</v>
      </c>
      <c r="DV94">
        <v>0</v>
      </c>
      <c r="DW94">
        <v>0</v>
      </c>
      <c r="DX94">
        <v>127.32</v>
      </c>
      <c r="DY94">
        <v>0</v>
      </c>
      <c r="DZ94">
        <v>0</v>
      </c>
      <c r="EA94" t="s">
        <v>173</v>
      </c>
      <c r="EB94" t="s">
        <v>173</v>
      </c>
      <c r="EC94" t="s">
        <v>3893</v>
      </c>
      <c r="ED94" t="s">
        <v>179</v>
      </c>
      <c r="EE94">
        <v>42272</v>
      </c>
      <c r="EF94">
        <v>0.03</v>
      </c>
      <c r="EG94">
        <v>0</v>
      </c>
      <c r="EH94">
        <v>659.76</v>
      </c>
      <c r="EI94">
        <v>0</v>
      </c>
      <c r="EJ94">
        <v>1154.58</v>
      </c>
      <c r="EK94">
        <v>0</v>
      </c>
      <c r="EL94">
        <v>41.24</v>
      </c>
      <c r="EM94">
        <v>0</v>
      </c>
      <c r="EN94">
        <v>123.71</v>
      </c>
      <c r="EO94">
        <v>0</v>
      </c>
      <c r="EP94">
        <v>82.47</v>
      </c>
      <c r="EQ94">
        <v>0</v>
      </c>
      <c r="ER94">
        <v>412.35</v>
      </c>
      <c r="ES94">
        <v>0</v>
      </c>
      <c r="ET94">
        <v>41.24</v>
      </c>
      <c r="EU94">
        <v>0</v>
      </c>
      <c r="EV94">
        <v>41.24</v>
      </c>
      <c r="EW94">
        <v>0</v>
      </c>
      <c r="EX94">
        <v>825</v>
      </c>
      <c r="EY94">
        <v>148</v>
      </c>
      <c r="EZ94">
        <v>825</v>
      </c>
      <c r="FA94">
        <v>148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 t="s">
        <v>180</v>
      </c>
      <c r="FK94" t="s">
        <v>181</v>
      </c>
      <c r="FL94" t="s">
        <v>686</v>
      </c>
      <c r="FM94" t="s">
        <v>687</v>
      </c>
      <c r="FN94" t="s">
        <v>830</v>
      </c>
      <c r="FO94" t="s">
        <v>831</v>
      </c>
    </row>
    <row r="95" spans="1:171">
      <c r="A95" t="s">
        <v>832</v>
      </c>
      <c r="B95" t="s">
        <v>833</v>
      </c>
      <c r="C95" t="s">
        <v>169</v>
      </c>
      <c r="D95" t="s">
        <v>170</v>
      </c>
      <c r="E95" t="s">
        <v>709</v>
      </c>
      <c r="F95" t="s">
        <v>3770</v>
      </c>
      <c r="G95" t="s">
        <v>173</v>
      </c>
      <c r="H95" t="s">
        <v>710</v>
      </c>
      <c r="I95" t="s">
        <v>834</v>
      </c>
      <c r="J95" t="s">
        <v>176</v>
      </c>
      <c r="K95" t="s">
        <v>169</v>
      </c>
      <c r="L95">
        <v>39630</v>
      </c>
      <c r="N95" t="s">
        <v>177</v>
      </c>
      <c r="O95" t="s">
        <v>835</v>
      </c>
      <c r="P95" t="s">
        <v>833</v>
      </c>
      <c r="Q95">
        <v>21</v>
      </c>
      <c r="R95">
        <v>21</v>
      </c>
      <c r="S95">
        <v>6426</v>
      </c>
      <c r="T95">
        <v>0</v>
      </c>
      <c r="U95">
        <v>0</v>
      </c>
      <c r="V95">
        <v>0.17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1285.2</v>
      </c>
      <c r="AS95">
        <v>0</v>
      </c>
      <c r="AT95">
        <v>0</v>
      </c>
      <c r="AU95">
        <v>0</v>
      </c>
      <c r="AV95">
        <v>1285.2</v>
      </c>
      <c r="AW95">
        <v>0</v>
      </c>
      <c r="AX95">
        <v>0</v>
      </c>
      <c r="AY95">
        <v>23</v>
      </c>
      <c r="AZ95">
        <v>0</v>
      </c>
      <c r="BA95">
        <v>0</v>
      </c>
      <c r="BB95">
        <v>0</v>
      </c>
      <c r="BC95">
        <v>1072</v>
      </c>
      <c r="BD95">
        <v>0</v>
      </c>
      <c r="BE95">
        <v>0</v>
      </c>
      <c r="BF95">
        <v>8783.2000000000007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8783.2000000000007</v>
      </c>
      <c r="BW95">
        <v>0</v>
      </c>
      <c r="BX95">
        <v>0</v>
      </c>
      <c r="BY95">
        <v>8783.2000000000007</v>
      </c>
      <c r="BZ95">
        <v>0</v>
      </c>
      <c r="CA95">
        <v>0</v>
      </c>
      <c r="CB95">
        <v>0</v>
      </c>
      <c r="CC95">
        <v>1692.98</v>
      </c>
      <c r="CD95">
        <v>5</v>
      </c>
      <c r="CE95">
        <v>7085.22</v>
      </c>
      <c r="CF95">
        <v>7085.22</v>
      </c>
      <c r="CG95">
        <v>3500</v>
      </c>
      <c r="CH95">
        <v>3585.22</v>
      </c>
      <c r="CI95">
        <v>253.52</v>
      </c>
      <c r="CJ95">
        <v>6831.7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6831.7</v>
      </c>
      <c r="DI95">
        <v>1</v>
      </c>
      <c r="DJ95">
        <v>6831.7</v>
      </c>
      <c r="DK95">
        <v>0</v>
      </c>
      <c r="DL95">
        <v>6831.7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53259</v>
      </c>
      <c r="DU95">
        <v>64402.07</v>
      </c>
      <c r="DV95">
        <v>0</v>
      </c>
      <c r="DW95">
        <v>0</v>
      </c>
      <c r="DX95">
        <v>128.52000000000001</v>
      </c>
      <c r="DY95">
        <v>0</v>
      </c>
      <c r="DZ95">
        <v>0</v>
      </c>
      <c r="EA95" t="s">
        <v>173</v>
      </c>
      <c r="EB95" t="s">
        <v>173</v>
      </c>
      <c r="EC95" t="s">
        <v>3893</v>
      </c>
      <c r="ED95" t="s">
        <v>179</v>
      </c>
      <c r="EE95">
        <v>42272</v>
      </c>
      <c r="EF95">
        <v>0.1</v>
      </c>
      <c r="EG95">
        <v>0</v>
      </c>
      <c r="EH95">
        <v>774.08</v>
      </c>
      <c r="EI95">
        <v>0</v>
      </c>
      <c r="EJ95">
        <v>1741.68</v>
      </c>
      <c r="EK95">
        <v>0</v>
      </c>
      <c r="EL95">
        <v>48.38</v>
      </c>
      <c r="EM95">
        <v>0</v>
      </c>
      <c r="EN95">
        <v>96.76</v>
      </c>
      <c r="EO95">
        <v>0</v>
      </c>
      <c r="EP95">
        <v>193.52</v>
      </c>
      <c r="EQ95">
        <v>0</v>
      </c>
      <c r="ER95">
        <v>870.84</v>
      </c>
      <c r="ES95">
        <v>0</v>
      </c>
      <c r="ET95">
        <v>67.73</v>
      </c>
      <c r="EU95">
        <v>0</v>
      </c>
      <c r="EV95">
        <v>96.76</v>
      </c>
      <c r="EW95">
        <v>0</v>
      </c>
      <c r="EX95">
        <v>677</v>
      </c>
      <c r="EY95">
        <v>0</v>
      </c>
      <c r="EZ95">
        <v>677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 t="s">
        <v>180</v>
      </c>
      <c r="FK95" t="s">
        <v>181</v>
      </c>
      <c r="FL95" t="s">
        <v>713</v>
      </c>
      <c r="FM95" t="s">
        <v>709</v>
      </c>
      <c r="FN95" t="s">
        <v>413</v>
      </c>
      <c r="FO95" t="s">
        <v>414</v>
      </c>
    </row>
    <row r="96" spans="1:171">
      <c r="A96" t="s">
        <v>836</v>
      </c>
      <c r="B96" t="s">
        <v>837</v>
      </c>
      <c r="C96" t="s">
        <v>169</v>
      </c>
      <c r="D96" t="s">
        <v>170</v>
      </c>
      <c r="E96" t="s">
        <v>525</v>
      </c>
      <c r="F96" t="s">
        <v>3771</v>
      </c>
      <c r="G96" t="s">
        <v>173</v>
      </c>
      <c r="H96" t="s">
        <v>527</v>
      </c>
      <c r="I96" t="s">
        <v>838</v>
      </c>
      <c r="J96" t="s">
        <v>176</v>
      </c>
      <c r="K96" t="s">
        <v>169</v>
      </c>
      <c r="L96">
        <v>39661</v>
      </c>
      <c r="N96" t="s">
        <v>177</v>
      </c>
      <c r="O96" t="s">
        <v>839</v>
      </c>
      <c r="P96" t="s">
        <v>837</v>
      </c>
      <c r="Q96">
        <v>21</v>
      </c>
      <c r="R96">
        <v>21</v>
      </c>
      <c r="S96">
        <v>5874</v>
      </c>
      <c r="T96">
        <v>0</v>
      </c>
      <c r="U96">
        <v>0</v>
      </c>
      <c r="V96">
        <v>0.17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2722.42</v>
      </c>
      <c r="AS96">
        <v>0</v>
      </c>
      <c r="AT96">
        <v>0</v>
      </c>
      <c r="AU96">
        <v>0</v>
      </c>
      <c r="AV96">
        <v>2722.42</v>
      </c>
      <c r="AW96">
        <v>0</v>
      </c>
      <c r="AX96">
        <v>0</v>
      </c>
      <c r="AY96">
        <v>23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8596.42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8596.42</v>
      </c>
      <c r="BW96">
        <v>0</v>
      </c>
      <c r="BX96">
        <v>0</v>
      </c>
      <c r="BY96">
        <v>8596.42</v>
      </c>
      <c r="BZ96">
        <v>0</v>
      </c>
      <c r="CA96">
        <v>0</v>
      </c>
      <c r="CB96">
        <v>0</v>
      </c>
      <c r="CC96">
        <v>2275.87</v>
      </c>
      <c r="CD96">
        <v>5</v>
      </c>
      <c r="CE96">
        <v>6315.55</v>
      </c>
      <c r="CF96">
        <v>6315.55</v>
      </c>
      <c r="CG96">
        <v>3500</v>
      </c>
      <c r="CH96">
        <v>2815.55</v>
      </c>
      <c r="CI96">
        <v>176.56</v>
      </c>
      <c r="CJ96">
        <v>6138.99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6138.99</v>
      </c>
      <c r="DI96">
        <v>1</v>
      </c>
      <c r="DJ96">
        <v>6138.99</v>
      </c>
      <c r="DK96">
        <v>0</v>
      </c>
      <c r="DL96">
        <v>6138.99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48480</v>
      </c>
      <c r="DU96">
        <v>46324.67</v>
      </c>
      <c r="DV96">
        <v>0</v>
      </c>
      <c r="DW96">
        <v>0</v>
      </c>
      <c r="DX96">
        <v>117.48</v>
      </c>
      <c r="DY96">
        <v>0</v>
      </c>
      <c r="DZ96">
        <v>0</v>
      </c>
      <c r="EA96" t="s">
        <v>173</v>
      </c>
      <c r="EB96" t="s">
        <v>173</v>
      </c>
      <c r="EC96" t="s">
        <v>3893</v>
      </c>
      <c r="ED96" t="s">
        <v>179</v>
      </c>
      <c r="EE96">
        <v>42272</v>
      </c>
      <c r="EF96">
        <v>0.1</v>
      </c>
      <c r="EG96">
        <v>0</v>
      </c>
      <c r="EH96">
        <v>809.04</v>
      </c>
      <c r="EI96">
        <v>0</v>
      </c>
      <c r="EJ96">
        <v>2022.6</v>
      </c>
      <c r="EK96">
        <v>0</v>
      </c>
      <c r="EL96">
        <v>50.57</v>
      </c>
      <c r="EM96">
        <v>0</v>
      </c>
      <c r="EN96">
        <v>151.69999999999999</v>
      </c>
      <c r="EO96">
        <v>0</v>
      </c>
      <c r="EP96">
        <v>202.26</v>
      </c>
      <c r="EQ96">
        <v>0</v>
      </c>
      <c r="ER96">
        <v>707.91</v>
      </c>
      <c r="ES96">
        <v>0</v>
      </c>
      <c r="ET96">
        <v>50.57</v>
      </c>
      <c r="EU96">
        <v>0</v>
      </c>
      <c r="EV96">
        <v>101.13</v>
      </c>
      <c r="EW96">
        <v>0</v>
      </c>
      <c r="EX96">
        <v>1214</v>
      </c>
      <c r="EY96">
        <v>0</v>
      </c>
      <c r="EZ96">
        <v>1214</v>
      </c>
      <c r="FA96">
        <v>0</v>
      </c>
      <c r="FB96">
        <v>0</v>
      </c>
      <c r="FC96">
        <v>0</v>
      </c>
      <c r="FD96">
        <v>15</v>
      </c>
      <c r="FE96">
        <v>0</v>
      </c>
      <c r="FF96">
        <v>0</v>
      </c>
      <c r="FG96">
        <v>0</v>
      </c>
      <c r="FH96">
        <v>0</v>
      </c>
      <c r="FI96">
        <v>0</v>
      </c>
      <c r="FJ96" t="s">
        <v>180</v>
      </c>
      <c r="FK96" t="s">
        <v>181</v>
      </c>
      <c r="FL96" t="s">
        <v>530</v>
      </c>
      <c r="FM96" t="s">
        <v>389</v>
      </c>
      <c r="FN96" t="s">
        <v>840</v>
      </c>
      <c r="FO96" t="s">
        <v>841</v>
      </c>
    </row>
    <row r="97" spans="1:171">
      <c r="A97" t="s">
        <v>842</v>
      </c>
      <c r="B97" t="s">
        <v>843</v>
      </c>
      <c r="C97" t="s">
        <v>180</v>
      </c>
      <c r="D97" t="s">
        <v>170</v>
      </c>
      <c r="E97" t="s">
        <v>240</v>
      </c>
      <c r="F97" t="s">
        <v>844</v>
      </c>
      <c r="G97" t="s">
        <v>200</v>
      </c>
      <c r="H97" t="s">
        <v>243</v>
      </c>
      <c r="I97" t="s">
        <v>845</v>
      </c>
      <c r="J97" t="s">
        <v>176</v>
      </c>
      <c r="K97" t="s">
        <v>180</v>
      </c>
      <c r="L97">
        <v>39661</v>
      </c>
      <c r="N97" t="s">
        <v>177</v>
      </c>
      <c r="O97" t="s">
        <v>846</v>
      </c>
      <c r="P97" t="s">
        <v>843</v>
      </c>
      <c r="Q97">
        <v>21</v>
      </c>
      <c r="R97">
        <v>21</v>
      </c>
      <c r="S97">
        <v>2830</v>
      </c>
      <c r="T97">
        <v>236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</v>
      </c>
      <c r="AG97">
        <v>0</v>
      </c>
      <c r="AH97">
        <v>878.28</v>
      </c>
      <c r="AI97">
        <v>0</v>
      </c>
      <c r="AJ97">
        <v>878.28</v>
      </c>
      <c r="AK97">
        <v>1658.97</v>
      </c>
      <c r="AL97">
        <v>0</v>
      </c>
      <c r="AM97">
        <v>0</v>
      </c>
      <c r="AN97">
        <v>0</v>
      </c>
      <c r="AO97">
        <v>236</v>
      </c>
      <c r="AP97">
        <v>236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5839.25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5839.25</v>
      </c>
      <c r="BW97">
        <v>0</v>
      </c>
      <c r="BX97">
        <v>0</v>
      </c>
      <c r="BY97">
        <v>5839.25</v>
      </c>
      <c r="BZ97">
        <v>0</v>
      </c>
      <c r="CA97">
        <v>0</v>
      </c>
      <c r="CB97">
        <v>0</v>
      </c>
      <c r="CC97">
        <v>493.5</v>
      </c>
      <c r="CD97">
        <v>3</v>
      </c>
      <c r="CE97">
        <v>5342.75</v>
      </c>
      <c r="CF97">
        <v>5342.75</v>
      </c>
      <c r="CG97">
        <v>3500</v>
      </c>
      <c r="CH97">
        <v>1842.75</v>
      </c>
      <c r="CI97">
        <v>79.28</v>
      </c>
      <c r="CJ97">
        <v>5263.47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5263.47</v>
      </c>
      <c r="DI97">
        <v>1</v>
      </c>
      <c r="DJ97">
        <v>5263.47</v>
      </c>
      <c r="DK97">
        <v>2773.25</v>
      </c>
      <c r="DL97">
        <v>2490.2199999999998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24801</v>
      </c>
      <c r="DU97">
        <v>40306.769999999997</v>
      </c>
      <c r="DV97">
        <v>0</v>
      </c>
      <c r="DW97">
        <v>0</v>
      </c>
      <c r="DX97">
        <v>56.6</v>
      </c>
      <c r="DY97">
        <v>0</v>
      </c>
      <c r="DZ97">
        <v>0</v>
      </c>
      <c r="EA97" t="s">
        <v>173</v>
      </c>
      <c r="EB97" t="s">
        <v>173</v>
      </c>
      <c r="EC97" t="s">
        <v>3893</v>
      </c>
      <c r="ED97" t="s">
        <v>179</v>
      </c>
      <c r="EE97">
        <v>42272</v>
      </c>
      <c r="EF97">
        <v>0.1</v>
      </c>
      <c r="EG97">
        <v>0</v>
      </c>
      <c r="EH97">
        <v>261.7</v>
      </c>
      <c r="EI97">
        <v>0</v>
      </c>
      <c r="EJ97">
        <v>686.91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32.799999999999997</v>
      </c>
      <c r="EQ97">
        <v>0</v>
      </c>
      <c r="ER97">
        <v>196.3</v>
      </c>
      <c r="ES97">
        <v>0</v>
      </c>
      <c r="ET97">
        <v>16.36</v>
      </c>
      <c r="EU97">
        <v>0</v>
      </c>
      <c r="EV97">
        <v>0</v>
      </c>
      <c r="EW97">
        <v>0</v>
      </c>
      <c r="EX97">
        <v>199</v>
      </c>
      <c r="EY97">
        <v>0</v>
      </c>
      <c r="EZ97">
        <v>199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 t="s">
        <v>180</v>
      </c>
      <c r="FK97" t="s">
        <v>181</v>
      </c>
      <c r="FL97" t="s">
        <v>246</v>
      </c>
      <c r="FM97" t="s">
        <v>205</v>
      </c>
      <c r="FN97" t="s">
        <v>206</v>
      </c>
      <c r="FO97" t="s">
        <v>207</v>
      </c>
    </row>
    <row r="98" spans="1:171">
      <c r="A98" t="s">
        <v>847</v>
      </c>
      <c r="B98" t="s">
        <v>848</v>
      </c>
      <c r="C98" t="s">
        <v>180</v>
      </c>
      <c r="D98" t="s">
        <v>170</v>
      </c>
      <c r="E98" t="s">
        <v>210</v>
      </c>
      <c r="F98" t="s">
        <v>211</v>
      </c>
      <c r="G98" t="s">
        <v>242</v>
      </c>
      <c r="H98" t="s">
        <v>212</v>
      </c>
      <c r="I98" t="s">
        <v>849</v>
      </c>
      <c r="J98" t="s">
        <v>176</v>
      </c>
      <c r="K98" t="s">
        <v>180</v>
      </c>
      <c r="L98">
        <v>39744</v>
      </c>
      <c r="N98" t="s">
        <v>177</v>
      </c>
      <c r="O98" t="s">
        <v>850</v>
      </c>
      <c r="P98" t="s">
        <v>848</v>
      </c>
      <c r="Q98">
        <v>21</v>
      </c>
      <c r="R98">
        <v>21</v>
      </c>
      <c r="S98">
        <v>3062</v>
      </c>
      <c r="T98">
        <v>255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32</v>
      </c>
      <c r="AG98">
        <v>0</v>
      </c>
      <c r="AH98">
        <v>844.69</v>
      </c>
      <c r="AI98">
        <v>0</v>
      </c>
      <c r="AJ98">
        <v>844.69</v>
      </c>
      <c r="AK98">
        <v>0</v>
      </c>
      <c r="AL98">
        <v>0</v>
      </c>
      <c r="AM98">
        <v>0</v>
      </c>
      <c r="AN98">
        <v>0</v>
      </c>
      <c r="AO98">
        <v>255</v>
      </c>
      <c r="AP98">
        <v>255</v>
      </c>
      <c r="AQ98">
        <v>200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4616.6899999999996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4616.6899999999996</v>
      </c>
      <c r="BW98">
        <v>0</v>
      </c>
      <c r="BX98">
        <v>0</v>
      </c>
      <c r="BY98">
        <v>4616.6899999999996</v>
      </c>
      <c r="BZ98">
        <v>0</v>
      </c>
      <c r="CA98">
        <v>0</v>
      </c>
      <c r="CB98">
        <v>0</v>
      </c>
      <c r="CC98">
        <v>695.1</v>
      </c>
      <c r="CD98">
        <v>3</v>
      </c>
      <c r="CE98">
        <v>3918.59</v>
      </c>
      <c r="CF98">
        <v>3918.59</v>
      </c>
      <c r="CG98">
        <v>3500</v>
      </c>
      <c r="CH98">
        <v>418.59</v>
      </c>
      <c r="CI98">
        <v>12.56</v>
      </c>
      <c r="CJ98">
        <v>3906.03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3906.03</v>
      </c>
      <c r="DI98">
        <v>1</v>
      </c>
      <c r="DJ98">
        <v>3906.03</v>
      </c>
      <c r="DK98">
        <v>1099.69</v>
      </c>
      <c r="DL98">
        <v>2806.34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26256</v>
      </c>
      <c r="DU98">
        <v>29866.77</v>
      </c>
      <c r="DV98">
        <v>0</v>
      </c>
      <c r="DW98">
        <v>0</v>
      </c>
      <c r="DX98">
        <v>61.24</v>
      </c>
      <c r="DY98">
        <v>0</v>
      </c>
      <c r="DZ98">
        <v>0</v>
      </c>
      <c r="EA98" t="s">
        <v>173</v>
      </c>
      <c r="EB98" t="s">
        <v>173</v>
      </c>
      <c r="EC98" t="s">
        <v>3893</v>
      </c>
      <c r="ED98" t="s">
        <v>179</v>
      </c>
      <c r="EE98">
        <v>42272</v>
      </c>
      <c r="EF98">
        <v>0.03</v>
      </c>
      <c r="EG98">
        <v>0</v>
      </c>
      <c r="EH98">
        <v>317.7</v>
      </c>
      <c r="EI98">
        <v>0</v>
      </c>
      <c r="EJ98">
        <v>833.76</v>
      </c>
      <c r="EK98">
        <v>0</v>
      </c>
      <c r="EL98">
        <v>19.899999999999999</v>
      </c>
      <c r="EM98">
        <v>0</v>
      </c>
      <c r="EN98">
        <v>59.55</v>
      </c>
      <c r="EO98">
        <v>0</v>
      </c>
      <c r="EP98">
        <v>79.5</v>
      </c>
      <c r="EQ98">
        <v>0</v>
      </c>
      <c r="ER98">
        <v>436.73</v>
      </c>
      <c r="ES98">
        <v>0</v>
      </c>
      <c r="ET98">
        <v>19.850000000000001</v>
      </c>
      <c r="EU98">
        <v>0</v>
      </c>
      <c r="EV98">
        <v>39.700000000000003</v>
      </c>
      <c r="EW98">
        <v>0</v>
      </c>
      <c r="EX98">
        <v>278</v>
      </c>
      <c r="EY98">
        <v>0</v>
      </c>
      <c r="EZ98">
        <v>278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 t="s">
        <v>180</v>
      </c>
      <c r="FK98" t="s">
        <v>181</v>
      </c>
      <c r="FL98" t="s">
        <v>215</v>
      </c>
      <c r="FM98" t="s">
        <v>210</v>
      </c>
      <c r="FN98" t="s">
        <v>206</v>
      </c>
      <c r="FO98" t="s">
        <v>207</v>
      </c>
    </row>
    <row r="99" spans="1:171">
      <c r="A99" t="s">
        <v>851</v>
      </c>
      <c r="B99" t="s">
        <v>852</v>
      </c>
      <c r="C99" t="s">
        <v>180</v>
      </c>
      <c r="D99" t="s">
        <v>170</v>
      </c>
      <c r="E99" t="s">
        <v>255</v>
      </c>
      <c r="F99" t="s">
        <v>651</v>
      </c>
      <c r="G99" t="s">
        <v>190</v>
      </c>
      <c r="H99" t="s">
        <v>257</v>
      </c>
      <c r="I99" t="s">
        <v>853</v>
      </c>
      <c r="J99" t="s">
        <v>176</v>
      </c>
      <c r="K99" t="s">
        <v>180</v>
      </c>
      <c r="L99">
        <v>39661</v>
      </c>
      <c r="N99" t="s">
        <v>177</v>
      </c>
      <c r="O99" t="s">
        <v>854</v>
      </c>
      <c r="P99" t="s">
        <v>852</v>
      </c>
      <c r="Q99">
        <v>21</v>
      </c>
      <c r="R99">
        <v>21</v>
      </c>
      <c r="S99">
        <v>3639</v>
      </c>
      <c r="T99">
        <v>303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</v>
      </c>
      <c r="AG99">
        <v>0</v>
      </c>
      <c r="AH99">
        <v>1129.3399999999999</v>
      </c>
      <c r="AI99">
        <v>0</v>
      </c>
      <c r="AJ99">
        <v>1129.3399999999999</v>
      </c>
      <c r="AK99">
        <v>1819.5</v>
      </c>
      <c r="AL99">
        <v>0</v>
      </c>
      <c r="AM99">
        <v>0</v>
      </c>
      <c r="AN99">
        <v>0</v>
      </c>
      <c r="AO99">
        <v>303</v>
      </c>
      <c r="AP99">
        <v>303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7193.84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7193.84</v>
      </c>
      <c r="BW99">
        <v>0</v>
      </c>
      <c r="BX99">
        <v>0</v>
      </c>
      <c r="BY99">
        <v>7193.84</v>
      </c>
      <c r="BZ99">
        <v>0</v>
      </c>
      <c r="CA99">
        <v>0</v>
      </c>
      <c r="CB99">
        <v>0</v>
      </c>
      <c r="CC99">
        <v>877.7</v>
      </c>
      <c r="CD99">
        <v>3</v>
      </c>
      <c r="CE99">
        <v>6313.14</v>
      </c>
      <c r="CF99">
        <v>6313.14</v>
      </c>
      <c r="CG99">
        <v>3500</v>
      </c>
      <c r="CH99">
        <v>2813.14</v>
      </c>
      <c r="CI99">
        <v>176.31</v>
      </c>
      <c r="CJ99">
        <v>6136.83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6136.83</v>
      </c>
      <c r="DI99">
        <v>1</v>
      </c>
      <c r="DJ99">
        <v>6136.83</v>
      </c>
      <c r="DK99">
        <v>3251.84</v>
      </c>
      <c r="DL99">
        <v>2884.99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31377</v>
      </c>
      <c r="DU99">
        <v>50835.19</v>
      </c>
      <c r="DV99">
        <v>0</v>
      </c>
      <c r="DW99">
        <v>0</v>
      </c>
      <c r="DX99">
        <v>72.78</v>
      </c>
      <c r="DY99">
        <v>0</v>
      </c>
      <c r="DZ99">
        <v>0</v>
      </c>
      <c r="EA99" t="s">
        <v>173</v>
      </c>
      <c r="EB99" t="s">
        <v>173</v>
      </c>
      <c r="EC99" t="s">
        <v>3893</v>
      </c>
      <c r="ED99" t="s">
        <v>179</v>
      </c>
      <c r="EE99">
        <v>42272</v>
      </c>
      <c r="EF99">
        <v>0.1</v>
      </c>
      <c r="EG99">
        <v>0</v>
      </c>
      <c r="EH99">
        <v>438.8</v>
      </c>
      <c r="EI99">
        <v>0</v>
      </c>
      <c r="EJ99">
        <v>1151.77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54.9</v>
      </c>
      <c r="EQ99">
        <v>0</v>
      </c>
      <c r="ER99">
        <v>329.1</v>
      </c>
      <c r="ES99">
        <v>0</v>
      </c>
      <c r="ET99">
        <v>27.42</v>
      </c>
      <c r="EU99">
        <v>0</v>
      </c>
      <c r="EV99">
        <v>0</v>
      </c>
      <c r="EW99">
        <v>0</v>
      </c>
      <c r="EX99">
        <v>384</v>
      </c>
      <c r="EY99">
        <v>0</v>
      </c>
      <c r="EZ99">
        <v>384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 t="s">
        <v>180</v>
      </c>
      <c r="FK99" t="s">
        <v>181</v>
      </c>
      <c r="FL99" t="s">
        <v>260</v>
      </c>
      <c r="FM99" t="s">
        <v>255</v>
      </c>
      <c r="FN99" t="s">
        <v>206</v>
      </c>
      <c r="FO99" t="s">
        <v>207</v>
      </c>
    </row>
    <row r="100" spans="1:171">
      <c r="A100" t="s">
        <v>855</v>
      </c>
      <c r="B100" t="s">
        <v>856</v>
      </c>
      <c r="C100" t="s">
        <v>180</v>
      </c>
      <c r="D100" t="s">
        <v>170</v>
      </c>
      <c r="E100" t="s">
        <v>240</v>
      </c>
      <c r="F100" t="s">
        <v>857</v>
      </c>
      <c r="G100" t="s">
        <v>242</v>
      </c>
      <c r="H100" t="s">
        <v>509</v>
      </c>
      <c r="I100" t="s">
        <v>858</v>
      </c>
      <c r="J100" t="s">
        <v>176</v>
      </c>
      <c r="K100" t="s">
        <v>180</v>
      </c>
      <c r="L100">
        <v>39661</v>
      </c>
      <c r="N100" t="s">
        <v>177</v>
      </c>
      <c r="O100" t="s">
        <v>859</v>
      </c>
      <c r="P100" t="s">
        <v>856</v>
      </c>
      <c r="Q100">
        <v>21</v>
      </c>
      <c r="R100">
        <v>21</v>
      </c>
      <c r="S100">
        <v>3233</v>
      </c>
      <c r="T100">
        <v>269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36</v>
      </c>
      <c r="AG100">
        <v>0</v>
      </c>
      <c r="AH100">
        <v>1003.34</v>
      </c>
      <c r="AI100">
        <v>0</v>
      </c>
      <c r="AJ100">
        <v>1003.34</v>
      </c>
      <c r="AK100">
        <v>3023.97</v>
      </c>
      <c r="AL100">
        <v>0</v>
      </c>
      <c r="AM100">
        <v>0</v>
      </c>
      <c r="AN100">
        <v>0</v>
      </c>
      <c r="AO100">
        <v>269</v>
      </c>
      <c r="AP100">
        <v>269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7798.31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7798.31</v>
      </c>
      <c r="BW100">
        <v>0</v>
      </c>
      <c r="BX100">
        <v>0</v>
      </c>
      <c r="BY100">
        <v>7798.31</v>
      </c>
      <c r="BZ100">
        <v>0</v>
      </c>
      <c r="CA100">
        <v>0</v>
      </c>
      <c r="CB100">
        <v>0</v>
      </c>
      <c r="CC100">
        <v>881.8</v>
      </c>
      <c r="CD100">
        <v>3</v>
      </c>
      <c r="CE100">
        <v>6913.51</v>
      </c>
      <c r="CF100">
        <v>6913.51</v>
      </c>
      <c r="CG100">
        <v>3500</v>
      </c>
      <c r="CH100">
        <v>3413.51</v>
      </c>
      <c r="CI100">
        <v>236.35</v>
      </c>
      <c r="CJ100">
        <v>6677.16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6677.16</v>
      </c>
      <c r="DI100">
        <v>1</v>
      </c>
      <c r="DJ100">
        <v>6677.16</v>
      </c>
      <c r="DK100">
        <v>4296.3100000000004</v>
      </c>
      <c r="DL100">
        <v>2380.85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27453</v>
      </c>
      <c r="DU100">
        <v>49713.04</v>
      </c>
      <c r="DV100">
        <v>0</v>
      </c>
      <c r="DW100">
        <v>0</v>
      </c>
      <c r="DX100">
        <v>64.66</v>
      </c>
      <c r="DY100">
        <v>0</v>
      </c>
      <c r="DZ100">
        <v>0</v>
      </c>
      <c r="EA100" t="s">
        <v>173</v>
      </c>
      <c r="EB100" t="s">
        <v>173</v>
      </c>
      <c r="EC100" t="s">
        <v>3893</v>
      </c>
      <c r="ED100" t="s">
        <v>179</v>
      </c>
      <c r="EE100">
        <v>42272</v>
      </c>
      <c r="EF100">
        <v>0.1</v>
      </c>
      <c r="EG100">
        <v>0</v>
      </c>
      <c r="EH100">
        <v>440.7</v>
      </c>
      <c r="EI100">
        <v>0</v>
      </c>
      <c r="EJ100">
        <v>1156.81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55.1</v>
      </c>
      <c r="EQ100">
        <v>0</v>
      </c>
      <c r="ER100">
        <v>330.5</v>
      </c>
      <c r="ES100">
        <v>0</v>
      </c>
      <c r="ET100">
        <v>27.54</v>
      </c>
      <c r="EU100">
        <v>0</v>
      </c>
      <c r="EV100">
        <v>0</v>
      </c>
      <c r="EW100">
        <v>0</v>
      </c>
      <c r="EX100">
        <v>386</v>
      </c>
      <c r="EY100">
        <v>0</v>
      </c>
      <c r="EZ100">
        <v>386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 t="s">
        <v>180</v>
      </c>
      <c r="FK100" t="s">
        <v>181</v>
      </c>
      <c r="FL100" t="s">
        <v>246</v>
      </c>
      <c r="FM100" t="s">
        <v>205</v>
      </c>
      <c r="FN100" t="s">
        <v>206</v>
      </c>
      <c r="FO100" t="s">
        <v>207</v>
      </c>
    </row>
    <row r="101" spans="1:171">
      <c r="A101" t="s">
        <v>860</v>
      </c>
      <c r="B101" t="s">
        <v>861</v>
      </c>
      <c r="C101" t="s">
        <v>180</v>
      </c>
      <c r="D101" t="s">
        <v>170</v>
      </c>
      <c r="E101" t="s">
        <v>255</v>
      </c>
      <c r="F101" t="s">
        <v>862</v>
      </c>
      <c r="G101" t="s">
        <v>652</v>
      </c>
      <c r="H101" t="s">
        <v>257</v>
      </c>
      <c r="I101" t="s">
        <v>863</v>
      </c>
      <c r="J101" t="s">
        <v>176</v>
      </c>
      <c r="K101" t="s">
        <v>180</v>
      </c>
      <c r="L101">
        <v>39661</v>
      </c>
      <c r="N101" t="s">
        <v>177</v>
      </c>
      <c r="O101" t="s">
        <v>864</v>
      </c>
      <c r="P101" t="s">
        <v>861</v>
      </c>
      <c r="Q101">
        <v>21</v>
      </c>
      <c r="R101">
        <v>21</v>
      </c>
      <c r="S101">
        <v>5184</v>
      </c>
      <c r="T101">
        <v>432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36</v>
      </c>
      <c r="AG101">
        <v>0</v>
      </c>
      <c r="AH101">
        <v>1608.83</v>
      </c>
      <c r="AI101">
        <v>0</v>
      </c>
      <c r="AJ101">
        <v>1608.83</v>
      </c>
      <c r="AK101">
        <v>2189.79</v>
      </c>
      <c r="AL101">
        <v>0</v>
      </c>
      <c r="AM101">
        <v>0</v>
      </c>
      <c r="AN101">
        <v>0</v>
      </c>
      <c r="AO101">
        <v>432</v>
      </c>
      <c r="AP101">
        <v>432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9846.6200000000008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9846.6200000000008</v>
      </c>
      <c r="BW101">
        <v>0</v>
      </c>
      <c r="BX101">
        <v>0</v>
      </c>
      <c r="BY101">
        <v>9846.6200000000008</v>
      </c>
      <c r="BZ101">
        <v>0</v>
      </c>
      <c r="CA101">
        <v>0</v>
      </c>
      <c r="CB101">
        <v>0</v>
      </c>
      <c r="CC101">
        <v>1139</v>
      </c>
      <c r="CD101">
        <v>5</v>
      </c>
      <c r="CE101">
        <v>8702.6200000000008</v>
      </c>
      <c r="CF101">
        <v>8702.6200000000008</v>
      </c>
      <c r="CG101">
        <v>3500</v>
      </c>
      <c r="CH101">
        <v>5202.62</v>
      </c>
      <c r="CI101">
        <v>485.52</v>
      </c>
      <c r="CJ101">
        <v>8217.1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8217.1</v>
      </c>
      <c r="DI101">
        <v>1</v>
      </c>
      <c r="DJ101">
        <v>8217.1</v>
      </c>
      <c r="DK101">
        <v>4230.62</v>
      </c>
      <c r="DL101">
        <v>3986.48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44067</v>
      </c>
      <c r="DU101">
        <v>60475.75</v>
      </c>
      <c r="DV101">
        <v>0</v>
      </c>
      <c r="DW101">
        <v>0</v>
      </c>
      <c r="DX101">
        <v>103.68</v>
      </c>
      <c r="DY101">
        <v>0</v>
      </c>
      <c r="DZ101">
        <v>0</v>
      </c>
      <c r="EA101" t="s">
        <v>173</v>
      </c>
      <c r="EB101" t="s">
        <v>173</v>
      </c>
      <c r="EC101" t="s">
        <v>3893</v>
      </c>
      <c r="ED101" t="s">
        <v>179</v>
      </c>
      <c r="EE101">
        <v>42272</v>
      </c>
      <c r="EF101">
        <v>0.2</v>
      </c>
      <c r="EG101">
        <v>0</v>
      </c>
      <c r="EH101">
        <v>569.70000000000005</v>
      </c>
      <c r="EI101">
        <v>0</v>
      </c>
      <c r="EJ101">
        <v>1495.28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71.3</v>
      </c>
      <c r="EQ101">
        <v>0</v>
      </c>
      <c r="ER101">
        <v>427.2</v>
      </c>
      <c r="ES101">
        <v>0</v>
      </c>
      <c r="ET101">
        <v>35.6</v>
      </c>
      <c r="EU101">
        <v>0</v>
      </c>
      <c r="EV101">
        <v>0</v>
      </c>
      <c r="EW101">
        <v>0</v>
      </c>
      <c r="EX101">
        <v>498</v>
      </c>
      <c r="EY101">
        <v>0</v>
      </c>
      <c r="EZ101">
        <v>498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 t="s">
        <v>180</v>
      </c>
      <c r="FK101" t="s">
        <v>181</v>
      </c>
      <c r="FL101" t="s">
        <v>260</v>
      </c>
      <c r="FM101" t="s">
        <v>255</v>
      </c>
      <c r="FN101" t="s">
        <v>206</v>
      </c>
      <c r="FO101" t="s">
        <v>207</v>
      </c>
    </row>
    <row r="102" spans="1:171">
      <c r="A102" t="s">
        <v>865</v>
      </c>
      <c r="B102" t="s">
        <v>866</v>
      </c>
      <c r="C102" t="s">
        <v>169</v>
      </c>
      <c r="D102" t="s">
        <v>170</v>
      </c>
      <c r="E102" t="s">
        <v>709</v>
      </c>
      <c r="F102" t="s">
        <v>3764</v>
      </c>
      <c r="G102" t="s">
        <v>173</v>
      </c>
      <c r="H102" t="s">
        <v>710</v>
      </c>
      <c r="I102" t="s">
        <v>867</v>
      </c>
      <c r="J102" t="s">
        <v>176</v>
      </c>
      <c r="K102" t="s">
        <v>169</v>
      </c>
      <c r="L102">
        <v>39783</v>
      </c>
      <c r="N102" t="s">
        <v>177</v>
      </c>
      <c r="O102" t="s">
        <v>868</v>
      </c>
      <c r="P102" t="s">
        <v>866</v>
      </c>
      <c r="Q102">
        <v>21</v>
      </c>
      <c r="R102">
        <v>21</v>
      </c>
      <c r="S102">
        <v>7765</v>
      </c>
      <c r="T102">
        <v>0</v>
      </c>
      <c r="U102">
        <v>0</v>
      </c>
      <c r="V102">
        <v>0.1666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1295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3435.54</v>
      </c>
      <c r="AS102">
        <v>0</v>
      </c>
      <c r="AT102">
        <v>0</v>
      </c>
      <c r="AU102">
        <v>0</v>
      </c>
      <c r="AV102">
        <v>3435.54</v>
      </c>
      <c r="AW102">
        <v>0</v>
      </c>
      <c r="AX102">
        <v>0</v>
      </c>
      <c r="AY102">
        <v>23</v>
      </c>
      <c r="AZ102">
        <v>0</v>
      </c>
      <c r="BA102">
        <v>0</v>
      </c>
      <c r="BB102">
        <v>0</v>
      </c>
      <c r="BC102">
        <v>1295</v>
      </c>
      <c r="BD102">
        <v>0</v>
      </c>
      <c r="BE102">
        <v>0</v>
      </c>
      <c r="BF102">
        <v>12495.54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12495.54</v>
      </c>
      <c r="BW102">
        <v>0</v>
      </c>
      <c r="BX102">
        <v>0</v>
      </c>
      <c r="BY102">
        <v>12495.54</v>
      </c>
      <c r="BZ102">
        <v>0</v>
      </c>
      <c r="CA102">
        <v>0</v>
      </c>
      <c r="CB102">
        <v>0</v>
      </c>
      <c r="CC102">
        <v>1822.66</v>
      </c>
      <c r="CD102">
        <v>5</v>
      </c>
      <c r="CE102">
        <v>10667.88</v>
      </c>
      <c r="CF102">
        <v>10667.88</v>
      </c>
      <c r="CG102">
        <v>3500</v>
      </c>
      <c r="CH102">
        <v>7167.88</v>
      </c>
      <c r="CI102">
        <v>878.58</v>
      </c>
      <c r="CJ102">
        <v>9789.2999999999993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9789.2999999999993</v>
      </c>
      <c r="DI102">
        <v>1</v>
      </c>
      <c r="DJ102">
        <v>9789.2999999999993</v>
      </c>
      <c r="DK102">
        <v>0</v>
      </c>
      <c r="DL102">
        <v>9789.2999999999993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58254</v>
      </c>
      <c r="DU102">
        <v>70401.3</v>
      </c>
      <c r="DV102">
        <v>0</v>
      </c>
      <c r="DW102">
        <v>0</v>
      </c>
      <c r="DX102">
        <v>155.30000000000001</v>
      </c>
      <c r="DY102">
        <v>0</v>
      </c>
      <c r="DZ102">
        <v>0</v>
      </c>
      <c r="EA102" t="s">
        <v>173</v>
      </c>
      <c r="EB102" t="s">
        <v>173</v>
      </c>
      <c r="EC102" t="s">
        <v>3893</v>
      </c>
      <c r="ED102" t="s">
        <v>179</v>
      </c>
      <c r="EE102">
        <v>42272</v>
      </c>
      <c r="EF102">
        <v>0.2</v>
      </c>
      <c r="EG102">
        <v>0</v>
      </c>
      <c r="EH102">
        <v>711.28</v>
      </c>
      <c r="EI102">
        <v>0</v>
      </c>
      <c r="EJ102">
        <v>1600.38</v>
      </c>
      <c r="EK102">
        <v>0</v>
      </c>
      <c r="EL102">
        <v>44.46</v>
      </c>
      <c r="EM102">
        <v>0</v>
      </c>
      <c r="EN102">
        <v>88.91</v>
      </c>
      <c r="EO102">
        <v>0</v>
      </c>
      <c r="EP102">
        <v>177.82</v>
      </c>
      <c r="EQ102">
        <v>0</v>
      </c>
      <c r="ER102">
        <v>622.37</v>
      </c>
      <c r="ES102">
        <v>0</v>
      </c>
      <c r="ET102">
        <v>88.91</v>
      </c>
      <c r="EU102">
        <v>0</v>
      </c>
      <c r="EV102">
        <v>88.91</v>
      </c>
      <c r="EW102">
        <v>0</v>
      </c>
      <c r="EX102">
        <v>889.1</v>
      </c>
      <c r="EY102">
        <v>0</v>
      </c>
      <c r="EZ102">
        <v>889.1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 t="s">
        <v>180</v>
      </c>
      <c r="FK102" t="s">
        <v>181</v>
      </c>
      <c r="FL102" t="s">
        <v>713</v>
      </c>
      <c r="FM102" t="s">
        <v>709</v>
      </c>
      <c r="FN102" t="s">
        <v>869</v>
      </c>
      <c r="FO102" t="s">
        <v>870</v>
      </c>
    </row>
    <row r="103" spans="1:171">
      <c r="A103" t="s">
        <v>871</v>
      </c>
      <c r="B103" t="s">
        <v>872</v>
      </c>
      <c r="C103" t="s">
        <v>169</v>
      </c>
      <c r="D103" t="s">
        <v>170</v>
      </c>
      <c r="E103" t="s">
        <v>873</v>
      </c>
      <c r="F103" t="s">
        <v>3772</v>
      </c>
      <c r="G103" t="s">
        <v>173</v>
      </c>
      <c r="H103" t="s">
        <v>874</v>
      </c>
      <c r="I103" t="s">
        <v>875</v>
      </c>
      <c r="J103" t="s">
        <v>176</v>
      </c>
      <c r="K103" t="s">
        <v>169</v>
      </c>
      <c r="L103">
        <v>39783</v>
      </c>
      <c r="M103">
        <v>42277</v>
      </c>
      <c r="N103" t="s">
        <v>177</v>
      </c>
      <c r="O103" t="s">
        <v>876</v>
      </c>
      <c r="P103" t="s">
        <v>872</v>
      </c>
      <c r="Q103">
        <v>21</v>
      </c>
      <c r="R103">
        <v>21</v>
      </c>
      <c r="S103">
        <v>7028</v>
      </c>
      <c r="T103">
        <v>0</v>
      </c>
      <c r="U103">
        <v>0</v>
      </c>
      <c r="V103">
        <v>0.17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1172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702.8</v>
      </c>
      <c r="AS103">
        <v>0</v>
      </c>
      <c r="AT103">
        <v>0</v>
      </c>
      <c r="AU103">
        <v>0</v>
      </c>
      <c r="AV103">
        <v>702.8</v>
      </c>
      <c r="AW103">
        <v>0</v>
      </c>
      <c r="AX103">
        <v>0</v>
      </c>
      <c r="AY103">
        <v>23</v>
      </c>
      <c r="AZ103">
        <v>0</v>
      </c>
      <c r="BA103">
        <v>0</v>
      </c>
      <c r="BB103">
        <v>0</v>
      </c>
      <c r="BC103">
        <v>1172</v>
      </c>
      <c r="BD103">
        <v>0</v>
      </c>
      <c r="BE103">
        <v>0</v>
      </c>
      <c r="BF103">
        <v>8902.7999999999993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8902.7999999999993</v>
      </c>
      <c r="BW103">
        <v>0</v>
      </c>
      <c r="BX103">
        <v>0</v>
      </c>
      <c r="BY103">
        <v>8902.7999999999993</v>
      </c>
      <c r="BZ103">
        <v>0</v>
      </c>
      <c r="CA103">
        <v>0</v>
      </c>
      <c r="CB103">
        <v>0</v>
      </c>
      <c r="CC103">
        <v>2153.5700000000002</v>
      </c>
      <c r="CD103">
        <v>5</v>
      </c>
      <c r="CE103">
        <v>6744.23</v>
      </c>
      <c r="CF103">
        <v>6744.23</v>
      </c>
      <c r="CG103">
        <v>3500</v>
      </c>
      <c r="CH103">
        <v>3244.23</v>
      </c>
      <c r="CI103">
        <v>219.42</v>
      </c>
      <c r="CJ103">
        <v>6524.81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98332</v>
      </c>
      <c r="DG103">
        <v>0</v>
      </c>
      <c r="DH103">
        <v>104856.81</v>
      </c>
      <c r="DI103">
        <v>1</v>
      </c>
      <c r="DJ103">
        <v>104856.81</v>
      </c>
      <c r="DK103">
        <v>0</v>
      </c>
      <c r="DL103">
        <v>104856.81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59121</v>
      </c>
      <c r="DU103">
        <v>156908.74</v>
      </c>
      <c r="DV103">
        <v>0</v>
      </c>
      <c r="DW103">
        <v>0</v>
      </c>
      <c r="DX103">
        <v>140.56</v>
      </c>
      <c r="DY103">
        <v>0</v>
      </c>
      <c r="DZ103">
        <v>0</v>
      </c>
      <c r="EA103" t="s">
        <v>985</v>
      </c>
      <c r="EB103" t="s">
        <v>173</v>
      </c>
      <c r="EC103" t="s">
        <v>3893</v>
      </c>
      <c r="ED103" t="s">
        <v>179</v>
      </c>
      <c r="EE103">
        <v>42272</v>
      </c>
      <c r="EF103">
        <v>0.1</v>
      </c>
      <c r="EG103">
        <v>0</v>
      </c>
      <c r="EH103">
        <v>782.96</v>
      </c>
      <c r="EI103">
        <v>0</v>
      </c>
      <c r="EJ103">
        <v>1957.4</v>
      </c>
      <c r="EK103">
        <v>0</v>
      </c>
      <c r="EL103">
        <v>97.87</v>
      </c>
      <c r="EM103">
        <v>0</v>
      </c>
      <c r="EN103">
        <v>97.87</v>
      </c>
      <c r="EO103">
        <v>0</v>
      </c>
      <c r="EP103">
        <v>195.74</v>
      </c>
      <c r="EQ103">
        <v>0</v>
      </c>
      <c r="ER103">
        <v>1076.57</v>
      </c>
      <c r="ES103">
        <v>0</v>
      </c>
      <c r="ET103">
        <v>48.94</v>
      </c>
      <c r="EU103">
        <v>0</v>
      </c>
      <c r="EV103">
        <v>78.3</v>
      </c>
      <c r="EW103">
        <v>0</v>
      </c>
      <c r="EX103">
        <v>1077</v>
      </c>
      <c r="EY103">
        <v>0</v>
      </c>
      <c r="EZ103">
        <v>1077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 t="s">
        <v>180</v>
      </c>
      <c r="FK103" t="s">
        <v>181</v>
      </c>
      <c r="FL103" t="s">
        <v>877</v>
      </c>
      <c r="FM103" t="s">
        <v>780</v>
      </c>
      <c r="FN103" t="s">
        <v>878</v>
      </c>
      <c r="FO103" t="s">
        <v>879</v>
      </c>
    </row>
    <row r="104" spans="1:171">
      <c r="A104" t="s">
        <v>880</v>
      </c>
      <c r="B104" t="s">
        <v>881</v>
      </c>
      <c r="C104" t="s">
        <v>169</v>
      </c>
      <c r="D104" t="s">
        <v>170</v>
      </c>
      <c r="E104" t="s">
        <v>882</v>
      </c>
      <c r="F104" t="s">
        <v>883</v>
      </c>
      <c r="G104" t="s">
        <v>173</v>
      </c>
      <c r="H104" t="s">
        <v>884</v>
      </c>
      <c r="I104" t="s">
        <v>885</v>
      </c>
      <c r="J104" t="s">
        <v>176</v>
      </c>
      <c r="K104" t="s">
        <v>169</v>
      </c>
      <c r="L104">
        <v>39804</v>
      </c>
      <c r="N104" t="s">
        <v>177</v>
      </c>
      <c r="O104" t="s">
        <v>886</v>
      </c>
      <c r="P104" t="s">
        <v>881</v>
      </c>
      <c r="Q104">
        <v>21</v>
      </c>
      <c r="R104">
        <v>21</v>
      </c>
      <c r="S104">
        <v>13829</v>
      </c>
      <c r="T104">
        <v>0</v>
      </c>
      <c r="U104">
        <v>0</v>
      </c>
      <c r="V104">
        <v>0.33329999999999999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691.4</v>
      </c>
      <c r="AS104">
        <v>0</v>
      </c>
      <c r="AT104">
        <v>0</v>
      </c>
      <c r="AU104">
        <v>0</v>
      </c>
      <c r="AV104">
        <v>691.4</v>
      </c>
      <c r="AW104">
        <v>0</v>
      </c>
      <c r="AX104">
        <v>0</v>
      </c>
      <c r="AY104">
        <v>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14520.4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14520.4</v>
      </c>
      <c r="BW104">
        <v>0</v>
      </c>
      <c r="BX104">
        <v>0</v>
      </c>
      <c r="BY104">
        <v>14520.4</v>
      </c>
      <c r="BZ104">
        <v>0</v>
      </c>
      <c r="CA104">
        <v>0</v>
      </c>
      <c r="CB104">
        <v>0</v>
      </c>
      <c r="CC104">
        <v>2496.56</v>
      </c>
      <c r="CD104">
        <v>7</v>
      </c>
      <c r="CE104">
        <v>12016.84</v>
      </c>
      <c r="CF104">
        <v>12016.84</v>
      </c>
      <c r="CG104">
        <v>3500</v>
      </c>
      <c r="CH104">
        <v>8516.84</v>
      </c>
      <c r="CI104">
        <v>1148.3699999999999</v>
      </c>
      <c r="CJ104">
        <v>10868.47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10868.47</v>
      </c>
      <c r="DI104">
        <v>1</v>
      </c>
      <c r="DJ104">
        <v>10868.47</v>
      </c>
      <c r="DK104">
        <v>0</v>
      </c>
      <c r="DL104">
        <v>10868.47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107979</v>
      </c>
      <c r="DU104">
        <v>99124.93</v>
      </c>
      <c r="DV104">
        <v>0</v>
      </c>
      <c r="DW104">
        <v>0</v>
      </c>
      <c r="DX104">
        <v>276.58</v>
      </c>
      <c r="DY104">
        <v>0</v>
      </c>
      <c r="DZ104">
        <v>0</v>
      </c>
      <c r="EA104" t="s">
        <v>173</v>
      </c>
      <c r="EB104" t="s">
        <v>173</v>
      </c>
      <c r="EC104" t="s">
        <v>3893</v>
      </c>
      <c r="ED104" t="s">
        <v>179</v>
      </c>
      <c r="EE104">
        <v>42272</v>
      </c>
      <c r="EF104">
        <v>0.2</v>
      </c>
      <c r="EG104">
        <v>0</v>
      </c>
      <c r="EH104">
        <v>854</v>
      </c>
      <c r="EI104">
        <v>0</v>
      </c>
      <c r="EJ104">
        <v>3251.8</v>
      </c>
      <c r="EK104">
        <v>0</v>
      </c>
      <c r="EL104">
        <v>81.3</v>
      </c>
      <c r="EM104">
        <v>0</v>
      </c>
      <c r="EN104">
        <v>243.89</v>
      </c>
      <c r="EO104">
        <v>0</v>
      </c>
      <c r="EP104">
        <v>257.76</v>
      </c>
      <c r="EQ104">
        <v>0</v>
      </c>
      <c r="ER104">
        <v>1219.43</v>
      </c>
      <c r="ES104">
        <v>0</v>
      </c>
      <c r="ET104">
        <v>128.88</v>
      </c>
      <c r="EU104">
        <v>0</v>
      </c>
      <c r="EV104">
        <v>77.33</v>
      </c>
      <c r="EW104">
        <v>0</v>
      </c>
      <c r="EX104">
        <v>1301</v>
      </c>
      <c r="EY104">
        <v>0</v>
      </c>
      <c r="EZ104">
        <v>1301</v>
      </c>
      <c r="FA104">
        <v>0</v>
      </c>
      <c r="FB104">
        <v>2.5</v>
      </c>
      <c r="FC104">
        <v>0</v>
      </c>
      <c r="FD104">
        <v>2.5</v>
      </c>
      <c r="FE104">
        <v>0</v>
      </c>
      <c r="FF104">
        <v>0</v>
      </c>
      <c r="FG104">
        <v>0</v>
      </c>
      <c r="FH104">
        <v>0</v>
      </c>
      <c r="FI104">
        <v>0</v>
      </c>
      <c r="FJ104" t="s">
        <v>180</v>
      </c>
      <c r="FK104" t="s">
        <v>181</v>
      </c>
      <c r="FL104" t="s">
        <v>887</v>
      </c>
      <c r="FM104" t="s">
        <v>882</v>
      </c>
      <c r="FN104" t="s">
        <v>888</v>
      </c>
      <c r="FO104" t="s">
        <v>889</v>
      </c>
    </row>
    <row r="105" spans="1:171">
      <c r="A105" t="s">
        <v>890</v>
      </c>
      <c r="B105" t="s">
        <v>891</v>
      </c>
      <c r="C105" t="s">
        <v>169</v>
      </c>
      <c r="D105" t="s">
        <v>170</v>
      </c>
      <c r="E105" t="s">
        <v>720</v>
      </c>
      <c r="F105" t="s">
        <v>3773</v>
      </c>
      <c r="G105" t="s">
        <v>173</v>
      </c>
      <c r="H105" t="s">
        <v>722</v>
      </c>
      <c r="I105" t="s">
        <v>892</v>
      </c>
      <c r="J105" t="s">
        <v>176</v>
      </c>
      <c r="K105" t="s">
        <v>169</v>
      </c>
      <c r="L105">
        <v>39983</v>
      </c>
      <c r="N105" t="s">
        <v>177</v>
      </c>
      <c r="O105" t="s">
        <v>893</v>
      </c>
      <c r="P105" t="s">
        <v>894</v>
      </c>
      <c r="Q105">
        <v>21</v>
      </c>
      <c r="R105">
        <v>21</v>
      </c>
      <c r="S105">
        <v>9674</v>
      </c>
      <c r="T105">
        <v>0</v>
      </c>
      <c r="U105">
        <v>0</v>
      </c>
      <c r="V105">
        <v>0.17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967.4</v>
      </c>
      <c r="AS105">
        <v>0</v>
      </c>
      <c r="AT105">
        <v>0</v>
      </c>
      <c r="AU105">
        <v>0</v>
      </c>
      <c r="AV105">
        <v>967.4</v>
      </c>
      <c r="AW105">
        <v>0</v>
      </c>
      <c r="AX105">
        <v>0</v>
      </c>
      <c r="AY105">
        <v>23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10641.4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10641.4</v>
      </c>
      <c r="BW105">
        <v>0</v>
      </c>
      <c r="BX105">
        <v>0</v>
      </c>
      <c r="BY105">
        <v>10641.4</v>
      </c>
      <c r="BZ105">
        <v>0</v>
      </c>
      <c r="CA105">
        <v>0</v>
      </c>
      <c r="CB105">
        <v>0</v>
      </c>
      <c r="CC105">
        <v>2686.05</v>
      </c>
      <c r="CD105">
        <v>5</v>
      </c>
      <c r="CE105">
        <v>7950.35</v>
      </c>
      <c r="CF105">
        <v>7950.35</v>
      </c>
      <c r="CG105">
        <v>3500</v>
      </c>
      <c r="CH105">
        <v>4450.3500000000004</v>
      </c>
      <c r="CI105">
        <v>340.04</v>
      </c>
      <c r="CJ105">
        <v>7610.31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7610.31</v>
      </c>
      <c r="DI105">
        <v>1</v>
      </c>
      <c r="DJ105">
        <v>7610.31</v>
      </c>
      <c r="DK105">
        <v>0</v>
      </c>
      <c r="DL105">
        <v>7610.31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81168</v>
      </c>
      <c r="DU105">
        <v>86039.18</v>
      </c>
      <c r="DV105">
        <v>0</v>
      </c>
      <c r="DW105">
        <v>0</v>
      </c>
      <c r="DX105">
        <v>193.48</v>
      </c>
      <c r="DY105">
        <v>0</v>
      </c>
      <c r="DZ105">
        <v>0</v>
      </c>
      <c r="EA105" t="s">
        <v>173</v>
      </c>
      <c r="EB105" t="s">
        <v>173</v>
      </c>
      <c r="EC105" t="s">
        <v>3893</v>
      </c>
      <c r="ED105" t="s">
        <v>179</v>
      </c>
      <c r="EE105">
        <v>42272</v>
      </c>
      <c r="EF105">
        <v>0.1</v>
      </c>
      <c r="EG105">
        <v>0</v>
      </c>
      <c r="EH105">
        <v>956.16</v>
      </c>
      <c r="EI105">
        <v>0</v>
      </c>
      <c r="EJ105">
        <v>2390.4</v>
      </c>
      <c r="EK105">
        <v>0</v>
      </c>
      <c r="EL105">
        <v>71.709999999999994</v>
      </c>
      <c r="EM105">
        <v>-286.86</v>
      </c>
      <c r="EN105">
        <v>167.33</v>
      </c>
      <c r="EO105">
        <v>-430.26</v>
      </c>
      <c r="EP105">
        <v>239.04</v>
      </c>
      <c r="EQ105">
        <v>0</v>
      </c>
      <c r="ER105">
        <v>1075.68</v>
      </c>
      <c r="ES105">
        <v>0</v>
      </c>
      <c r="ET105">
        <v>59.76</v>
      </c>
      <c r="EU105">
        <v>0</v>
      </c>
      <c r="EV105">
        <v>107.57</v>
      </c>
      <c r="EW105">
        <v>0</v>
      </c>
      <c r="EX105">
        <v>1705</v>
      </c>
      <c r="EY105">
        <v>0</v>
      </c>
      <c r="EZ105">
        <v>1705</v>
      </c>
      <c r="FA105">
        <v>0</v>
      </c>
      <c r="FB105">
        <v>1</v>
      </c>
      <c r="FC105">
        <v>0</v>
      </c>
      <c r="FD105">
        <v>23.9</v>
      </c>
      <c r="FE105">
        <v>0</v>
      </c>
      <c r="FF105">
        <v>0</v>
      </c>
      <c r="FG105">
        <v>0</v>
      </c>
      <c r="FH105">
        <v>0</v>
      </c>
      <c r="FI105">
        <v>0</v>
      </c>
      <c r="FJ105" t="s">
        <v>180</v>
      </c>
      <c r="FK105" t="s">
        <v>181</v>
      </c>
      <c r="FL105" t="s">
        <v>725</v>
      </c>
      <c r="FM105" t="s">
        <v>635</v>
      </c>
      <c r="FN105" t="s">
        <v>726</v>
      </c>
      <c r="FO105" t="s">
        <v>727</v>
      </c>
    </row>
    <row r="106" spans="1:171">
      <c r="A106" t="s">
        <v>895</v>
      </c>
      <c r="B106" t="s">
        <v>896</v>
      </c>
      <c r="C106" t="s">
        <v>218</v>
      </c>
      <c r="D106" t="s">
        <v>170</v>
      </c>
      <c r="E106" t="s">
        <v>3774</v>
      </c>
      <c r="F106" t="s">
        <v>897</v>
      </c>
      <c r="G106" t="s">
        <v>173</v>
      </c>
      <c r="H106" t="s">
        <v>898</v>
      </c>
      <c r="I106" t="s">
        <v>899</v>
      </c>
      <c r="J106" t="s">
        <v>176</v>
      </c>
      <c r="K106" t="s">
        <v>223</v>
      </c>
      <c r="L106">
        <v>39954</v>
      </c>
      <c r="N106" t="s">
        <v>177</v>
      </c>
      <c r="O106" t="s">
        <v>900</v>
      </c>
      <c r="P106" t="s">
        <v>901</v>
      </c>
      <c r="Q106">
        <v>21</v>
      </c>
      <c r="R106">
        <v>21</v>
      </c>
      <c r="S106">
        <v>13752</v>
      </c>
      <c r="T106">
        <v>0</v>
      </c>
      <c r="U106">
        <v>0</v>
      </c>
      <c r="V106">
        <v>0.25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13752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13752</v>
      </c>
      <c r="BW106">
        <v>0</v>
      </c>
      <c r="BX106">
        <v>0</v>
      </c>
      <c r="BY106">
        <v>13752</v>
      </c>
      <c r="BZ106">
        <v>0</v>
      </c>
      <c r="CA106">
        <v>0</v>
      </c>
      <c r="CB106">
        <v>0</v>
      </c>
      <c r="CC106">
        <v>2252.1</v>
      </c>
      <c r="CD106">
        <v>7</v>
      </c>
      <c r="CE106">
        <v>11492.9</v>
      </c>
      <c r="CF106">
        <v>11492.9</v>
      </c>
      <c r="CG106">
        <v>3500</v>
      </c>
      <c r="CH106">
        <v>7992.9</v>
      </c>
      <c r="CI106">
        <v>1043.58</v>
      </c>
      <c r="CJ106">
        <v>10449.32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10449.32</v>
      </c>
      <c r="DI106">
        <v>1</v>
      </c>
      <c r="DJ106">
        <v>10449.32</v>
      </c>
      <c r="DK106">
        <v>0</v>
      </c>
      <c r="DL106">
        <v>10449.32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115212</v>
      </c>
      <c r="DU106">
        <v>89836.44</v>
      </c>
      <c r="DV106">
        <v>0</v>
      </c>
      <c r="DW106">
        <v>0</v>
      </c>
      <c r="DX106">
        <v>275.04000000000002</v>
      </c>
      <c r="DY106">
        <v>0</v>
      </c>
      <c r="DZ106">
        <v>0</v>
      </c>
      <c r="EA106" t="s">
        <v>173</v>
      </c>
      <c r="EB106" t="s">
        <v>173</v>
      </c>
      <c r="EC106" t="s">
        <v>3893</v>
      </c>
      <c r="ED106" t="s">
        <v>179</v>
      </c>
      <c r="EE106">
        <v>42272</v>
      </c>
      <c r="EF106">
        <v>0.2</v>
      </c>
      <c r="EG106">
        <v>0</v>
      </c>
      <c r="EH106">
        <v>1029.3</v>
      </c>
      <c r="EI106">
        <v>0</v>
      </c>
      <c r="EJ106">
        <v>2701.71</v>
      </c>
      <c r="EK106">
        <v>0</v>
      </c>
      <c r="EL106">
        <v>64.400000000000006</v>
      </c>
      <c r="EM106">
        <v>0</v>
      </c>
      <c r="EN106">
        <v>192.98</v>
      </c>
      <c r="EO106">
        <v>0</v>
      </c>
      <c r="EP106">
        <v>257.39999999999998</v>
      </c>
      <c r="EQ106">
        <v>0</v>
      </c>
      <c r="ER106">
        <v>1415.18</v>
      </c>
      <c r="ES106">
        <v>0</v>
      </c>
      <c r="ET106">
        <v>64.33</v>
      </c>
      <c r="EU106">
        <v>0</v>
      </c>
      <c r="EV106">
        <v>128.65</v>
      </c>
      <c r="EW106">
        <v>0</v>
      </c>
      <c r="EX106">
        <v>901</v>
      </c>
      <c r="EY106">
        <v>0</v>
      </c>
      <c r="EZ106">
        <v>901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 t="s">
        <v>180</v>
      </c>
      <c r="FK106" t="s">
        <v>181</v>
      </c>
      <c r="FL106" t="s">
        <v>902</v>
      </c>
      <c r="FM106" t="s">
        <v>3774</v>
      </c>
      <c r="FN106" t="s">
        <v>206</v>
      </c>
      <c r="FO106" t="s">
        <v>207</v>
      </c>
    </row>
    <row r="107" spans="1:171">
      <c r="A107" t="s">
        <v>903</v>
      </c>
      <c r="B107" t="s">
        <v>904</v>
      </c>
      <c r="C107" t="s">
        <v>169</v>
      </c>
      <c r="D107" t="s">
        <v>170</v>
      </c>
      <c r="E107" t="s">
        <v>585</v>
      </c>
      <c r="F107" t="s">
        <v>905</v>
      </c>
      <c r="G107" t="s">
        <v>190</v>
      </c>
      <c r="H107" t="s">
        <v>586</v>
      </c>
      <c r="I107" t="s">
        <v>906</v>
      </c>
      <c r="J107" t="s">
        <v>176</v>
      </c>
      <c r="K107" t="s">
        <v>169</v>
      </c>
      <c r="L107">
        <v>39975</v>
      </c>
      <c r="N107" t="s">
        <v>177</v>
      </c>
      <c r="O107" t="s">
        <v>907</v>
      </c>
      <c r="P107" t="s">
        <v>904</v>
      </c>
      <c r="Q107">
        <v>21</v>
      </c>
      <c r="R107">
        <v>21</v>
      </c>
      <c r="S107">
        <v>5104</v>
      </c>
      <c r="T107">
        <v>0</v>
      </c>
      <c r="U107">
        <v>0</v>
      </c>
      <c r="V107">
        <v>0.17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1276</v>
      </c>
      <c r="AS107">
        <v>0</v>
      </c>
      <c r="AT107">
        <v>0</v>
      </c>
      <c r="AU107">
        <v>0</v>
      </c>
      <c r="AV107">
        <v>1276</v>
      </c>
      <c r="AW107">
        <v>0</v>
      </c>
      <c r="AX107">
        <v>0</v>
      </c>
      <c r="AY107">
        <v>23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6380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6380</v>
      </c>
      <c r="BW107">
        <v>0</v>
      </c>
      <c r="BX107">
        <v>0</v>
      </c>
      <c r="BY107">
        <v>6380</v>
      </c>
      <c r="BZ107">
        <v>0</v>
      </c>
      <c r="CA107">
        <v>0</v>
      </c>
      <c r="CB107">
        <v>0</v>
      </c>
      <c r="CC107">
        <v>1641.6</v>
      </c>
      <c r="CD107">
        <v>5</v>
      </c>
      <c r="CE107">
        <v>4733.3999999999996</v>
      </c>
      <c r="CF107">
        <v>4733.3999999999996</v>
      </c>
      <c r="CG107">
        <v>3500</v>
      </c>
      <c r="CH107">
        <v>1233.4000000000001</v>
      </c>
      <c r="CI107">
        <v>37</v>
      </c>
      <c r="CJ107">
        <v>4696.3999999999996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4696.3999999999996</v>
      </c>
      <c r="DI107">
        <v>1</v>
      </c>
      <c r="DJ107">
        <v>4696.3999999999996</v>
      </c>
      <c r="DK107">
        <v>0</v>
      </c>
      <c r="DL107">
        <v>4696.3999999999996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44529</v>
      </c>
      <c r="DU107">
        <v>46299.48</v>
      </c>
      <c r="DV107">
        <v>0</v>
      </c>
      <c r="DW107">
        <v>0</v>
      </c>
      <c r="DX107">
        <v>102.08</v>
      </c>
      <c r="DY107">
        <v>0</v>
      </c>
      <c r="DZ107">
        <v>0</v>
      </c>
      <c r="EA107" t="s">
        <v>173</v>
      </c>
      <c r="EB107" t="s">
        <v>173</v>
      </c>
      <c r="EC107" t="s">
        <v>3893</v>
      </c>
      <c r="ED107" t="s">
        <v>179</v>
      </c>
      <c r="EE107">
        <v>42272</v>
      </c>
      <c r="EF107">
        <v>0.03</v>
      </c>
      <c r="EG107">
        <v>0</v>
      </c>
      <c r="EH107">
        <v>596.79999999999995</v>
      </c>
      <c r="EI107">
        <v>0</v>
      </c>
      <c r="EJ107">
        <v>1492</v>
      </c>
      <c r="EK107">
        <v>0</v>
      </c>
      <c r="EL107">
        <v>74.599999999999994</v>
      </c>
      <c r="EM107">
        <v>0</v>
      </c>
      <c r="EN107">
        <v>74.599999999999994</v>
      </c>
      <c r="EO107">
        <v>0</v>
      </c>
      <c r="EP107">
        <v>149.19999999999999</v>
      </c>
      <c r="EQ107">
        <v>0</v>
      </c>
      <c r="ER107">
        <v>820.6</v>
      </c>
      <c r="ES107">
        <v>0</v>
      </c>
      <c r="ET107">
        <v>37.299999999999997</v>
      </c>
      <c r="EU107">
        <v>0</v>
      </c>
      <c r="EV107">
        <v>59.68</v>
      </c>
      <c r="EW107">
        <v>0</v>
      </c>
      <c r="EX107">
        <v>821</v>
      </c>
      <c r="EY107">
        <v>0</v>
      </c>
      <c r="EZ107">
        <v>821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 t="s">
        <v>180</v>
      </c>
      <c r="FK107" t="s">
        <v>181</v>
      </c>
      <c r="FL107" t="s">
        <v>587</v>
      </c>
      <c r="FM107" t="s">
        <v>403</v>
      </c>
      <c r="FN107" t="s">
        <v>588</v>
      </c>
      <c r="FO107" t="s">
        <v>589</v>
      </c>
    </row>
    <row r="108" spans="1:171">
      <c r="A108" t="s">
        <v>908</v>
      </c>
      <c r="B108" t="s">
        <v>909</v>
      </c>
      <c r="C108" t="s">
        <v>180</v>
      </c>
      <c r="D108" t="s">
        <v>170</v>
      </c>
      <c r="E108" t="s">
        <v>910</v>
      </c>
      <c r="F108" t="s">
        <v>911</v>
      </c>
      <c r="G108" t="s">
        <v>455</v>
      </c>
      <c r="H108" t="s">
        <v>912</v>
      </c>
      <c r="I108" t="s">
        <v>913</v>
      </c>
      <c r="J108" t="s">
        <v>176</v>
      </c>
      <c r="K108" t="s">
        <v>180</v>
      </c>
      <c r="L108">
        <v>39978</v>
      </c>
      <c r="N108" t="s">
        <v>177</v>
      </c>
      <c r="O108" t="s">
        <v>914</v>
      </c>
      <c r="P108" t="s">
        <v>909</v>
      </c>
      <c r="Q108">
        <v>21</v>
      </c>
      <c r="R108">
        <v>21</v>
      </c>
      <c r="S108">
        <v>8934</v>
      </c>
      <c r="T108">
        <v>0</v>
      </c>
      <c r="U108">
        <v>0</v>
      </c>
      <c r="V108">
        <v>0.12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8934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8934</v>
      </c>
      <c r="BW108">
        <v>0</v>
      </c>
      <c r="BX108">
        <v>0</v>
      </c>
      <c r="BY108">
        <v>8934</v>
      </c>
      <c r="BZ108">
        <v>0</v>
      </c>
      <c r="CA108">
        <v>0</v>
      </c>
      <c r="CB108">
        <v>0</v>
      </c>
      <c r="CC108">
        <v>1571.9</v>
      </c>
      <c r="CD108">
        <v>5</v>
      </c>
      <c r="CE108">
        <v>7357.1</v>
      </c>
      <c r="CF108">
        <v>7357.1</v>
      </c>
      <c r="CG108">
        <v>3500</v>
      </c>
      <c r="CH108">
        <v>3857.1</v>
      </c>
      <c r="CI108">
        <v>280.70999999999998</v>
      </c>
      <c r="CJ108">
        <v>7076.39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7076.39</v>
      </c>
      <c r="DI108">
        <v>1</v>
      </c>
      <c r="DJ108">
        <v>7076.39</v>
      </c>
      <c r="DK108">
        <v>0</v>
      </c>
      <c r="DL108">
        <v>7076.39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85287</v>
      </c>
      <c r="DU108">
        <v>67453.17</v>
      </c>
      <c r="DV108">
        <v>0</v>
      </c>
      <c r="DW108">
        <v>0</v>
      </c>
      <c r="DX108">
        <v>178.68</v>
      </c>
      <c r="DY108">
        <v>0</v>
      </c>
      <c r="DZ108">
        <v>0</v>
      </c>
      <c r="EA108" t="s">
        <v>173</v>
      </c>
      <c r="EB108" t="s">
        <v>173</v>
      </c>
      <c r="EC108" t="s">
        <v>3893</v>
      </c>
      <c r="ED108" t="s">
        <v>179</v>
      </c>
      <c r="EE108">
        <v>42272</v>
      </c>
      <c r="EF108">
        <v>0.1</v>
      </c>
      <c r="EG108">
        <v>0</v>
      </c>
      <c r="EH108">
        <v>718.4</v>
      </c>
      <c r="EI108">
        <v>0</v>
      </c>
      <c r="EJ108">
        <v>1885.65</v>
      </c>
      <c r="EK108">
        <v>0</v>
      </c>
      <c r="EL108">
        <v>44.9</v>
      </c>
      <c r="EM108">
        <v>0</v>
      </c>
      <c r="EN108">
        <v>134.69</v>
      </c>
      <c r="EO108">
        <v>0</v>
      </c>
      <c r="EP108">
        <v>179.6</v>
      </c>
      <c r="EQ108">
        <v>0</v>
      </c>
      <c r="ER108">
        <v>987.72</v>
      </c>
      <c r="ES108">
        <v>0</v>
      </c>
      <c r="ET108">
        <v>44.9</v>
      </c>
      <c r="EU108">
        <v>0</v>
      </c>
      <c r="EV108">
        <v>89.79</v>
      </c>
      <c r="EW108">
        <v>0</v>
      </c>
      <c r="EX108">
        <v>629</v>
      </c>
      <c r="EY108">
        <v>0</v>
      </c>
      <c r="EZ108">
        <v>629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 t="s">
        <v>180</v>
      </c>
      <c r="FK108" t="s">
        <v>181</v>
      </c>
      <c r="FL108" t="s">
        <v>915</v>
      </c>
      <c r="FM108" t="s">
        <v>910</v>
      </c>
      <c r="FN108" t="s">
        <v>206</v>
      </c>
      <c r="FO108" t="s">
        <v>207</v>
      </c>
    </row>
    <row r="109" spans="1:171">
      <c r="A109" t="s">
        <v>916</v>
      </c>
      <c r="B109" t="s">
        <v>917</v>
      </c>
      <c r="C109" t="s">
        <v>169</v>
      </c>
      <c r="D109" t="s">
        <v>170</v>
      </c>
      <c r="E109" t="s">
        <v>813</v>
      </c>
      <c r="F109" t="s">
        <v>918</v>
      </c>
      <c r="G109" t="s">
        <v>190</v>
      </c>
      <c r="H109" t="s">
        <v>815</v>
      </c>
      <c r="I109" t="s">
        <v>919</v>
      </c>
      <c r="J109" t="s">
        <v>176</v>
      </c>
      <c r="K109" t="s">
        <v>169</v>
      </c>
      <c r="L109">
        <v>39995</v>
      </c>
      <c r="N109" t="s">
        <v>177</v>
      </c>
      <c r="O109" t="s">
        <v>920</v>
      </c>
      <c r="P109" t="s">
        <v>917</v>
      </c>
      <c r="Q109">
        <v>21</v>
      </c>
      <c r="R109">
        <v>21</v>
      </c>
      <c r="S109">
        <v>6205</v>
      </c>
      <c r="T109">
        <v>0</v>
      </c>
      <c r="U109">
        <v>0</v>
      </c>
      <c r="V109">
        <v>0.17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2865.07</v>
      </c>
      <c r="AS109">
        <v>0</v>
      </c>
      <c r="AT109">
        <v>0</v>
      </c>
      <c r="AU109">
        <v>0</v>
      </c>
      <c r="AV109">
        <v>2865.07</v>
      </c>
      <c r="AW109">
        <v>0</v>
      </c>
      <c r="AX109">
        <v>0</v>
      </c>
      <c r="AY109">
        <v>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9070.07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9070.07</v>
      </c>
      <c r="BW109">
        <v>0</v>
      </c>
      <c r="BX109">
        <v>0</v>
      </c>
      <c r="BY109">
        <v>9070.07</v>
      </c>
      <c r="BZ109">
        <v>0</v>
      </c>
      <c r="CA109">
        <v>0</v>
      </c>
      <c r="CB109">
        <v>0</v>
      </c>
      <c r="CC109">
        <v>2208.34</v>
      </c>
      <c r="CD109">
        <v>5</v>
      </c>
      <c r="CE109">
        <v>6856.73</v>
      </c>
      <c r="CF109">
        <v>6856.73</v>
      </c>
      <c r="CG109">
        <v>3500</v>
      </c>
      <c r="CH109">
        <v>3356.73</v>
      </c>
      <c r="CI109">
        <v>230.67</v>
      </c>
      <c r="CJ109">
        <v>6626.06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6626.06</v>
      </c>
      <c r="DI109">
        <v>1</v>
      </c>
      <c r="DJ109">
        <v>6626.06</v>
      </c>
      <c r="DK109">
        <v>0</v>
      </c>
      <c r="DL109">
        <v>6626.06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52611</v>
      </c>
      <c r="DU109">
        <v>58637.53</v>
      </c>
      <c r="DV109">
        <v>0</v>
      </c>
      <c r="DW109">
        <v>0</v>
      </c>
      <c r="DX109">
        <v>124.1</v>
      </c>
      <c r="DY109">
        <v>0</v>
      </c>
      <c r="DZ109">
        <v>0</v>
      </c>
      <c r="EA109" t="s">
        <v>173</v>
      </c>
      <c r="EB109" t="s">
        <v>173</v>
      </c>
      <c r="EC109" t="s">
        <v>3893</v>
      </c>
      <c r="ED109" t="s">
        <v>179</v>
      </c>
      <c r="EE109">
        <v>42272</v>
      </c>
      <c r="EF109">
        <v>0.1</v>
      </c>
      <c r="EG109">
        <v>0</v>
      </c>
      <c r="EH109">
        <v>784.56</v>
      </c>
      <c r="EI109">
        <v>0</v>
      </c>
      <c r="EJ109">
        <v>1961.4</v>
      </c>
      <c r="EK109">
        <v>0</v>
      </c>
      <c r="EL109">
        <v>49.04</v>
      </c>
      <c r="EM109">
        <v>0</v>
      </c>
      <c r="EN109">
        <v>98.07</v>
      </c>
      <c r="EO109">
        <v>0</v>
      </c>
      <c r="EP109">
        <v>196.14</v>
      </c>
      <c r="EQ109">
        <v>0</v>
      </c>
      <c r="ER109">
        <v>686.49</v>
      </c>
      <c r="ES109">
        <v>0</v>
      </c>
      <c r="ET109">
        <v>24.52</v>
      </c>
      <c r="EU109">
        <v>0</v>
      </c>
      <c r="EV109">
        <v>49.04</v>
      </c>
      <c r="EW109">
        <v>0</v>
      </c>
      <c r="EX109">
        <v>1177</v>
      </c>
      <c r="EY109">
        <v>0</v>
      </c>
      <c r="EZ109">
        <v>1177</v>
      </c>
      <c r="FA109">
        <v>0</v>
      </c>
      <c r="FB109">
        <v>1.6</v>
      </c>
      <c r="FC109">
        <v>0</v>
      </c>
      <c r="FD109">
        <v>6.4</v>
      </c>
      <c r="FE109">
        <v>0</v>
      </c>
      <c r="FF109">
        <v>0</v>
      </c>
      <c r="FG109">
        <v>0</v>
      </c>
      <c r="FH109">
        <v>0</v>
      </c>
      <c r="FI109">
        <v>0</v>
      </c>
      <c r="FJ109" t="s">
        <v>180</v>
      </c>
      <c r="FK109" t="s">
        <v>181</v>
      </c>
      <c r="FL109" t="s">
        <v>818</v>
      </c>
      <c r="FM109" t="s">
        <v>635</v>
      </c>
      <c r="FN109" t="s">
        <v>819</v>
      </c>
      <c r="FO109" t="s">
        <v>820</v>
      </c>
    </row>
    <row r="110" spans="1:171">
      <c r="A110" t="s">
        <v>921</v>
      </c>
      <c r="B110" t="s">
        <v>922</v>
      </c>
      <c r="C110" t="s">
        <v>169</v>
      </c>
      <c r="D110" t="s">
        <v>170</v>
      </c>
      <c r="E110" t="s">
        <v>873</v>
      </c>
      <c r="F110" t="s">
        <v>923</v>
      </c>
      <c r="G110" t="s">
        <v>271</v>
      </c>
      <c r="H110" t="s">
        <v>874</v>
      </c>
      <c r="I110" t="s">
        <v>924</v>
      </c>
      <c r="J110" t="s">
        <v>176</v>
      </c>
      <c r="K110" t="s">
        <v>169</v>
      </c>
      <c r="L110">
        <v>40045</v>
      </c>
      <c r="N110" t="s">
        <v>177</v>
      </c>
      <c r="O110" t="s">
        <v>925</v>
      </c>
      <c r="P110" t="s">
        <v>922</v>
      </c>
      <c r="Q110">
        <v>21</v>
      </c>
      <c r="R110">
        <v>21</v>
      </c>
      <c r="S110">
        <v>13680</v>
      </c>
      <c r="T110">
        <v>0</v>
      </c>
      <c r="U110">
        <v>0</v>
      </c>
      <c r="V110">
        <v>0.33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2865.76</v>
      </c>
      <c r="AS110">
        <v>0</v>
      </c>
      <c r="AT110">
        <v>0</v>
      </c>
      <c r="AU110">
        <v>0</v>
      </c>
      <c r="AV110">
        <v>2865.76</v>
      </c>
      <c r="AW110">
        <v>0</v>
      </c>
      <c r="AX110">
        <v>0</v>
      </c>
      <c r="AY110">
        <v>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16545.759999999998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16545.759999999998</v>
      </c>
      <c r="BW110">
        <v>0</v>
      </c>
      <c r="BX110">
        <v>0</v>
      </c>
      <c r="BY110">
        <v>16545.759999999998</v>
      </c>
      <c r="BZ110">
        <v>0</v>
      </c>
      <c r="CA110">
        <v>0</v>
      </c>
      <c r="CB110">
        <v>0</v>
      </c>
      <c r="CC110">
        <v>2499.91</v>
      </c>
      <c r="CD110">
        <v>7</v>
      </c>
      <c r="CE110">
        <v>14038.85</v>
      </c>
      <c r="CF110">
        <v>14038.85</v>
      </c>
      <c r="CG110">
        <v>3500</v>
      </c>
      <c r="CH110">
        <v>10538.85</v>
      </c>
      <c r="CI110">
        <v>1629.71</v>
      </c>
      <c r="CJ110">
        <v>12409.14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12409.14</v>
      </c>
      <c r="DI110">
        <v>1</v>
      </c>
      <c r="DJ110">
        <v>12409.14</v>
      </c>
      <c r="DK110">
        <v>0</v>
      </c>
      <c r="DL110">
        <v>12409.14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112656</v>
      </c>
      <c r="DU110">
        <v>118507.91</v>
      </c>
      <c r="DV110">
        <v>0</v>
      </c>
      <c r="DW110">
        <v>0</v>
      </c>
      <c r="DX110">
        <v>273.60000000000002</v>
      </c>
      <c r="DY110">
        <v>0</v>
      </c>
      <c r="DZ110">
        <v>0</v>
      </c>
      <c r="EA110" t="s">
        <v>173</v>
      </c>
      <c r="EB110" t="s">
        <v>173</v>
      </c>
      <c r="EC110" t="s">
        <v>3893</v>
      </c>
      <c r="ED110" t="s">
        <v>179</v>
      </c>
      <c r="EE110">
        <v>42272</v>
      </c>
      <c r="EF110">
        <v>0.25</v>
      </c>
      <c r="EG110">
        <v>0</v>
      </c>
      <c r="EH110">
        <v>924.78</v>
      </c>
      <c r="EI110">
        <v>0</v>
      </c>
      <c r="EJ110">
        <v>3237.8</v>
      </c>
      <c r="EK110">
        <v>0</v>
      </c>
      <c r="EL110">
        <v>60.34</v>
      </c>
      <c r="EM110">
        <v>57.78</v>
      </c>
      <c r="EN110">
        <v>242.84</v>
      </c>
      <c r="EO110">
        <v>685.88</v>
      </c>
      <c r="EP110">
        <v>323.77999999999997</v>
      </c>
      <c r="EQ110">
        <v>0</v>
      </c>
      <c r="ER110">
        <v>1295.1199999999999</v>
      </c>
      <c r="ES110">
        <v>0</v>
      </c>
      <c r="ET110">
        <v>115.6</v>
      </c>
      <c r="EU110">
        <v>0</v>
      </c>
      <c r="EV110">
        <v>129.51</v>
      </c>
      <c r="EW110">
        <v>0</v>
      </c>
      <c r="EX110">
        <v>1133.23</v>
      </c>
      <c r="EY110">
        <v>0</v>
      </c>
      <c r="EZ110">
        <v>1780.79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 t="s">
        <v>180</v>
      </c>
      <c r="FK110" t="s">
        <v>181</v>
      </c>
      <c r="FL110" t="s">
        <v>877</v>
      </c>
      <c r="FM110" t="s">
        <v>780</v>
      </c>
      <c r="FN110" t="s">
        <v>926</v>
      </c>
      <c r="FO110" t="s">
        <v>927</v>
      </c>
    </row>
    <row r="111" spans="1:171">
      <c r="A111" t="s">
        <v>928</v>
      </c>
      <c r="B111" t="s">
        <v>929</v>
      </c>
      <c r="C111" t="s">
        <v>169</v>
      </c>
      <c r="D111" t="s">
        <v>170</v>
      </c>
      <c r="E111" t="s">
        <v>682</v>
      </c>
      <c r="F111" t="s">
        <v>930</v>
      </c>
      <c r="G111" t="s">
        <v>271</v>
      </c>
      <c r="H111" t="s">
        <v>683</v>
      </c>
      <c r="I111" t="s">
        <v>931</v>
      </c>
      <c r="J111" t="s">
        <v>176</v>
      </c>
      <c r="K111" t="s">
        <v>169</v>
      </c>
      <c r="L111">
        <v>40035</v>
      </c>
      <c r="N111" t="s">
        <v>177</v>
      </c>
      <c r="O111" t="s">
        <v>932</v>
      </c>
      <c r="P111" t="s">
        <v>929</v>
      </c>
      <c r="Q111">
        <v>21</v>
      </c>
      <c r="R111">
        <v>21</v>
      </c>
      <c r="S111">
        <v>22869</v>
      </c>
      <c r="T111">
        <v>0</v>
      </c>
      <c r="U111">
        <v>0</v>
      </c>
      <c r="V111">
        <v>0.23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3519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3658.98</v>
      </c>
      <c r="AS111">
        <v>0</v>
      </c>
      <c r="AT111">
        <v>0</v>
      </c>
      <c r="AU111">
        <v>0</v>
      </c>
      <c r="AV111">
        <v>3658.98</v>
      </c>
      <c r="AW111">
        <v>0</v>
      </c>
      <c r="AX111">
        <v>0</v>
      </c>
      <c r="AY111">
        <v>23</v>
      </c>
      <c r="AZ111">
        <v>0</v>
      </c>
      <c r="BA111">
        <v>0</v>
      </c>
      <c r="BB111">
        <v>0</v>
      </c>
      <c r="BC111">
        <v>3519</v>
      </c>
      <c r="BD111">
        <v>0</v>
      </c>
      <c r="BE111">
        <v>0</v>
      </c>
      <c r="BF111">
        <v>30046.98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30046.98</v>
      </c>
      <c r="BW111">
        <v>0</v>
      </c>
      <c r="BX111">
        <v>0</v>
      </c>
      <c r="BY111">
        <v>30046.98</v>
      </c>
      <c r="BZ111">
        <v>0</v>
      </c>
      <c r="CA111">
        <v>0</v>
      </c>
      <c r="CB111">
        <v>0</v>
      </c>
      <c r="CC111">
        <v>3167</v>
      </c>
      <c r="CD111">
        <v>10</v>
      </c>
      <c r="CE111">
        <v>26869.98</v>
      </c>
      <c r="CF111">
        <v>26869.98</v>
      </c>
      <c r="CG111">
        <v>3500</v>
      </c>
      <c r="CH111">
        <v>23369.98</v>
      </c>
      <c r="CI111">
        <v>4837.5</v>
      </c>
      <c r="CJ111">
        <v>22032.48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22032.48</v>
      </c>
      <c r="DI111">
        <v>1</v>
      </c>
      <c r="DJ111">
        <v>22032.48</v>
      </c>
      <c r="DK111">
        <v>0</v>
      </c>
      <c r="DL111">
        <v>22032.48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198963</v>
      </c>
      <c r="DU111">
        <v>189355.62</v>
      </c>
      <c r="DV111">
        <v>0</v>
      </c>
      <c r="DW111">
        <v>0</v>
      </c>
      <c r="DX111">
        <v>457.38</v>
      </c>
      <c r="DY111">
        <v>15</v>
      </c>
      <c r="DZ111">
        <v>0</v>
      </c>
      <c r="EA111" t="s">
        <v>173</v>
      </c>
      <c r="EB111" t="s">
        <v>173</v>
      </c>
      <c r="EC111" t="s">
        <v>3893</v>
      </c>
      <c r="ED111" t="s">
        <v>179</v>
      </c>
      <c r="EE111">
        <v>42272</v>
      </c>
      <c r="EF111">
        <v>0.25</v>
      </c>
      <c r="EG111">
        <v>0</v>
      </c>
      <c r="EH111">
        <v>1296</v>
      </c>
      <c r="EI111">
        <v>0</v>
      </c>
      <c r="EJ111">
        <v>3240</v>
      </c>
      <c r="EK111">
        <v>0</v>
      </c>
      <c r="EL111">
        <v>81</v>
      </c>
      <c r="EM111">
        <v>0</v>
      </c>
      <c r="EN111">
        <v>243</v>
      </c>
      <c r="EO111">
        <v>0</v>
      </c>
      <c r="EP111">
        <v>324</v>
      </c>
      <c r="EQ111">
        <v>0</v>
      </c>
      <c r="ER111">
        <v>1458</v>
      </c>
      <c r="ES111">
        <v>0</v>
      </c>
      <c r="ET111">
        <v>81</v>
      </c>
      <c r="EU111">
        <v>0</v>
      </c>
      <c r="EV111">
        <v>81</v>
      </c>
      <c r="EW111">
        <v>0</v>
      </c>
      <c r="EX111">
        <v>1456</v>
      </c>
      <c r="EY111">
        <v>0</v>
      </c>
      <c r="EZ111">
        <v>1456</v>
      </c>
      <c r="FA111">
        <v>0</v>
      </c>
      <c r="FB111">
        <v>10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15</v>
      </c>
      <c r="FJ111" t="s">
        <v>180</v>
      </c>
      <c r="FK111" t="s">
        <v>181</v>
      </c>
      <c r="FL111" t="s">
        <v>686</v>
      </c>
      <c r="FM111" t="s">
        <v>687</v>
      </c>
      <c r="FN111" t="s">
        <v>933</v>
      </c>
      <c r="FO111" t="s">
        <v>934</v>
      </c>
    </row>
    <row r="112" spans="1:171">
      <c r="A112" t="s">
        <v>935</v>
      </c>
      <c r="B112" t="s">
        <v>936</v>
      </c>
      <c r="C112" t="s">
        <v>169</v>
      </c>
      <c r="D112" t="s">
        <v>170</v>
      </c>
      <c r="E112" t="s">
        <v>937</v>
      </c>
      <c r="F112" t="s">
        <v>938</v>
      </c>
      <c r="G112" t="s">
        <v>173</v>
      </c>
      <c r="H112" t="s">
        <v>939</v>
      </c>
      <c r="I112" t="s">
        <v>940</v>
      </c>
      <c r="J112" t="s">
        <v>176</v>
      </c>
      <c r="K112" t="s">
        <v>169</v>
      </c>
      <c r="L112">
        <v>40029</v>
      </c>
      <c r="M112">
        <v>42268</v>
      </c>
      <c r="N112" t="s">
        <v>177</v>
      </c>
      <c r="O112" t="s">
        <v>941</v>
      </c>
      <c r="P112" t="s">
        <v>942</v>
      </c>
      <c r="Q112">
        <v>21</v>
      </c>
      <c r="R112">
        <v>14</v>
      </c>
      <c r="S112">
        <v>31792</v>
      </c>
      <c r="T112">
        <v>0</v>
      </c>
      <c r="U112">
        <v>0</v>
      </c>
      <c r="V112">
        <v>0.33329999999999999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6890.87</v>
      </c>
      <c r="AS112">
        <v>0</v>
      </c>
      <c r="AT112">
        <v>0</v>
      </c>
      <c r="AU112">
        <v>0</v>
      </c>
      <c r="AV112">
        <v>6890.87</v>
      </c>
      <c r="AW112">
        <v>0</v>
      </c>
      <c r="AX112">
        <v>0</v>
      </c>
      <c r="AY112">
        <v>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38682.870000000003</v>
      </c>
      <c r="BG112">
        <v>10597.32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10597.32</v>
      </c>
      <c r="BV112">
        <v>28085.55</v>
      </c>
      <c r="BW112">
        <v>0</v>
      </c>
      <c r="BX112">
        <v>0</v>
      </c>
      <c r="BY112">
        <v>28085.55</v>
      </c>
      <c r="BZ112">
        <v>0</v>
      </c>
      <c r="CA112">
        <v>0</v>
      </c>
      <c r="CB112">
        <v>0</v>
      </c>
      <c r="CC112">
        <v>2862.2</v>
      </c>
      <c r="CD112">
        <v>10</v>
      </c>
      <c r="CE112">
        <v>25213.35</v>
      </c>
      <c r="CF112">
        <v>25213.35</v>
      </c>
      <c r="CG112">
        <v>3500</v>
      </c>
      <c r="CH112">
        <v>21713.35</v>
      </c>
      <c r="CI112">
        <v>4423.34</v>
      </c>
      <c r="CJ112">
        <v>20790.009999999998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20790.009999999998</v>
      </c>
      <c r="DI112">
        <v>1</v>
      </c>
      <c r="DJ112">
        <v>20790.009999999998</v>
      </c>
      <c r="DK112">
        <v>0</v>
      </c>
      <c r="DL112">
        <v>20790.009999999998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271302</v>
      </c>
      <c r="DU112">
        <v>244924.38</v>
      </c>
      <c r="DV112">
        <v>0</v>
      </c>
      <c r="DW112">
        <v>0</v>
      </c>
      <c r="DX112">
        <v>635.84</v>
      </c>
      <c r="DY112">
        <v>0</v>
      </c>
      <c r="DZ112">
        <v>0</v>
      </c>
      <c r="EA112" t="s">
        <v>173</v>
      </c>
      <c r="EB112" t="s">
        <v>173</v>
      </c>
      <c r="EC112" t="s">
        <v>3893</v>
      </c>
      <c r="ED112" t="s">
        <v>179</v>
      </c>
      <c r="EE112">
        <v>42272</v>
      </c>
      <c r="EF112">
        <v>0.25</v>
      </c>
      <c r="EG112">
        <v>0</v>
      </c>
      <c r="EH112">
        <v>1308.3</v>
      </c>
      <c r="EI112">
        <v>0</v>
      </c>
      <c r="EJ112">
        <v>3434.13</v>
      </c>
      <c r="EK112">
        <v>0</v>
      </c>
      <c r="EL112">
        <v>81.8</v>
      </c>
      <c r="EM112">
        <v>0</v>
      </c>
      <c r="EN112">
        <v>245.3</v>
      </c>
      <c r="EO112">
        <v>0</v>
      </c>
      <c r="EP112">
        <v>327.10000000000002</v>
      </c>
      <c r="EQ112">
        <v>0</v>
      </c>
      <c r="ER112">
        <v>1798.83</v>
      </c>
      <c r="ES112">
        <v>0</v>
      </c>
      <c r="ET112">
        <v>81.77</v>
      </c>
      <c r="EU112">
        <v>0</v>
      </c>
      <c r="EV112">
        <v>163.53</v>
      </c>
      <c r="EW112">
        <v>0</v>
      </c>
      <c r="EX112">
        <v>1145</v>
      </c>
      <c r="EY112">
        <v>0</v>
      </c>
      <c r="EZ112">
        <v>1145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 t="s">
        <v>180</v>
      </c>
      <c r="FK112" t="s">
        <v>181</v>
      </c>
      <c r="FL112" t="s">
        <v>943</v>
      </c>
      <c r="FM112" t="s">
        <v>447</v>
      </c>
      <c r="FN112" t="s">
        <v>184</v>
      </c>
      <c r="FO112" t="s">
        <v>185</v>
      </c>
    </row>
    <row r="113" spans="1:171">
      <c r="A113" t="s">
        <v>944</v>
      </c>
      <c r="B113" t="s">
        <v>945</v>
      </c>
      <c r="C113" t="s">
        <v>180</v>
      </c>
      <c r="D113" t="s">
        <v>170</v>
      </c>
      <c r="E113" t="s">
        <v>255</v>
      </c>
      <c r="F113" t="s">
        <v>651</v>
      </c>
      <c r="G113" t="s">
        <v>190</v>
      </c>
      <c r="H113" t="s">
        <v>257</v>
      </c>
      <c r="I113" t="s">
        <v>946</v>
      </c>
      <c r="J113" t="s">
        <v>176</v>
      </c>
      <c r="K113" t="s">
        <v>180</v>
      </c>
      <c r="L113">
        <v>40026</v>
      </c>
      <c r="N113" t="s">
        <v>177</v>
      </c>
      <c r="O113" t="s">
        <v>947</v>
      </c>
      <c r="P113" t="s">
        <v>945</v>
      </c>
      <c r="Q113">
        <v>21</v>
      </c>
      <c r="R113">
        <v>21</v>
      </c>
      <c r="S113">
        <v>5606</v>
      </c>
      <c r="T113">
        <v>467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36</v>
      </c>
      <c r="AG113">
        <v>0</v>
      </c>
      <c r="AH113">
        <v>1739.79</v>
      </c>
      <c r="AI113">
        <v>0</v>
      </c>
      <c r="AJ113">
        <v>1739.79</v>
      </c>
      <c r="AK113">
        <v>1618.97</v>
      </c>
      <c r="AL113">
        <v>0</v>
      </c>
      <c r="AM113">
        <v>0</v>
      </c>
      <c r="AN113">
        <v>0</v>
      </c>
      <c r="AO113">
        <v>700.5</v>
      </c>
      <c r="AP113">
        <v>467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10132.26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10132.26</v>
      </c>
      <c r="BW113">
        <v>0</v>
      </c>
      <c r="BX113">
        <v>0</v>
      </c>
      <c r="BY113">
        <v>10132.26</v>
      </c>
      <c r="BZ113">
        <v>0</v>
      </c>
      <c r="CA113">
        <v>0</v>
      </c>
      <c r="CB113">
        <v>0</v>
      </c>
      <c r="CC113">
        <v>1425</v>
      </c>
      <c r="CD113">
        <v>5</v>
      </c>
      <c r="CE113">
        <v>8702.26</v>
      </c>
      <c r="CF113">
        <v>8702.26</v>
      </c>
      <c r="CG113">
        <v>3500</v>
      </c>
      <c r="CH113">
        <v>5202.26</v>
      </c>
      <c r="CI113">
        <v>485.45</v>
      </c>
      <c r="CJ113">
        <v>8216.81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8216.81</v>
      </c>
      <c r="DI113">
        <v>1</v>
      </c>
      <c r="DJ113">
        <v>8216.81</v>
      </c>
      <c r="DK113">
        <v>4059.26</v>
      </c>
      <c r="DL113">
        <v>4157.55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48597</v>
      </c>
      <c r="DU113">
        <v>64600.57</v>
      </c>
      <c r="DV113">
        <v>0</v>
      </c>
      <c r="DW113">
        <v>0</v>
      </c>
      <c r="DX113">
        <v>112.12</v>
      </c>
      <c r="DY113">
        <v>0</v>
      </c>
      <c r="DZ113">
        <v>0</v>
      </c>
      <c r="EA113" t="s">
        <v>173</v>
      </c>
      <c r="EB113" t="s">
        <v>173</v>
      </c>
      <c r="EC113" t="s">
        <v>3893</v>
      </c>
      <c r="ED113" t="s">
        <v>179</v>
      </c>
      <c r="EE113">
        <v>42272</v>
      </c>
      <c r="EF113">
        <v>0.2</v>
      </c>
      <c r="EG113">
        <v>0</v>
      </c>
      <c r="EH113">
        <v>651.29999999999995</v>
      </c>
      <c r="EI113">
        <v>0</v>
      </c>
      <c r="EJ113">
        <v>1709.59</v>
      </c>
      <c r="EK113">
        <v>0</v>
      </c>
      <c r="EL113">
        <v>40.799999999999997</v>
      </c>
      <c r="EM113">
        <v>0</v>
      </c>
      <c r="EN113">
        <v>122.11</v>
      </c>
      <c r="EO113">
        <v>0</v>
      </c>
      <c r="EP113">
        <v>162.9</v>
      </c>
      <c r="EQ113">
        <v>0</v>
      </c>
      <c r="ER113">
        <v>895.5</v>
      </c>
      <c r="ES113">
        <v>0</v>
      </c>
      <c r="ET113">
        <v>40.700000000000003</v>
      </c>
      <c r="EU113">
        <v>0</v>
      </c>
      <c r="EV113">
        <v>81.41</v>
      </c>
      <c r="EW113">
        <v>0</v>
      </c>
      <c r="EX113">
        <v>570</v>
      </c>
      <c r="EY113">
        <v>0</v>
      </c>
      <c r="EZ113">
        <v>570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 t="s">
        <v>180</v>
      </c>
      <c r="FK113" t="s">
        <v>181</v>
      </c>
      <c r="FL113" t="s">
        <v>260</v>
      </c>
      <c r="FM113" t="s">
        <v>255</v>
      </c>
      <c r="FN113" t="s">
        <v>206</v>
      </c>
      <c r="FO113" t="s">
        <v>207</v>
      </c>
    </row>
    <row r="114" spans="1:171">
      <c r="A114" t="s">
        <v>948</v>
      </c>
      <c r="B114" t="s">
        <v>949</v>
      </c>
      <c r="C114" t="s">
        <v>218</v>
      </c>
      <c r="D114" t="s">
        <v>170</v>
      </c>
      <c r="E114" t="s">
        <v>219</v>
      </c>
      <c r="F114" t="s">
        <v>950</v>
      </c>
      <c r="G114" t="s">
        <v>190</v>
      </c>
      <c r="H114" t="s">
        <v>221</v>
      </c>
      <c r="I114" t="s">
        <v>951</v>
      </c>
      <c r="J114" t="s">
        <v>176</v>
      </c>
      <c r="K114" t="s">
        <v>223</v>
      </c>
      <c r="L114">
        <v>40052</v>
      </c>
      <c r="N114" t="s">
        <v>177</v>
      </c>
      <c r="O114" t="s">
        <v>952</v>
      </c>
      <c r="P114" t="s">
        <v>953</v>
      </c>
      <c r="Q114">
        <v>21</v>
      </c>
      <c r="R114">
        <v>21</v>
      </c>
      <c r="S114">
        <v>10265</v>
      </c>
      <c r="T114">
        <v>0</v>
      </c>
      <c r="U114">
        <v>0</v>
      </c>
      <c r="V114">
        <v>0.12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10265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10265</v>
      </c>
      <c r="BW114">
        <v>0</v>
      </c>
      <c r="BX114">
        <v>0</v>
      </c>
      <c r="BY114">
        <v>10265</v>
      </c>
      <c r="BZ114">
        <v>0</v>
      </c>
      <c r="CA114">
        <v>0</v>
      </c>
      <c r="CB114">
        <v>0</v>
      </c>
      <c r="CC114">
        <v>1810.1</v>
      </c>
      <c r="CD114">
        <v>7</v>
      </c>
      <c r="CE114">
        <v>8447.9</v>
      </c>
      <c r="CF114">
        <v>8447.9</v>
      </c>
      <c r="CG114">
        <v>3500</v>
      </c>
      <c r="CH114">
        <v>4947.8999999999996</v>
      </c>
      <c r="CI114">
        <v>434.58</v>
      </c>
      <c r="CJ114">
        <v>8013.32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8013.32</v>
      </c>
      <c r="DI114">
        <v>1</v>
      </c>
      <c r="DJ114">
        <v>8013.32</v>
      </c>
      <c r="DK114">
        <v>0</v>
      </c>
      <c r="DL114">
        <v>8013.32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87432</v>
      </c>
      <c r="DU114">
        <v>69055.23</v>
      </c>
      <c r="DV114">
        <v>0</v>
      </c>
      <c r="DW114">
        <v>0</v>
      </c>
      <c r="DX114">
        <v>205.3</v>
      </c>
      <c r="DY114">
        <v>0</v>
      </c>
      <c r="DZ114">
        <v>0</v>
      </c>
      <c r="EA114" t="s">
        <v>173</v>
      </c>
      <c r="EB114" t="s">
        <v>173</v>
      </c>
      <c r="EC114" t="s">
        <v>3893</v>
      </c>
      <c r="ED114" t="s">
        <v>179</v>
      </c>
      <c r="EE114">
        <v>42272</v>
      </c>
      <c r="EF114">
        <v>0.2</v>
      </c>
      <c r="EG114">
        <v>0</v>
      </c>
      <c r="EH114">
        <v>827.4</v>
      </c>
      <c r="EI114">
        <v>0</v>
      </c>
      <c r="EJ114">
        <v>2171.8000000000002</v>
      </c>
      <c r="EK114">
        <v>0</v>
      </c>
      <c r="EL114">
        <v>51.8</v>
      </c>
      <c r="EM114">
        <v>0</v>
      </c>
      <c r="EN114">
        <v>155.13</v>
      </c>
      <c r="EO114">
        <v>0</v>
      </c>
      <c r="EP114">
        <v>206.9</v>
      </c>
      <c r="EQ114">
        <v>0</v>
      </c>
      <c r="ER114">
        <v>1137.6099999999999</v>
      </c>
      <c r="ES114">
        <v>0</v>
      </c>
      <c r="ET114">
        <v>51.71</v>
      </c>
      <c r="EU114">
        <v>0</v>
      </c>
      <c r="EV114">
        <v>103.42</v>
      </c>
      <c r="EW114">
        <v>0</v>
      </c>
      <c r="EX114">
        <v>724</v>
      </c>
      <c r="EY114">
        <v>0</v>
      </c>
      <c r="EZ114">
        <v>724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 t="s">
        <v>180</v>
      </c>
      <c r="FK114" t="s">
        <v>181</v>
      </c>
      <c r="FL114" t="s">
        <v>226</v>
      </c>
      <c r="FM114" t="s">
        <v>227</v>
      </c>
      <c r="FN114" t="s">
        <v>184</v>
      </c>
      <c r="FO114" t="s">
        <v>185</v>
      </c>
    </row>
    <row r="115" spans="1:171">
      <c r="A115" t="s">
        <v>954</v>
      </c>
      <c r="B115" t="s">
        <v>955</v>
      </c>
      <c r="C115" t="s">
        <v>169</v>
      </c>
      <c r="D115" t="s">
        <v>170</v>
      </c>
      <c r="E115" t="s">
        <v>882</v>
      </c>
      <c r="F115" t="s">
        <v>3775</v>
      </c>
      <c r="G115" t="s">
        <v>173</v>
      </c>
      <c r="H115" t="s">
        <v>884</v>
      </c>
      <c r="I115" t="s">
        <v>956</v>
      </c>
      <c r="J115" t="s">
        <v>176</v>
      </c>
      <c r="K115" t="s">
        <v>169</v>
      </c>
      <c r="L115">
        <v>40074</v>
      </c>
      <c r="N115" t="s">
        <v>177</v>
      </c>
      <c r="O115" t="s">
        <v>957</v>
      </c>
      <c r="P115" t="s">
        <v>955</v>
      </c>
      <c r="Q115">
        <v>21</v>
      </c>
      <c r="R115">
        <v>21</v>
      </c>
      <c r="S115">
        <v>6350</v>
      </c>
      <c r="T115">
        <v>0</v>
      </c>
      <c r="U115">
        <v>0</v>
      </c>
      <c r="V115">
        <v>0.17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2881.66</v>
      </c>
      <c r="AS115">
        <v>0</v>
      </c>
      <c r="AT115">
        <v>0</v>
      </c>
      <c r="AU115">
        <v>0</v>
      </c>
      <c r="AV115">
        <v>2881.66</v>
      </c>
      <c r="AW115">
        <v>0</v>
      </c>
      <c r="AX115">
        <v>0</v>
      </c>
      <c r="AY115">
        <v>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9231.66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9231.66</v>
      </c>
      <c r="BW115">
        <v>0</v>
      </c>
      <c r="BX115">
        <v>0</v>
      </c>
      <c r="BY115">
        <v>9231.66</v>
      </c>
      <c r="BZ115">
        <v>0</v>
      </c>
      <c r="CA115">
        <v>0</v>
      </c>
      <c r="CB115">
        <v>0</v>
      </c>
      <c r="CC115">
        <v>1614.16</v>
      </c>
      <c r="CD115">
        <v>5</v>
      </c>
      <c r="CE115">
        <v>7612.5</v>
      </c>
      <c r="CF115">
        <v>7612.5</v>
      </c>
      <c r="CG115">
        <v>3500</v>
      </c>
      <c r="CH115">
        <v>4112.5</v>
      </c>
      <c r="CI115">
        <v>306.25</v>
      </c>
      <c r="CJ115">
        <v>7306.25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7306.25</v>
      </c>
      <c r="DI115">
        <v>1</v>
      </c>
      <c r="DJ115">
        <v>7306.25</v>
      </c>
      <c r="DK115">
        <v>0</v>
      </c>
      <c r="DL115">
        <v>7306.25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54216</v>
      </c>
      <c r="DU115">
        <v>59922.44</v>
      </c>
      <c r="DV115">
        <v>0</v>
      </c>
      <c r="DW115">
        <v>0</v>
      </c>
      <c r="DX115">
        <v>127</v>
      </c>
      <c r="DY115">
        <v>0</v>
      </c>
      <c r="DZ115">
        <v>0</v>
      </c>
      <c r="EA115" t="s">
        <v>173</v>
      </c>
      <c r="EB115" t="s">
        <v>173</v>
      </c>
      <c r="EC115" t="s">
        <v>3893</v>
      </c>
      <c r="ED115" t="s">
        <v>179</v>
      </c>
      <c r="EE115">
        <v>42272</v>
      </c>
      <c r="EF115">
        <v>0.1</v>
      </c>
      <c r="EG115">
        <v>0</v>
      </c>
      <c r="EH115">
        <v>696.88</v>
      </c>
      <c r="EI115">
        <v>0</v>
      </c>
      <c r="EJ115">
        <v>1742.2</v>
      </c>
      <c r="EK115">
        <v>0</v>
      </c>
      <c r="EL115">
        <v>43.56</v>
      </c>
      <c r="EM115">
        <v>0</v>
      </c>
      <c r="EN115">
        <v>130.66999999999999</v>
      </c>
      <c r="EO115">
        <v>0</v>
      </c>
      <c r="EP115">
        <v>174.22</v>
      </c>
      <c r="EQ115">
        <v>0</v>
      </c>
      <c r="ER115">
        <v>653.33000000000004</v>
      </c>
      <c r="ES115">
        <v>0</v>
      </c>
      <c r="ET115">
        <v>87.11</v>
      </c>
      <c r="EU115">
        <v>0</v>
      </c>
      <c r="EV115">
        <v>52.27</v>
      </c>
      <c r="EW115">
        <v>0</v>
      </c>
      <c r="EX115">
        <v>697</v>
      </c>
      <c r="EY115">
        <v>0</v>
      </c>
      <c r="EZ115">
        <v>697</v>
      </c>
      <c r="FA115">
        <v>0</v>
      </c>
      <c r="FB115">
        <v>2.5</v>
      </c>
      <c r="FC115">
        <v>0</v>
      </c>
      <c r="FD115">
        <v>2.5</v>
      </c>
      <c r="FE115">
        <v>0</v>
      </c>
      <c r="FF115">
        <v>0</v>
      </c>
      <c r="FG115">
        <v>0</v>
      </c>
      <c r="FH115">
        <v>0</v>
      </c>
      <c r="FI115">
        <v>0</v>
      </c>
      <c r="FJ115" t="s">
        <v>180</v>
      </c>
      <c r="FK115" t="s">
        <v>181</v>
      </c>
      <c r="FL115" t="s">
        <v>887</v>
      </c>
      <c r="FM115" t="s">
        <v>882</v>
      </c>
      <c r="FN115" t="s">
        <v>888</v>
      </c>
      <c r="FO115" t="s">
        <v>889</v>
      </c>
    </row>
    <row r="116" spans="1:171">
      <c r="A116" t="s">
        <v>958</v>
      </c>
      <c r="B116" t="s">
        <v>959</v>
      </c>
      <c r="C116" t="s">
        <v>169</v>
      </c>
      <c r="D116" t="s">
        <v>170</v>
      </c>
      <c r="E116" t="s">
        <v>629</v>
      </c>
      <c r="F116" t="s">
        <v>960</v>
      </c>
      <c r="G116" t="s">
        <v>173</v>
      </c>
      <c r="H116" t="s">
        <v>631</v>
      </c>
      <c r="I116" t="s">
        <v>961</v>
      </c>
      <c r="J116" t="s">
        <v>176</v>
      </c>
      <c r="K116" t="s">
        <v>169</v>
      </c>
      <c r="L116">
        <v>40077</v>
      </c>
      <c r="N116" t="s">
        <v>177</v>
      </c>
      <c r="O116" t="s">
        <v>962</v>
      </c>
      <c r="P116" t="s">
        <v>959</v>
      </c>
      <c r="Q116">
        <v>21</v>
      </c>
      <c r="R116">
        <v>21</v>
      </c>
      <c r="S116">
        <v>9449</v>
      </c>
      <c r="T116">
        <v>0</v>
      </c>
      <c r="U116">
        <v>0</v>
      </c>
      <c r="V116">
        <v>0.15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3443.38</v>
      </c>
      <c r="AS116">
        <v>0</v>
      </c>
      <c r="AT116">
        <v>0</v>
      </c>
      <c r="AU116">
        <v>0</v>
      </c>
      <c r="AV116">
        <v>3443.38</v>
      </c>
      <c r="AW116">
        <v>0</v>
      </c>
      <c r="AX116">
        <v>0</v>
      </c>
      <c r="AY116">
        <v>23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12892.38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12892.38</v>
      </c>
      <c r="BW116">
        <v>3000</v>
      </c>
      <c r="BX116">
        <v>0</v>
      </c>
      <c r="BY116">
        <v>15892.38</v>
      </c>
      <c r="BZ116">
        <v>0</v>
      </c>
      <c r="CA116">
        <v>0</v>
      </c>
      <c r="CB116">
        <v>0</v>
      </c>
      <c r="CC116">
        <v>2178.54</v>
      </c>
      <c r="CD116">
        <v>5</v>
      </c>
      <c r="CE116">
        <v>13708.84</v>
      </c>
      <c r="CF116">
        <v>13708.84</v>
      </c>
      <c r="CG116">
        <v>3500</v>
      </c>
      <c r="CH116">
        <v>10208.84</v>
      </c>
      <c r="CI116">
        <v>1547.21</v>
      </c>
      <c r="CJ116">
        <v>12161.63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12161.63</v>
      </c>
      <c r="DI116">
        <v>1</v>
      </c>
      <c r="DJ116">
        <v>12161.63</v>
      </c>
      <c r="DK116">
        <v>0</v>
      </c>
      <c r="DL116">
        <v>12161.63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81720</v>
      </c>
      <c r="DU116">
        <v>85273.32</v>
      </c>
      <c r="DV116">
        <v>0</v>
      </c>
      <c r="DW116">
        <v>0</v>
      </c>
      <c r="DX116">
        <v>188.98</v>
      </c>
      <c r="DY116">
        <v>0</v>
      </c>
      <c r="DZ116">
        <v>0</v>
      </c>
      <c r="EA116" t="s">
        <v>173</v>
      </c>
      <c r="EB116" t="s">
        <v>173</v>
      </c>
      <c r="EC116" t="s">
        <v>3893</v>
      </c>
      <c r="ED116" t="s">
        <v>179</v>
      </c>
      <c r="EE116">
        <v>42272</v>
      </c>
      <c r="EF116">
        <v>0.25</v>
      </c>
      <c r="EG116">
        <v>0</v>
      </c>
      <c r="EH116">
        <v>995.84</v>
      </c>
      <c r="EI116">
        <v>0</v>
      </c>
      <c r="EJ116">
        <v>2489.6</v>
      </c>
      <c r="EK116">
        <v>0</v>
      </c>
      <c r="EL116">
        <v>62.24</v>
      </c>
      <c r="EM116">
        <v>0</v>
      </c>
      <c r="EN116">
        <v>186.72</v>
      </c>
      <c r="EO116">
        <v>0</v>
      </c>
      <c r="EP116">
        <v>248.96</v>
      </c>
      <c r="EQ116">
        <v>0</v>
      </c>
      <c r="ER116">
        <v>933.6</v>
      </c>
      <c r="ES116">
        <v>0</v>
      </c>
      <c r="ET116">
        <v>74.69</v>
      </c>
      <c r="EU116">
        <v>0</v>
      </c>
      <c r="EV116">
        <v>74.69</v>
      </c>
      <c r="EW116">
        <v>0</v>
      </c>
      <c r="EX116">
        <v>871.5</v>
      </c>
      <c r="EY116">
        <v>0</v>
      </c>
      <c r="EZ116">
        <v>871.5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 t="s">
        <v>180</v>
      </c>
      <c r="FK116" t="s">
        <v>181</v>
      </c>
      <c r="FL116" t="s">
        <v>634</v>
      </c>
      <c r="FM116" t="s">
        <v>635</v>
      </c>
      <c r="FN116" t="s">
        <v>636</v>
      </c>
      <c r="FO116" t="s">
        <v>637</v>
      </c>
    </row>
    <row r="117" spans="1:171">
      <c r="A117" t="s">
        <v>966</v>
      </c>
      <c r="B117" t="s">
        <v>967</v>
      </c>
      <c r="C117" t="s">
        <v>180</v>
      </c>
      <c r="D117" t="s">
        <v>170</v>
      </c>
      <c r="E117" t="s">
        <v>255</v>
      </c>
      <c r="F117" t="s">
        <v>968</v>
      </c>
      <c r="G117" t="s">
        <v>455</v>
      </c>
      <c r="H117" t="s">
        <v>257</v>
      </c>
      <c r="I117" t="s">
        <v>969</v>
      </c>
      <c r="J117" t="s">
        <v>176</v>
      </c>
      <c r="K117" t="s">
        <v>180</v>
      </c>
      <c r="L117">
        <v>40133</v>
      </c>
      <c r="N117" t="s">
        <v>177</v>
      </c>
      <c r="O117" t="s">
        <v>970</v>
      </c>
      <c r="P117" t="s">
        <v>967</v>
      </c>
      <c r="Q117">
        <v>21</v>
      </c>
      <c r="R117">
        <v>21</v>
      </c>
      <c r="S117">
        <v>11924</v>
      </c>
      <c r="T117">
        <v>0</v>
      </c>
      <c r="U117">
        <v>0</v>
      </c>
      <c r="V117">
        <v>0.12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11924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11924</v>
      </c>
      <c r="BW117">
        <v>0</v>
      </c>
      <c r="BX117">
        <v>0</v>
      </c>
      <c r="BY117">
        <v>11924</v>
      </c>
      <c r="BZ117">
        <v>0</v>
      </c>
      <c r="CA117">
        <v>0</v>
      </c>
      <c r="CB117">
        <v>0</v>
      </c>
      <c r="CC117">
        <v>2052.6</v>
      </c>
      <c r="CD117">
        <v>7</v>
      </c>
      <c r="CE117">
        <v>9864.4</v>
      </c>
      <c r="CF117">
        <v>9864.4</v>
      </c>
      <c r="CG117">
        <v>3500</v>
      </c>
      <c r="CH117">
        <v>6364.4</v>
      </c>
      <c r="CI117">
        <v>717.88</v>
      </c>
      <c r="CJ117">
        <v>9146.52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9146.52</v>
      </c>
      <c r="DI117">
        <v>1</v>
      </c>
      <c r="DJ117">
        <v>9146.52</v>
      </c>
      <c r="DK117">
        <v>0</v>
      </c>
      <c r="DL117">
        <v>9146.52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103602</v>
      </c>
      <c r="DU117">
        <v>85288.2</v>
      </c>
      <c r="DV117">
        <v>0</v>
      </c>
      <c r="DW117">
        <v>0</v>
      </c>
      <c r="DX117">
        <v>238.48</v>
      </c>
      <c r="DY117">
        <v>0</v>
      </c>
      <c r="DZ117">
        <v>0</v>
      </c>
      <c r="EA117" t="s">
        <v>173</v>
      </c>
      <c r="EB117" t="s">
        <v>173</v>
      </c>
      <c r="EC117" t="s">
        <v>3893</v>
      </c>
      <c r="ED117" t="s">
        <v>179</v>
      </c>
      <c r="EE117">
        <v>42272</v>
      </c>
      <c r="EF117">
        <v>0.2</v>
      </c>
      <c r="EG117">
        <v>0</v>
      </c>
      <c r="EH117">
        <v>1026.3</v>
      </c>
      <c r="EI117">
        <v>0</v>
      </c>
      <c r="EJ117">
        <v>2693.86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128.30000000000001</v>
      </c>
      <c r="EQ117">
        <v>0</v>
      </c>
      <c r="ER117">
        <v>769.7</v>
      </c>
      <c r="ES117">
        <v>0</v>
      </c>
      <c r="ET117">
        <v>64.14</v>
      </c>
      <c r="EU117">
        <v>0</v>
      </c>
      <c r="EV117">
        <v>0</v>
      </c>
      <c r="EW117">
        <v>0</v>
      </c>
      <c r="EX117">
        <v>898</v>
      </c>
      <c r="EY117">
        <v>0</v>
      </c>
      <c r="EZ117">
        <v>898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 t="s">
        <v>180</v>
      </c>
      <c r="FK117" t="s">
        <v>181</v>
      </c>
      <c r="FL117" t="s">
        <v>260</v>
      </c>
      <c r="FM117" t="s">
        <v>255</v>
      </c>
      <c r="FN117" t="s">
        <v>206</v>
      </c>
      <c r="FO117" t="s">
        <v>207</v>
      </c>
    </row>
    <row r="118" spans="1:171">
      <c r="A118" t="s">
        <v>971</v>
      </c>
      <c r="B118" t="s">
        <v>972</v>
      </c>
      <c r="C118" t="s">
        <v>169</v>
      </c>
      <c r="D118" t="s">
        <v>170</v>
      </c>
      <c r="E118" t="s">
        <v>973</v>
      </c>
      <c r="F118" t="s">
        <v>974</v>
      </c>
      <c r="G118" t="s">
        <v>190</v>
      </c>
      <c r="H118" t="s">
        <v>975</v>
      </c>
      <c r="I118" t="s">
        <v>976</v>
      </c>
      <c r="J118" t="s">
        <v>176</v>
      </c>
      <c r="K118" t="s">
        <v>169</v>
      </c>
      <c r="L118">
        <v>40182</v>
      </c>
      <c r="N118" t="s">
        <v>177</v>
      </c>
      <c r="O118" t="s">
        <v>977</v>
      </c>
      <c r="P118" t="s">
        <v>978</v>
      </c>
      <c r="Q118">
        <v>21</v>
      </c>
      <c r="R118">
        <v>21</v>
      </c>
      <c r="S118">
        <v>26051</v>
      </c>
      <c r="T118">
        <v>0</v>
      </c>
      <c r="U118">
        <v>0</v>
      </c>
      <c r="V118">
        <v>0.23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4592.1400000000003</v>
      </c>
      <c r="AS118">
        <v>0</v>
      </c>
      <c r="AT118">
        <v>0</v>
      </c>
      <c r="AU118">
        <v>0</v>
      </c>
      <c r="AV118">
        <v>4592.1400000000003</v>
      </c>
      <c r="AW118">
        <v>0</v>
      </c>
      <c r="AX118">
        <v>0</v>
      </c>
      <c r="AY118">
        <v>23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30643.14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30643.14</v>
      </c>
      <c r="BW118">
        <v>0</v>
      </c>
      <c r="BX118">
        <v>0</v>
      </c>
      <c r="BY118">
        <v>30643.14</v>
      </c>
      <c r="BZ118">
        <v>0</v>
      </c>
      <c r="CA118">
        <v>0</v>
      </c>
      <c r="CB118">
        <v>0</v>
      </c>
      <c r="CC118">
        <v>2862.2</v>
      </c>
      <c r="CD118">
        <v>10</v>
      </c>
      <c r="CE118">
        <v>27770.94</v>
      </c>
      <c r="CF118">
        <v>27770.94</v>
      </c>
      <c r="CG118">
        <v>3500</v>
      </c>
      <c r="CH118">
        <v>24270.94</v>
      </c>
      <c r="CI118">
        <v>5062.74</v>
      </c>
      <c r="CJ118">
        <v>22708.2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22708.2</v>
      </c>
      <c r="DI118">
        <v>1</v>
      </c>
      <c r="DJ118">
        <v>22708.2</v>
      </c>
      <c r="DK118">
        <v>0</v>
      </c>
      <c r="DL118">
        <v>22708.2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227166</v>
      </c>
      <c r="DU118">
        <v>227054.38</v>
      </c>
      <c r="DV118">
        <v>0</v>
      </c>
      <c r="DW118">
        <v>0</v>
      </c>
      <c r="DX118">
        <v>521.02</v>
      </c>
      <c r="DY118">
        <v>0</v>
      </c>
      <c r="DZ118">
        <v>0</v>
      </c>
      <c r="EA118" t="s">
        <v>173</v>
      </c>
      <c r="EB118" t="s">
        <v>173</v>
      </c>
      <c r="EC118" t="s">
        <v>3893</v>
      </c>
      <c r="ED118" t="s">
        <v>179</v>
      </c>
      <c r="EE118">
        <v>42272</v>
      </c>
      <c r="EF118">
        <v>0.25</v>
      </c>
      <c r="EG118">
        <v>0</v>
      </c>
      <c r="EH118">
        <v>1308.3</v>
      </c>
      <c r="EI118">
        <v>0</v>
      </c>
      <c r="EJ118">
        <v>3434.13</v>
      </c>
      <c r="EK118">
        <v>0</v>
      </c>
      <c r="EL118">
        <v>81.8</v>
      </c>
      <c r="EM118">
        <v>0</v>
      </c>
      <c r="EN118">
        <v>245.3</v>
      </c>
      <c r="EO118">
        <v>0</v>
      </c>
      <c r="EP118">
        <v>327.10000000000002</v>
      </c>
      <c r="EQ118">
        <v>0</v>
      </c>
      <c r="ER118">
        <v>1798.83</v>
      </c>
      <c r="ES118">
        <v>0</v>
      </c>
      <c r="ET118">
        <v>81.77</v>
      </c>
      <c r="EU118">
        <v>0</v>
      </c>
      <c r="EV118">
        <v>163.53</v>
      </c>
      <c r="EW118">
        <v>0</v>
      </c>
      <c r="EX118">
        <v>1145</v>
      </c>
      <c r="EY118">
        <v>0</v>
      </c>
      <c r="EZ118">
        <v>1145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 t="s">
        <v>180</v>
      </c>
      <c r="FK118" t="s">
        <v>181</v>
      </c>
      <c r="FL118" t="s">
        <v>979</v>
      </c>
      <c r="FM118" t="s">
        <v>447</v>
      </c>
      <c r="FN118" t="s">
        <v>184</v>
      </c>
      <c r="FO118" t="s">
        <v>185</v>
      </c>
    </row>
    <row r="119" spans="1:171">
      <c r="A119" t="s">
        <v>980</v>
      </c>
      <c r="B119" t="s">
        <v>981</v>
      </c>
      <c r="C119" t="s">
        <v>169</v>
      </c>
      <c r="D119" t="s">
        <v>170</v>
      </c>
      <c r="E119" t="s">
        <v>335</v>
      </c>
      <c r="F119" t="s">
        <v>982</v>
      </c>
      <c r="G119" t="s">
        <v>271</v>
      </c>
      <c r="H119" t="s">
        <v>337</v>
      </c>
      <c r="I119" t="s">
        <v>983</v>
      </c>
      <c r="J119" t="s">
        <v>176</v>
      </c>
      <c r="K119" t="s">
        <v>169</v>
      </c>
      <c r="L119">
        <v>40168</v>
      </c>
      <c r="N119" t="s">
        <v>177</v>
      </c>
      <c r="O119" t="s">
        <v>984</v>
      </c>
      <c r="P119" t="s">
        <v>981</v>
      </c>
      <c r="Q119">
        <v>21</v>
      </c>
      <c r="R119">
        <v>21</v>
      </c>
      <c r="S119">
        <v>15594</v>
      </c>
      <c r="T119">
        <v>0</v>
      </c>
      <c r="U119">
        <v>0</v>
      </c>
      <c r="V119">
        <v>0.33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2799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693</v>
      </c>
      <c r="AS119">
        <v>0</v>
      </c>
      <c r="AT119">
        <v>0</v>
      </c>
      <c r="AU119">
        <v>0</v>
      </c>
      <c r="AV119">
        <v>693</v>
      </c>
      <c r="AW119">
        <v>0</v>
      </c>
      <c r="AX119">
        <v>0</v>
      </c>
      <c r="AY119">
        <v>23</v>
      </c>
      <c r="AZ119">
        <v>0</v>
      </c>
      <c r="BA119">
        <v>200</v>
      </c>
      <c r="BB119">
        <v>0</v>
      </c>
      <c r="BC119">
        <v>2799</v>
      </c>
      <c r="BD119">
        <v>0</v>
      </c>
      <c r="BE119">
        <v>0</v>
      </c>
      <c r="BF119">
        <v>19286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19286</v>
      </c>
      <c r="BW119">
        <v>0</v>
      </c>
      <c r="BX119">
        <v>0</v>
      </c>
      <c r="BY119">
        <v>19286</v>
      </c>
      <c r="BZ119">
        <v>0</v>
      </c>
      <c r="CA119">
        <v>0</v>
      </c>
      <c r="CB119">
        <v>0</v>
      </c>
      <c r="CC119">
        <v>3167</v>
      </c>
      <c r="CD119">
        <v>10</v>
      </c>
      <c r="CE119">
        <v>16109</v>
      </c>
      <c r="CF119">
        <v>16109</v>
      </c>
      <c r="CG119">
        <v>3500</v>
      </c>
      <c r="CH119">
        <v>12609</v>
      </c>
      <c r="CI119">
        <v>2147.25</v>
      </c>
      <c r="CJ119">
        <v>13961.75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13961.75</v>
      </c>
      <c r="DI119">
        <v>1</v>
      </c>
      <c r="DJ119">
        <v>13961.75</v>
      </c>
      <c r="DK119">
        <v>0</v>
      </c>
      <c r="DL119">
        <v>13961.75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133521</v>
      </c>
      <c r="DU119">
        <v>139823.66</v>
      </c>
      <c r="DV119">
        <v>0</v>
      </c>
      <c r="DW119">
        <v>0</v>
      </c>
      <c r="DX119">
        <v>311.88</v>
      </c>
      <c r="DY119">
        <v>15</v>
      </c>
      <c r="DZ119">
        <v>0</v>
      </c>
      <c r="EA119" t="s">
        <v>173</v>
      </c>
      <c r="EB119" t="s">
        <v>173</v>
      </c>
      <c r="EC119" t="s">
        <v>3893</v>
      </c>
      <c r="ED119" t="s">
        <v>179</v>
      </c>
      <c r="EE119">
        <v>42272</v>
      </c>
      <c r="EF119">
        <v>0.25</v>
      </c>
      <c r="EG119">
        <v>0</v>
      </c>
      <c r="EH119">
        <v>1296</v>
      </c>
      <c r="EI119">
        <v>0</v>
      </c>
      <c r="EJ119">
        <v>3240</v>
      </c>
      <c r="EK119">
        <v>0</v>
      </c>
      <c r="EL119">
        <v>81</v>
      </c>
      <c r="EM119">
        <v>0</v>
      </c>
      <c r="EN119">
        <v>243</v>
      </c>
      <c r="EO119">
        <v>0</v>
      </c>
      <c r="EP119">
        <v>324</v>
      </c>
      <c r="EQ119">
        <v>0</v>
      </c>
      <c r="ER119">
        <v>1458</v>
      </c>
      <c r="ES119">
        <v>0</v>
      </c>
      <c r="ET119">
        <v>81</v>
      </c>
      <c r="EU119">
        <v>0</v>
      </c>
      <c r="EV119">
        <v>81</v>
      </c>
      <c r="EW119">
        <v>0</v>
      </c>
      <c r="EX119">
        <v>1456</v>
      </c>
      <c r="EY119">
        <v>0</v>
      </c>
      <c r="EZ119">
        <v>1456</v>
      </c>
      <c r="FA119">
        <v>0</v>
      </c>
      <c r="FB119">
        <v>10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15</v>
      </c>
      <c r="FJ119" t="s">
        <v>180</v>
      </c>
      <c r="FK119" t="s">
        <v>181</v>
      </c>
      <c r="FL119" t="s">
        <v>340</v>
      </c>
      <c r="FM119" t="s">
        <v>335</v>
      </c>
      <c r="FN119" t="s">
        <v>341</v>
      </c>
      <c r="FO119" t="s">
        <v>342</v>
      </c>
    </row>
    <row r="120" spans="1:171">
      <c r="A120" t="s">
        <v>987</v>
      </c>
      <c r="B120" t="s">
        <v>988</v>
      </c>
      <c r="C120" t="s">
        <v>169</v>
      </c>
      <c r="D120" t="s">
        <v>170</v>
      </c>
      <c r="E120" t="s">
        <v>335</v>
      </c>
      <c r="F120" t="s">
        <v>3776</v>
      </c>
      <c r="G120" t="s">
        <v>173</v>
      </c>
      <c r="H120" t="s">
        <v>337</v>
      </c>
      <c r="I120" t="s">
        <v>989</v>
      </c>
      <c r="J120" t="s">
        <v>176</v>
      </c>
      <c r="K120" t="s">
        <v>169</v>
      </c>
      <c r="L120">
        <v>40217</v>
      </c>
      <c r="N120" t="s">
        <v>177</v>
      </c>
      <c r="O120" t="s">
        <v>990</v>
      </c>
      <c r="P120" t="s">
        <v>991</v>
      </c>
      <c r="Q120">
        <v>21</v>
      </c>
      <c r="R120">
        <v>21</v>
      </c>
      <c r="S120">
        <v>5220</v>
      </c>
      <c r="T120">
        <v>0</v>
      </c>
      <c r="U120">
        <v>0</v>
      </c>
      <c r="V120">
        <v>0.17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261</v>
      </c>
      <c r="AS120">
        <v>0</v>
      </c>
      <c r="AT120">
        <v>0</v>
      </c>
      <c r="AU120">
        <v>0</v>
      </c>
      <c r="AV120">
        <v>261</v>
      </c>
      <c r="AW120">
        <v>0</v>
      </c>
      <c r="AX120">
        <v>0</v>
      </c>
      <c r="AY120">
        <v>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5481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5481</v>
      </c>
      <c r="BW120">
        <v>500</v>
      </c>
      <c r="BX120">
        <v>0</v>
      </c>
      <c r="BY120">
        <v>5981</v>
      </c>
      <c r="BZ120">
        <v>0</v>
      </c>
      <c r="CA120">
        <v>0</v>
      </c>
      <c r="CB120">
        <v>0</v>
      </c>
      <c r="CC120">
        <v>1516.03</v>
      </c>
      <c r="CD120">
        <v>5</v>
      </c>
      <c r="CE120">
        <v>4459.97</v>
      </c>
      <c r="CF120">
        <v>4459.97</v>
      </c>
      <c r="CG120">
        <v>3500</v>
      </c>
      <c r="CH120">
        <v>959.97</v>
      </c>
      <c r="CI120">
        <v>28.8</v>
      </c>
      <c r="CJ120">
        <v>4431.17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4431.17</v>
      </c>
      <c r="DI120">
        <v>1</v>
      </c>
      <c r="DJ120">
        <v>4431.17</v>
      </c>
      <c r="DK120">
        <v>0</v>
      </c>
      <c r="DL120">
        <v>4431.17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43890</v>
      </c>
      <c r="DU120">
        <v>40829.1</v>
      </c>
      <c r="DV120">
        <v>0</v>
      </c>
      <c r="DW120">
        <v>0</v>
      </c>
      <c r="DX120">
        <v>104.4</v>
      </c>
      <c r="DY120">
        <v>0</v>
      </c>
      <c r="DZ120">
        <v>0</v>
      </c>
      <c r="EA120" t="s">
        <v>173</v>
      </c>
      <c r="EB120" t="s">
        <v>173</v>
      </c>
      <c r="EC120" t="s">
        <v>3893</v>
      </c>
      <c r="ED120" t="s">
        <v>179</v>
      </c>
      <c r="EE120">
        <v>42272</v>
      </c>
      <c r="EF120">
        <v>0.03</v>
      </c>
      <c r="EG120">
        <v>0</v>
      </c>
      <c r="EH120">
        <v>645.20000000000005</v>
      </c>
      <c r="EI120">
        <v>0</v>
      </c>
      <c r="EJ120">
        <v>1613</v>
      </c>
      <c r="EK120">
        <v>0</v>
      </c>
      <c r="EL120">
        <v>40.33</v>
      </c>
      <c r="EM120">
        <v>0</v>
      </c>
      <c r="EN120">
        <v>120.98</v>
      </c>
      <c r="EO120">
        <v>0</v>
      </c>
      <c r="EP120">
        <v>185.5</v>
      </c>
      <c r="EQ120">
        <v>0</v>
      </c>
      <c r="ER120">
        <v>766.18</v>
      </c>
      <c r="ES120">
        <v>0</v>
      </c>
      <c r="ET120">
        <v>64.52</v>
      </c>
      <c r="EU120">
        <v>0</v>
      </c>
      <c r="EV120">
        <v>40.33</v>
      </c>
      <c r="EW120">
        <v>0</v>
      </c>
      <c r="EX120">
        <v>645</v>
      </c>
      <c r="EY120">
        <v>0</v>
      </c>
      <c r="EZ120">
        <v>645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 t="s">
        <v>180</v>
      </c>
      <c r="FK120" t="s">
        <v>181</v>
      </c>
      <c r="FL120" t="s">
        <v>340</v>
      </c>
      <c r="FM120" t="s">
        <v>335</v>
      </c>
      <c r="FN120" t="s">
        <v>992</v>
      </c>
      <c r="FO120" t="s">
        <v>993</v>
      </c>
    </row>
    <row r="121" spans="1:171">
      <c r="A121" t="s">
        <v>994</v>
      </c>
      <c r="B121" t="s">
        <v>995</v>
      </c>
      <c r="C121" t="s">
        <v>169</v>
      </c>
      <c r="D121" t="s">
        <v>170</v>
      </c>
      <c r="E121" t="s">
        <v>996</v>
      </c>
      <c r="F121" t="s">
        <v>997</v>
      </c>
      <c r="G121" t="s">
        <v>173</v>
      </c>
      <c r="H121" t="s">
        <v>998</v>
      </c>
      <c r="I121" t="s">
        <v>999</v>
      </c>
      <c r="J121" t="s">
        <v>176</v>
      </c>
      <c r="K121" t="s">
        <v>169</v>
      </c>
      <c r="L121">
        <v>40219</v>
      </c>
      <c r="N121" t="s">
        <v>177</v>
      </c>
      <c r="O121" t="s">
        <v>1000</v>
      </c>
      <c r="P121" t="s">
        <v>1001</v>
      </c>
      <c r="Q121">
        <v>21</v>
      </c>
      <c r="R121">
        <v>21</v>
      </c>
      <c r="S121">
        <v>4510</v>
      </c>
      <c r="T121">
        <v>0</v>
      </c>
      <c r="U121">
        <v>0</v>
      </c>
      <c r="V121">
        <v>0.16669999999999999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2697.39</v>
      </c>
      <c r="AS121">
        <v>0</v>
      </c>
      <c r="AT121">
        <v>0</v>
      </c>
      <c r="AU121">
        <v>0</v>
      </c>
      <c r="AV121">
        <v>2697.39</v>
      </c>
      <c r="AW121">
        <v>0</v>
      </c>
      <c r="AX121">
        <v>0</v>
      </c>
      <c r="AY121">
        <v>23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7207.39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7207.39</v>
      </c>
      <c r="BW121">
        <v>0</v>
      </c>
      <c r="BX121">
        <v>0</v>
      </c>
      <c r="BY121">
        <v>7207.39</v>
      </c>
      <c r="BZ121">
        <v>0</v>
      </c>
      <c r="CA121">
        <v>0</v>
      </c>
      <c r="CB121">
        <v>0</v>
      </c>
      <c r="CC121">
        <v>1012.3</v>
      </c>
      <c r="CD121">
        <v>3</v>
      </c>
      <c r="CE121">
        <v>6192.09</v>
      </c>
      <c r="CF121">
        <v>6192.09</v>
      </c>
      <c r="CG121">
        <v>3500</v>
      </c>
      <c r="CH121">
        <v>2692.09</v>
      </c>
      <c r="CI121">
        <v>164.21</v>
      </c>
      <c r="CJ121">
        <v>6027.88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6027.88</v>
      </c>
      <c r="DI121">
        <v>1</v>
      </c>
      <c r="DJ121">
        <v>6027.88</v>
      </c>
      <c r="DK121">
        <v>0</v>
      </c>
      <c r="DL121">
        <v>6027.88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41326</v>
      </c>
      <c r="DU121">
        <v>41662.76</v>
      </c>
      <c r="DV121">
        <v>0</v>
      </c>
      <c r="DW121">
        <v>0</v>
      </c>
      <c r="DX121">
        <v>90.2</v>
      </c>
      <c r="DY121">
        <v>0</v>
      </c>
      <c r="DZ121">
        <v>0</v>
      </c>
      <c r="EA121" t="s">
        <v>173</v>
      </c>
      <c r="EB121" t="s">
        <v>173</v>
      </c>
      <c r="EC121" t="s">
        <v>3893</v>
      </c>
      <c r="ED121" t="s">
        <v>179</v>
      </c>
      <c r="EE121">
        <v>42272</v>
      </c>
      <c r="EF121">
        <v>0.1</v>
      </c>
      <c r="EG121">
        <v>0</v>
      </c>
      <c r="EH121">
        <v>462.6</v>
      </c>
      <c r="EI121">
        <v>0</v>
      </c>
      <c r="EJ121">
        <v>1214.28</v>
      </c>
      <c r="EK121">
        <v>0</v>
      </c>
      <c r="EL121">
        <v>29</v>
      </c>
      <c r="EM121">
        <v>0</v>
      </c>
      <c r="EN121">
        <v>86.73</v>
      </c>
      <c r="EO121">
        <v>0</v>
      </c>
      <c r="EP121">
        <v>115.7</v>
      </c>
      <c r="EQ121">
        <v>0</v>
      </c>
      <c r="ER121">
        <v>636.04999999999995</v>
      </c>
      <c r="ES121">
        <v>0</v>
      </c>
      <c r="ET121">
        <v>28.91</v>
      </c>
      <c r="EU121">
        <v>0</v>
      </c>
      <c r="EV121">
        <v>57.82</v>
      </c>
      <c r="EW121">
        <v>0</v>
      </c>
      <c r="EX121">
        <v>405</v>
      </c>
      <c r="EY121">
        <v>0</v>
      </c>
      <c r="EZ121">
        <v>405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 t="s">
        <v>180</v>
      </c>
      <c r="FK121" t="s">
        <v>181</v>
      </c>
      <c r="FL121" t="s">
        <v>1002</v>
      </c>
      <c r="FM121" t="s">
        <v>447</v>
      </c>
      <c r="FN121" t="s">
        <v>184</v>
      </c>
      <c r="FO121" t="s">
        <v>185</v>
      </c>
    </row>
    <row r="122" spans="1:171">
      <c r="A122" t="s">
        <v>1003</v>
      </c>
      <c r="B122" t="s">
        <v>1004</v>
      </c>
      <c r="C122" t="s">
        <v>169</v>
      </c>
      <c r="D122" t="s">
        <v>170</v>
      </c>
      <c r="E122" t="s">
        <v>1005</v>
      </c>
      <c r="F122" t="s">
        <v>1006</v>
      </c>
      <c r="G122" t="s">
        <v>232</v>
      </c>
      <c r="H122" t="s">
        <v>1007</v>
      </c>
      <c r="I122" t="s">
        <v>1008</v>
      </c>
      <c r="J122" t="s">
        <v>176</v>
      </c>
      <c r="K122" t="s">
        <v>169</v>
      </c>
      <c r="L122">
        <v>40238</v>
      </c>
      <c r="N122" t="s">
        <v>177</v>
      </c>
      <c r="O122" t="s">
        <v>1009</v>
      </c>
      <c r="P122" t="s">
        <v>1010</v>
      </c>
      <c r="Q122">
        <v>21</v>
      </c>
      <c r="R122">
        <v>21</v>
      </c>
      <c r="S122">
        <v>13236</v>
      </c>
      <c r="T122">
        <v>0</v>
      </c>
      <c r="U122">
        <v>0</v>
      </c>
      <c r="V122">
        <v>0.23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4027.69</v>
      </c>
      <c r="AS122">
        <v>0</v>
      </c>
      <c r="AT122">
        <v>0</v>
      </c>
      <c r="AU122">
        <v>0</v>
      </c>
      <c r="AV122">
        <v>4027.69</v>
      </c>
      <c r="AW122">
        <v>0</v>
      </c>
      <c r="AX122">
        <v>0</v>
      </c>
      <c r="AY122">
        <v>23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17263.689999999999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17263.689999999999</v>
      </c>
      <c r="BW122">
        <v>0</v>
      </c>
      <c r="BX122">
        <v>0</v>
      </c>
      <c r="BY122">
        <v>17263.689999999999</v>
      </c>
      <c r="BZ122">
        <v>0</v>
      </c>
      <c r="CA122">
        <v>0</v>
      </c>
      <c r="CB122">
        <v>0</v>
      </c>
      <c r="CC122">
        <v>2674.31</v>
      </c>
      <c r="CD122">
        <v>7</v>
      </c>
      <c r="CE122">
        <v>14582.38</v>
      </c>
      <c r="CF122">
        <v>14582.38</v>
      </c>
      <c r="CG122">
        <v>3500</v>
      </c>
      <c r="CH122">
        <v>11082.38</v>
      </c>
      <c r="CI122">
        <v>1765.6</v>
      </c>
      <c r="CJ122">
        <v>12816.78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12816.78</v>
      </c>
      <c r="DI122">
        <v>1</v>
      </c>
      <c r="DJ122">
        <v>12816.78</v>
      </c>
      <c r="DK122">
        <v>0</v>
      </c>
      <c r="DL122">
        <v>12816.78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114726</v>
      </c>
      <c r="DU122">
        <v>114435.6</v>
      </c>
      <c r="DV122">
        <v>0</v>
      </c>
      <c r="DW122">
        <v>0</v>
      </c>
      <c r="DX122">
        <v>264.72000000000003</v>
      </c>
      <c r="DY122">
        <v>0</v>
      </c>
      <c r="DZ122">
        <v>0</v>
      </c>
      <c r="EA122" t="s">
        <v>173</v>
      </c>
      <c r="EB122" t="s">
        <v>173</v>
      </c>
      <c r="EC122" t="s">
        <v>3893</v>
      </c>
      <c r="ED122" t="s">
        <v>179</v>
      </c>
      <c r="EE122">
        <v>42272</v>
      </c>
      <c r="EF122">
        <v>0.25</v>
      </c>
      <c r="EG122">
        <v>0</v>
      </c>
      <c r="EH122">
        <v>1074.48</v>
      </c>
      <c r="EI122">
        <v>0</v>
      </c>
      <c r="EJ122">
        <v>2686.2</v>
      </c>
      <c r="EK122">
        <v>0</v>
      </c>
      <c r="EL122">
        <v>64.61</v>
      </c>
      <c r="EM122">
        <v>0</v>
      </c>
      <c r="EN122">
        <v>193.82</v>
      </c>
      <c r="EO122">
        <v>0</v>
      </c>
      <c r="EP122">
        <v>258.42</v>
      </c>
      <c r="EQ122">
        <v>0</v>
      </c>
      <c r="ER122">
        <v>969.08</v>
      </c>
      <c r="ES122">
        <v>0</v>
      </c>
      <c r="ET122">
        <v>77.53</v>
      </c>
      <c r="EU122">
        <v>0</v>
      </c>
      <c r="EV122">
        <v>77.53</v>
      </c>
      <c r="EW122">
        <v>0</v>
      </c>
      <c r="EX122">
        <v>1276.8</v>
      </c>
      <c r="EY122">
        <v>0</v>
      </c>
      <c r="EZ122">
        <v>1276.8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 t="s">
        <v>180</v>
      </c>
      <c r="FK122" t="s">
        <v>181</v>
      </c>
      <c r="FL122" t="s">
        <v>1011</v>
      </c>
      <c r="FM122" t="s">
        <v>1005</v>
      </c>
      <c r="FN122" t="s">
        <v>636</v>
      </c>
      <c r="FO122" t="s">
        <v>637</v>
      </c>
    </row>
    <row r="123" spans="1:171">
      <c r="A123" t="s">
        <v>1012</v>
      </c>
      <c r="B123" t="s">
        <v>1013</v>
      </c>
      <c r="C123" t="s">
        <v>180</v>
      </c>
      <c r="D123" t="s">
        <v>170</v>
      </c>
      <c r="E123" t="s">
        <v>198</v>
      </c>
      <c r="F123" t="s">
        <v>3777</v>
      </c>
      <c r="G123" t="s">
        <v>173</v>
      </c>
      <c r="H123" t="s">
        <v>509</v>
      </c>
      <c r="I123" t="s">
        <v>1014</v>
      </c>
      <c r="J123" t="s">
        <v>176</v>
      </c>
      <c r="K123" t="s">
        <v>180</v>
      </c>
      <c r="L123">
        <v>40245</v>
      </c>
      <c r="N123" t="s">
        <v>177</v>
      </c>
      <c r="O123" t="s">
        <v>1015</v>
      </c>
      <c r="P123" t="s">
        <v>1013</v>
      </c>
      <c r="Q123">
        <v>21</v>
      </c>
      <c r="R123">
        <v>21</v>
      </c>
      <c r="S123">
        <v>5093</v>
      </c>
      <c r="T123">
        <v>425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36</v>
      </c>
      <c r="AG123">
        <v>0</v>
      </c>
      <c r="AH123">
        <v>1580.59</v>
      </c>
      <c r="AI123">
        <v>0</v>
      </c>
      <c r="AJ123">
        <v>1580.59</v>
      </c>
      <c r="AK123">
        <v>4610.04</v>
      </c>
      <c r="AL123">
        <v>0</v>
      </c>
      <c r="AM123">
        <v>0</v>
      </c>
      <c r="AN123">
        <v>0</v>
      </c>
      <c r="AO123">
        <v>424</v>
      </c>
      <c r="AP123">
        <v>425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12132.63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12132.63</v>
      </c>
      <c r="BW123">
        <v>0</v>
      </c>
      <c r="BX123">
        <v>0</v>
      </c>
      <c r="BY123">
        <v>12132.63</v>
      </c>
      <c r="BZ123">
        <v>0</v>
      </c>
      <c r="CA123">
        <v>0</v>
      </c>
      <c r="CB123">
        <v>0</v>
      </c>
      <c r="CC123">
        <v>1268.4000000000001</v>
      </c>
      <c r="CD123">
        <v>5</v>
      </c>
      <c r="CE123">
        <v>10859.23</v>
      </c>
      <c r="CF123">
        <v>10859.23</v>
      </c>
      <c r="CG123">
        <v>3500</v>
      </c>
      <c r="CH123">
        <v>7359.23</v>
      </c>
      <c r="CI123">
        <v>916.85</v>
      </c>
      <c r="CJ123">
        <v>9942.3799999999992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9942.3799999999992</v>
      </c>
      <c r="DI123">
        <v>1</v>
      </c>
      <c r="DJ123">
        <v>9942.3799999999992</v>
      </c>
      <c r="DK123">
        <v>6614.63</v>
      </c>
      <c r="DL123">
        <v>3327.75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40865</v>
      </c>
      <c r="DU123">
        <v>74331.12</v>
      </c>
      <c r="DV123">
        <v>0</v>
      </c>
      <c r="DW123">
        <v>0</v>
      </c>
      <c r="DX123">
        <v>101.86</v>
      </c>
      <c r="DY123">
        <v>0</v>
      </c>
      <c r="DZ123">
        <v>0</v>
      </c>
      <c r="EA123" t="s">
        <v>173</v>
      </c>
      <c r="EB123" t="s">
        <v>173</v>
      </c>
      <c r="EC123" t="s">
        <v>3893</v>
      </c>
      <c r="ED123" t="s">
        <v>179</v>
      </c>
      <c r="EE123">
        <v>42272</v>
      </c>
      <c r="EF123">
        <v>0.2</v>
      </c>
      <c r="EG123">
        <v>0</v>
      </c>
      <c r="EH123">
        <v>634.1</v>
      </c>
      <c r="EI123">
        <v>0</v>
      </c>
      <c r="EJ123">
        <v>1664.5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79.3</v>
      </c>
      <c r="EQ123">
        <v>0</v>
      </c>
      <c r="ER123">
        <v>475.6</v>
      </c>
      <c r="ES123">
        <v>0</v>
      </c>
      <c r="ET123">
        <v>39.630000000000003</v>
      </c>
      <c r="EU123">
        <v>0</v>
      </c>
      <c r="EV123">
        <v>0</v>
      </c>
      <c r="EW123">
        <v>0</v>
      </c>
      <c r="EX123">
        <v>555</v>
      </c>
      <c r="EY123">
        <v>0</v>
      </c>
      <c r="EZ123">
        <v>555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t="s">
        <v>180</v>
      </c>
      <c r="FK123" t="s">
        <v>181</v>
      </c>
      <c r="FL123" t="s">
        <v>204</v>
      </c>
      <c r="FM123" t="s">
        <v>205</v>
      </c>
      <c r="FN123" t="s">
        <v>206</v>
      </c>
      <c r="FO123" t="s">
        <v>207</v>
      </c>
    </row>
    <row r="124" spans="1:171">
      <c r="A124" t="s">
        <v>1016</v>
      </c>
      <c r="B124" t="s">
        <v>1017</v>
      </c>
      <c r="C124" t="s">
        <v>169</v>
      </c>
      <c r="D124" t="s">
        <v>170</v>
      </c>
      <c r="E124" t="s">
        <v>709</v>
      </c>
      <c r="F124" t="s">
        <v>3770</v>
      </c>
      <c r="G124" t="s">
        <v>173</v>
      </c>
      <c r="H124" t="s">
        <v>710</v>
      </c>
      <c r="I124" t="s">
        <v>1018</v>
      </c>
      <c r="J124" t="s">
        <v>176</v>
      </c>
      <c r="K124" t="s">
        <v>169</v>
      </c>
      <c r="L124">
        <v>40269</v>
      </c>
      <c r="N124" t="s">
        <v>177</v>
      </c>
      <c r="O124" t="s">
        <v>1019</v>
      </c>
      <c r="P124" t="s">
        <v>1017</v>
      </c>
      <c r="Q124">
        <v>21</v>
      </c>
      <c r="R124">
        <v>21</v>
      </c>
      <c r="S124">
        <v>6583</v>
      </c>
      <c r="T124">
        <v>0</v>
      </c>
      <c r="U124">
        <v>0</v>
      </c>
      <c r="V124">
        <v>0.17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3109.81</v>
      </c>
      <c r="AS124">
        <v>0</v>
      </c>
      <c r="AT124">
        <v>0</v>
      </c>
      <c r="AU124">
        <v>0</v>
      </c>
      <c r="AV124">
        <v>3109.81</v>
      </c>
      <c r="AW124">
        <v>0</v>
      </c>
      <c r="AX124">
        <v>0</v>
      </c>
      <c r="AY124">
        <v>23</v>
      </c>
      <c r="AZ124">
        <v>0</v>
      </c>
      <c r="BA124">
        <v>0</v>
      </c>
      <c r="BB124">
        <v>0</v>
      </c>
      <c r="BC124">
        <v>1097</v>
      </c>
      <c r="BD124">
        <v>0</v>
      </c>
      <c r="BE124">
        <v>0</v>
      </c>
      <c r="BF124">
        <v>10789.81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10789.81</v>
      </c>
      <c r="BW124">
        <v>0</v>
      </c>
      <c r="BX124">
        <v>0</v>
      </c>
      <c r="BY124">
        <v>10789.81</v>
      </c>
      <c r="BZ124">
        <v>0</v>
      </c>
      <c r="CA124">
        <v>0</v>
      </c>
      <c r="CB124">
        <v>0</v>
      </c>
      <c r="CC124">
        <v>1677.74</v>
      </c>
      <c r="CD124">
        <v>5</v>
      </c>
      <c r="CE124">
        <v>9107.07</v>
      </c>
      <c r="CF124">
        <v>9107.07</v>
      </c>
      <c r="CG124">
        <v>3500</v>
      </c>
      <c r="CH124">
        <v>5607.07</v>
      </c>
      <c r="CI124">
        <v>566.41</v>
      </c>
      <c r="CJ124">
        <v>8540.66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8540.66</v>
      </c>
      <c r="DI124">
        <v>1</v>
      </c>
      <c r="DJ124">
        <v>8540.66</v>
      </c>
      <c r="DK124">
        <v>0</v>
      </c>
      <c r="DL124">
        <v>8540.66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54402</v>
      </c>
      <c r="DU124">
        <v>65581.55</v>
      </c>
      <c r="DV124">
        <v>0</v>
      </c>
      <c r="DW124">
        <v>0</v>
      </c>
      <c r="DX124">
        <v>131.66</v>
      </c>
      <c r="DY124">
        <v>0</v>
      </c>
      <c r="DZ124">
        <v>0</v>
      </c>
      <c r="EA124" t="s">
        <v>173</v>
      </c>
      <c r="EB124" t="s">
        <v>173</v>
      </c>
      <c r="EC124" t="s">
        <v>3893</v>
      </c>
      <c r="ED124" t="s">
        <v>179</v>
      </c>
      <c r="EE124">
        <v>42272</v>
      </c>
      <c r="EF124">
        <v>0.2</v>
      </c>
      <c r="EG124">
        <v>0</v>
      </c>
      <c r="EH124">
        <v>767.04</v>
      </c>
      <c r="EI124">
        <v>0</v>
      </c>
      <c r="EJ124">
        <v>1725.84</v>
      </c>
      <c r="EK124">
        <v>0</v>
      </c>
      <c r="EL124">
        <v>47.94</v>
      </c>
      <c r="EM124">
        <v>0</v>
      </c>
      <c r="EN124">
        <v>95.88</v>
      </c>
      <c r="EO124">
        <v>0</v>
      </c>
      <c r="EP124">
        <v>191.76</v>
      </c>
      <c r="EQ124">
        <v>0</v>
      </c>
      <c r="ER124">
        <v>862.92</v>
      </c>
      <c r="ES124">
        <v>0</v>
      </c>
      <c r="ET124">
        <v>67.12</v>
      </c>
      <c r="EU124">
        <v>0</v>
      </c>
      <c r="EV124">
        <v>95.88</v>
      </c>
      <c r="EW124">
        <v>0</v>
      </c>
      <c r="EX124">
        <v>671</v>
      </c>
      <c r="EY124">
        <v>0</v>
      </c>
      <c r="EZ124">
        <v>671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 t="s">
        <v>180</v>
      </c>
      <c r="FK124" t="s">
        <v>181</v>
      </c>
      <c r="FL124" t="s">
        <v>713</v>
      </c>
      <c r="FM124" t="s">
        <v>709</v>
      </c>
      <c r="FN124" t="s">
        <v>1020</v>
      </c>
      <c r="FO124" t="s">
        <v>1021</v>
      </c>
    </row>
    <row r="125" spans="1:171">
      <c r="A125" t="s">
        <v>1022</v>
      </c>
      <c r="B125" t="s">
        <v>1023</v>
      </c>
      <c r="C125" t="s">
        <v>169</v>
      </c>
      <c r="D125" t="s">
        <v>170</v>
      </c>
      <c r="E125" t="s">
        <v>335</v>
      </c>
      <c r="F125" t="s">
        <v>3778</v>
      </c>
      <c r="G125" t="s">
        <v>173</v>
      </c>
      <c r="H125" t="s">
        <v>337</v>
      </c>
      <c r="I125" t="s">
        <v>1024</v>
      </c>
      <c r="J125" t="s">
        <v>176</v>
      </c>
      <c r="K125" t="s">
        <v>169</v>
      </c>
      <c r="L125">
        <v>40269</v>
      </c>
      <c r="N125" t="s">
        <v>177</v>
      </c>
      <c r="O125" t="s">
        <v>1025</v>
      </c>
      <c r="P125" t="s">
        <v>1023</v>
      </c>
      <c r="Q125">
        <v>21</v>
      </c>
      <c r="R125">
        <v>21</v>
      </c>
      <c r="S125">
        <v>5715</v>
      </c>
      <c r="T125">
        <v>0</v>
      </c>
      <c r="U125">
        <v>0</v>
      </c>
      <c r="V125">
        <v>0.17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571.4</v>
      </c>
      <c r="AS125">
        <v>0</v>
      </c>
      <c r="AT125">
        <v>0</v>
      </c>
      <c r="AU125">
        <v>0</v>
      </c>
      <c r="AV125">
        <v>571.4</v>
      </c>
      <c r="AW125">
        <v>0</v>
      </c>
      <c r="AX125">
        <v>0</v>
      </c>
      <c r="AY125">
        <v>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6286.4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6286.4</v>
      </c>
      <c r="BW125">
        <v>0</v>
      </c>
      <c r="BX125">
        <v>0</v>
      </c>
      <c r="BY125">
        <v>6286.4</v>
      </c>
      <c r="BZ125">
        <v>0</v>
      </c>
      <c r="CA125">
        <v>0</v>
      </c>
      <c r="CB125">
        <v>0</v>
      </c>
      <c r="CC125">
        <v>1885.7</v>
      </c>
      <c r="CD125">
        <v>5</v>
      </c>
      <c r="CE125">
        <v>4395.7</v>
      </c>
      <c r="CF125">
        <v>4395.7</v>
      </c>
      <c r="CG125">
        <v>3500</v>
      </c>
      <c r="CH125">
        <v>895.7</v>
      </c>
      <c r="CI125">
        <v>26.87</v>
      </c>
      <c r="CJ125">
        <v>4368.83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4368.83</v>
      </c>
      <c r="DI125">
        <v>1</v>
      </c>
      <c r="DJ125">
        <v>4368.83</v>
      </c>
      <c r="DK125">
        <v>0</v>
      </c>
      <c r="DL125">
        <v>4368.83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47553</v>
      </c>
      <c r="DU125">
        <v>43029.32</v>
      </c>
      <c r="DV125">
        <v>0</v>
      </c>
      <c r="DW125">
        <v>0</v>
      </c>
      <c r="DX125">
        <v>114.3</v>
      </c>
      <c r="DY125">
        <v>15</v>
      </c>
      <c r="DZ125">
        <v>0</v>
      </c>
      <c r="EA125" t="s">
        <v>173</v>
      </c>
      <c r="EB125" t="s">
        <v>173</v>
      </c>
      <c r="EC125" t="s">
        <v>3893</v>
      </c>
      <c r="ED125" t="s">
        <v>179</v>
      </c>
      <c r="EE125">
        <v>42272</v>
      </c>
      <c r="EF125">
        <v>0.03</v>
      </c>
      <c r="EG125">
        <v>0</v>
      </c>
      <c r="EH125">
        <v>811.2</v>
      </c>
      <c r="EI125">
        <v>0</v>
      </c>
      <c r="EJ125">
        <v>2028</v>
      </c>
      <c r="EK125">
        <v>0</v>
      </c>
      <c r="EL125">
        <v>50.7</v>
      </c>
      <c r="EM125">
        <v>0</v>
      </c>
      <c r="EN125">
        <v>152.1</v>
      </c>
      <c r="EO125">
        <v>0</v>
      </c>
      <c r="EP125">
        <v>202.8</v>
      </c>
      <c r="EQ125">
        <v>0</v>
      </c>
      <c r="ER125">
        <v>912.6</v>
      </c>
      <c r="ES125">
        <v>0</v>
      </c>
      <c r="ET125">
        <v>50.7</v>
      </c>
      <c r="EU125">
        <v>0</v>
      </c>
      <c r="EV125">
        <v>50.7</v>
      </c>
      <c r="EW125">
        <v>0</v>
      </c>
      <c r="EX125">
        <v>811</v>
      </c>
      <c r="EY125">
        <v>0</v>
      </c>
      <c r="EZ125">
        <v>811</v>
      </c>
      <c r="FA125">
        <v>0</v>
      </c>
      <c r="FB125">
        <v>10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15</v>
      </c>
      <c r="FJ125" t="s">
        <v>180</v>
      </c>
      <c r="FK125" t="s">
        <v>181</v>
      </c>
      <c r="FL125" t="s">
        <v>340</v>
      </c>
      <c r="FM125" t="s">
        <v>335</v>
      </c>
      <c r="FN125" t="s">
        <v>1026</v>
      </c>
      <c r="FO125" t="s">
        <v>1027</v>
      </c>
    </row>
    <row r="126" spans="1:171">
      <c r="A126" t="s">
        <v>1028</v>
      </c>
      <c r="B126" t="s">
        <v>1029</v>
      </c>
      <c r="C126" t="s">
        <v>169</v>
      </c>
      <c r="D126" t="s">
        <v>170</v>
      </c>
      <c r="E126" t="s">
        <v>682</v>
      </c>
      <c r="F126" t="s">
        <v>1030</v>
      </c>
      <c r="G126" t="s">
        <v>173</v>
      </c>
      <c r="H126" t="s">
        <v>683</v>
      </c>
      <c r="I126" t="s">
        <v>1031</v>
      </c>
      <c r="J126" t="s">
        <v>176</v>
      </c>
      <c r="K126" t="s">
        <v>169</v>
      </c>
      <c r="L126">
        <v>40269</v>
      </c>
      <c r="N126" t="s">
        <v>177</v>
      </c>
      <c r="O126" t="s">
        <v>1032</v>
      </c>
      <c r="P126" t="s">
        <v>1029</v>
      </c>
      <c r="Q126">
        <v>21</v>
      </c>
      <c r="R126">
        <v>21</v>
      </c>
      <c r="S126">
        <v>5219</v>
      </c>
      <c r="T126">
        <v>0</v>
      </c>
      <c r="U126">
        <v>0</v>
      </c>
      <c r="V126">
        <v>0.17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2440.96</v>
      </c>
      <c r="AS126">
        <v>0</v>
      </c>
      <c r="AT126">
        <v>0</v>
      </c>
      <c r="AU126">
        <v>0</v>
      </c>
      <c r="AV126">
        <v>2440.96</v>
      </c>
      <c r="AW126">
        <v>0</v>
      </c>
      <c r="AX126">
        <v>0</v>
      </c>
      <c r="AY126">
        <v>23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7659.96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7659.96</v>
      </c>
      <c r="BW126">
        <v>0</v>
      </c>
      <c r="BX126">
        <v>0</v>
      </c>
      <c r="BY126">
        <v>7659.96</v>
      </c>
      <c r="BZ126">
        <v>0</v>
      </c>
      <c r="CA126">
        <v>0</v>
      </c>
      <c r="CB126">
        <v>0</v>
      </c>
      <c r="CC126">
        <v>1737.96</v>
      </c>
      <c r="CD126">
        <v>5</v>
      </c>
      <c r="CE126">
        <v>5917</v>
      </c>
      <c r="CF126">
        <v>5917</v>
      </c>
      <c r="CG126">
        <v>3500</v>
      </c>
      <c r="CH126">
        <v>2417</v>
      </c>
      <c r="CI126">
        <v>136.69999999999999</v>
      </c>
      <c r="CJ126">
        <v>5780.3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5780.3</v>
      </c>
      <c r="DI126">
        <v>1</v>
      </c>
      <c r="DJ126">
        <v>5780.3</v>
      </c>
      <c r="DK126">
        <v>0</v>
      </c>
      <c r="DL126">
        <v>5780.3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43149</v>
      </c>
      <c r="DU126">
        <v>48712.29</v>
      </c>
      <c r="DV126">
        <v>0</v>
      </c>
      <c r="DW126">
        <v>0</v>
      </c>
      <c r="DX126">
        <v>104.38</v>
      </c>
      <c r="DY126">
        <v>20</v>
      </c>
      <c r="DZ126">
        <v>0</v>
      </c>
      <c r="EA126" t="s">
        <v>173</v>
      </c>
      <c r="EB126" t="s">
        <v>173</v>
      </c>
      <c r="EC126" t="s">
        <v>3893</v>
      </c>
      <c r="ED126" t="s">
        <v>179</v>
      </c>
      <c r="EE126">
        <v>42272</v>
      </c>
      <c r="EF126">
        <v>0.1</v>
      </c>
      <c r="EG126">
        <v>0</v>
      </c>
      <c r="EH126">
        <v>616.35</v>
      </c>
      <c r="EI126">
        <v>0</v>
      </c>
      <c r="EJ126">
        <v>1078.6199999999999</v>
      </c>
      <c r="EK126">
        <v>0</v>
      </c>
      <c r="EL126">
        <v>38.520000000000003</v>
      </c>
      <c r="EM126">
        <v>0</v>
      </c>
      <c r="EN126">
        <v>115.57</v>
      </c>
      <c r="EO126">
        <v>0</v>
      </c>
      <c r="EP126">
        <v>154.09</v>
      </c>
      <c r="EQ126">
        <v>0</v>
      </c>
      <c r="ER126">
        <v>886.01</v>
      </c>
      <c r="ES126">
        <v>0</v>
      </c>
      <c r="ET126">
        <v>30.82</v>
      </c>
      <c r="EU126">
        <v>0</v>
      </c>
      <c r="EV126">
        <v>92.45</v>
      </c>
      <c r="EW126">
        <v>0</v>
      </c>
      <c r="EX126">
        <v>925</v>
      </c>
      <c r="EY126">
        <v>0</v>
      </c>
      <c r="EZ126">
        <v>925</v>
      </c>
      <c r="FA126">
        <v>0</v>
      </c>
      <c r="FB126">
        <v>4</v>
      </c>
      <c r="FC126">
        <v>0</v>
      </c>
      <c r="FD126">
        <v>0</v>
      </c>
      <c r="FE126">
        <v>0</v>
      </c>
      <c r="FF126">
        <v>0</v>
      </c>
      <c r="FG126">
        <v>702.47</v>
      </c>
      <c r="FH126">
        <v>0</v>
      </c>
      <c r="FI126">
        <v>20</v>
      </c>
      <c r="FJ126" t="s">
        <v>180</v>
      </c>
      <c r="FK126" t="s">
        <v>181</v>
      </c>
      <c r="FL126" t="s">
        <v>686</v>
      </c>
      <c r="FM126" t="s">
        <v>687</v>
      </c>
      <c r="FN126" t="s">
        <v>933</v>
      </c>
      <c r="FO126" t="s">
        <v>934</v>
      </c>
    </row>
    <row r="127" spans="1:171">
      <c r="A127" t="s">
        <v>1033</v>
      </c>
      <c r="B127" t="s">
        <v>1034</v>
      </c>
      <c r="C127" t="s">
        <v>169</v>
      </c>
      <c r="D127" t="s">
        <v>170</v>
      </c>
      <c r="E127" t="s">
        <v>597</v>
      </c>
      <c r="F127" t="s">
        <v>1035</v>
      </c>
      <c r="G127" t="s">
        <v>173</v>
      </c>
      <c r="H127" t="s">
        <v>599</v>
      </c>
      <c r="I127" t="s">
        <v>1036</v>
      </c>
      <c r="J127" t="s">
        <v>176</v>
      </c>
      <c r="K127" t="s">
        <v>169</v>
      </c>
      <c r="L127">
        <v>40269</v>
      </c>
      <c r="M127">
        <v>42247</v>
      </c>
      <c r="N127" t="s">
        <v>177</v>
      </c>
      <c r="O127" t="s">
        <v>1037</v>
      </c>
      <c r="P127" t="s">
        <v>1034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0.17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2669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1042.8</v>
      </c>
      <c r="AS127">
        <v>0</v>
      </c>
      <c r="AT127">
        <v>0</v>
      </c>
      <c r="AU127">
        <v>0</v>
      </c>
      <c r="AV127">
        <v>1042.8</v>
      </c>
      <c r="AW127">
        <v>0</v>
      </c>
      <c r="AX127">
        <v>0</v>
      </c>
      <c r="AY127">
        <v>23</v>
      </c>
      <c r="AZ127">
        <v>0</v>
      </c>
      <c r="BA127">
        <v>1800</v>
      </c>
      <c r="BB127">
        <v>0</v>
      </c>
      <c r="BC127">
        <v>0</v>
      </c>
      <c r="BD127">
        <v>0</v>
      </c>
      <c r="BE127">
        <v>0</v>
      </c>
      <c r="BF127">
        <v>2842.8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2842.8</v>
      </c>
      <c r="BW127">
        <v>0</v>
      </c>
      <c r="BX127">
        <v>0</v>
      </c>
      <c r="BY127">
        <v>2842.8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2842.8</v>
      </c>
      <c r="CF127">
        <v>2842.8</v>
      </c>
      <c r="CG127">
        <v>3500</v>
      </c>
      <c r="CH127">
        <v>0</v>
      </c>
      <c r="CI127">
        <v>0</v>
      </c>
      <c r="CJ127">
        <v>2842.8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2842.8</v>
      </c>
      <c r="DI127">
        <v>1</v>
      </c>
      <c r="DJ127">
        <v>2842.8</v>
      </c>
      <c r="DK127">
        <v>0</v>
      </c>
      <c r="DL127">
        <v>2842.8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37708</v>
      </c>
      <c r="DU127">
        <v>70574.92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985</v>
      </c>
      <c r="EB127" t="s">
        <v>173</v>
      </c>
      <c r="EC127" t="s">
        <v>3893</v>
      </c>
      <c r="ED127" t="s">
        <v>179</v>
      </c>
      <c r="EE127">
        <v>42272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 t="s">
        <v>180</v>
      </c>
      <c r="FK127" t="s">
        <v>181</v>
      </c>
      <c r="FL127" t="s">
        <v>602</v>
      </c>
      <c r="FM127" t="s">
        <v>597</v>
      </c>
      <c r="FN127" t="s">
        <v>603</v>
      </c>
      <c r="FO127" t="s">
        <v>604</v>
      </c>
    </row>
    <row r="128" spans="1:171">
      <c r="A128" t="s">
        <v>1038</v>
      </c>
      <c r="B128" t="s">
        <v>1039</v>
      </c>
      <c r="C128" t="s">
        <v>169</v>
      </c>
      <c r="D128" t="s">
        <v>170</v>
      </c>
      <c r="E128" t="s">
        <v>709</v>
      </c>
      <c r="F128" t="s">
        <v>3770</v>
      </c>
      <c r="G128" t="s">
        <v>173</v>
      </c>
      <c r="H128" t="s">
        <v>710</v>
      </c>
      <c r="I128" t="s">
        <v>1040</v>
      </c>
      <c r="J128" t="s">
        <v>176</v>
      </c>
      <c r="K128" t="s">
        <v>169</v>
      </c>
      <c r="L128">
        <v>40269</v>
      </c>
      <c r="N128" t="s">
        <v>177</v>
      </c>
      <c r="O128" t="s">
        <v>1041</v>
      </c>
      <c r="P128" t="s">
        <v>1039</v>
      </c>
      <c r="Q128">
        <v>21</v>
      </c>
      <c r="R128">
        <v>21</v>
      </c>
      <c r="S128">
        <v>6442</v>
      </c>
      <c r="T128">
        <v>0</v>
      </c>
      <c r="U128">
        <v>0</v>
      </c>
      <c r="V128">
        <v>0.17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644.20000000000005</v>
      </c>
      <c r="AS128">
        <v>0</v>
      </c>
      <c r="AT128">
        <v>0</v>
      </c>
      <c r="AU128">
        <v>0</v>
      </c>
      <c r="AV128">
        <v>644.20000000000005</v>
      </c>
      <c r="AW128">
        <v>0</v>
      </c>
      <c r="AX128">
        <v>0</v>
      </c>
      <c r="AY128">
        <v>23</v>
      </c>
      <c r="AZ128">
        <v>0</v>
      </c>
      <c r="BA128">
        <v>0</v>
      </c>
      <c r="BB128">
        <v>0</v>
      </c>
      <c r="BC128">
        <v>1074</v>
      </c>
      <c r="BD128">
        <v>0</v>
      </c>
      <c r="BE128">
        <v>0</v>
      </c>
      <c r="BF128">
        <v>8160.2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8160.2</v>
      </c>
      <c r="BW128">
        <v>0</v>
      </c>
      <c r="BX128">
        <v>0</v>
      </c>
      <c r="BY128">
        <v>8160.2</v>
      </c>
      <c r="BZ128">
        <v>0</v>
      </c>
      <c r="CA128">
        <v>0</v>
      </c>
      <c r="CB128">
        <v>0</v>
      </c>
      <c r="CC128">
        <v>1753.33</v>
      </c>
      <c r="CD128">
        <v>5</v>
      </c>
      <c r="CE128">
        <v>6401.87</v>
      </c>
      <c r="CF128">
        <v>6401.87</v>
      </c>
      <c r="CG128">
        <v>3500</v>
      </c>
      <c r="CH128">
        <v>2901.87</v>
      </c>
      <c r="CI128">
        <v>185.19</v>
      </c>
      <c r="CJ128">
        <v>6216.68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6216.68</v>
      </c>
      <c r="DI128">
        <v>1</v>
      </c>
      <c r="DJ128">
        <v>6216.68</v>
      </c>
      <c r="DK128">
        <v>0</v>
      </c>
      <c r="DL128">
        <v>6216.68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53517</v>
      </c>
      <c r="DU128">
        <v>65505.88</v>
      </c>
      <c r="DV128">
        <v>0</v>
      </c>
      <c r="DW128">
        <v>0</v>
      </c>
      <c r="DX128">
        <v>128.84</v>
      </c>
      <c r="DY128">
        <v>0</v>
      </c>
      <c r="DZ128">
        <v>0</v>
      </c>
      <c r="EA128" t="s">
        <v>173</v>
      </c>
      <c r="EB128" t="s">
        <v>173</v>
      </c>
      <c r="EC128" t="s">
        <v>3893</v>
      </c>
      <c r="ED128" t="s">
        <v>179</v>
      </c>
      <c r="EE128">
        <v>42272</v>
      </c>
      <c r="EF128">
        <v>0.1</v>
      </c>
      <c r="EG128">
        <v>0</v>
      </c>
      <c r="EH128">
        <v>801.52</v>
      </c>
      <c r="EI128">
        <v>0</v>
      </c>
      <c r="EJ128">
        <v>1803.42</v>
      </c>
      <c r="EK128">
        <v>0</v>
      </c>
      <c r="EL128">
        <v>50.1</v>
      </c>
      <c r="EM128">
        <v>0</v>
      </c>
      <c r="EN128">
        <v>100.19</v>
      </c>
      <c r="EO128">
        <v>0</v>
      </c>
      <c r="EP128">
        <v>200.38</v>
      </c>
      <c r="EQ128">
        <v>0</v>
      </c>
      <c r="ER128">
        <v>901.71</v>
      </c>
      <c r="ES128">
        <v>0</v>
      </c>
      <c r="ET128">
        <v>50.1</v>
      </c>
      <c r="EU128">
        <v>0</v>
      </c>
      <c r="EV128">
        <v>100.19</v>
      </c>
      <c r="EW128">
        <v>0</v>
      </c>
      <c r="EX128">
        <v>701.33</v>
      </c>
      <c r="EY128">
        <v>0</v>
      </c>
      <c r="EZ128">
        <v>701.33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 t="s">
        <v>180</v>
      </c>
      <c r="FK128" t="s">
        <v>181</v>
      </c>
      <c r="FL128" t="s">
        <v>713</v>
      </c>
      <c r="FM128" t="s">
        <v>709</v>
      </c>
      <c r="FN128" t="s">
        <v>1042</v>
      </c>
      <c r="FO128" t="s">
        <v>1043</v>
      </c>
    </row>
    <row r="129" spans="1:171">
      <c r="A129" t="s">
        <v>1044</v>
      </c>
      <c r="B129" t="s">
        <v>1045</v>
      </c>
      <c r="C129" t="s">
        <v>486</v>
      </c>
      <c r="D129" t="s">
        <v>170</v>
      </c>
      <c r="E129" t="s">
        <v>1046</v>
      </c>
      <c r="F129" t="s">
        <v>1047</v>
      </c>
      <c r="G129" t="s">
        <v>986</v>
      </c>
      <c r="H129" t="s">
        <v>1048</v>
      </c>
      <c r="I129" t="s">
        <v>1049</v>
      </c>
      <c r="J129" t="s">
        <v>1050</v>
      </c>
      <c r="K129" t="s">
        <v>491</v>
      </c>
      <c r="L129">
        <v>40269</v>
      </c>
      <c r="N129" t="s">
        <v>177</v>
      </c>
      <c r="O129" t="s">
        <v>1051</v>
      </c>
      <c r="P129" t="s">
        <v>1052</v>
      </c>
      <c r="Q129">
        <v>21</v>
      </c>
      <c r="R129">
        <v>21</v>
      </c>
      <c r="S129">
        <v>64671.27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2716.08</v>
      </c>
      <c r="Z129">
        <v>3732.41</v>
      </c>
      <c r="AA129">
        <v>0</v>
      </c>
      <c r="AB129">
        <v>0</v>
      </c>
      <c r="AC129">
        <v>0</v>
      </c>
      <c r="AD129">
        <v>7.633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64671.27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64671.27</v>
      </c>
      <c r="BW129">
        <v>0</v>
      </c>
      <c r="BX129">
        <v>0</v>
      </c>
      <c r="BY129">
        <v>64671.27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64671.27</v>
      </c>
      <c r="CF129">
        <v>64671.27</v>
      </c>
      <c r="CG129">
        <v>4800</v>
      </c>
      <c r="CH129">
        <v>59871.27</v>
      </c>
      <c r="CI129">
        <v>15449.94</v>
      </c>
      <c r="CJ129">
        <v>49221.33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20731.84</v>
      </c>
      <c r="DI129">
        <v>1</v>
      </c>
      <c r="DJ129">
        <v>20731.84</v>
      </c>
      <c r="DK129">
        <v>0</v>
      </c>
      <c r="DL129">
        <v>20731.84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586502.47</v>
      </c>
      <c r="DU129">
        <v>445856.42</v>
      </c>
      <c r="DV129">
        <v>0</v>
      </c>
      <c r="DW129">
        <v>0</v>
      </c>
      <c r="DX129">
        <v>0</v>
      </c>
      <c r="DY129">
        <v>0</v>
      </c>
      <c r="DZ129">
        <v>3732.41</v>
      </c>
      <c r="EA129" t="s">
        <v>173</v>
      </c>
      <c r="EB129" t="s">
        <v>173</v>
      </c>
      <c r="EC129" t="s">
        <v>3893</v>
      </c>
      <c r="ED129" t="s">
        <v>179</v>
      </c>
      <c r="EE129">
        <v>42272</v>
      </c>
      <c r="EF129">
        <v>0.35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 t="s">
        <v>180</v>
      </c>
      <c r="FK129" t="s">
        <v>181</v>
      </c>
      <c r="FL129" t="s">
        <v>1053</v>
      </c>
      <c r="FM129" t="s">
        <v>173</v>
      </c>
      <c r="FN129" t="s">
        <v>184</v>
      </c>
      <c r="FO129" t="s">
        <v>185</v>
      </c>
    </row>
    <row r="130" spans="1:171">
      <c r="A130" t="s">
        <v>1054</v>
      </c>
      <c r="B130" t="s">
        <v>1055</v>
      </c>
      <c r="C130" t="s">
        <v>169</v>
      </c>
      <c r="D130" t="s">
        <v>170</v>
      </c>
      <c r="E130" t="s">
        <v>682</v>
      </c>
      <c r="F130" t="s">
        <v>3623</v>
      </c>
      <c r="G130" t="s">
        <v>173</v>
      </c>
      <c r="H130" t="s">
        <v>683</v>
      </c>
      <c r="I130" t="s">
        <v>1056</v>
      </c>
      <c r="J130" t="s">
        <v>176</v>
      </c>
      <c r="K130" t="s">
        <v>169</v>
      </c>
      <c r="L130">
        <v>40284</v>
      </c>
      <c r="N130" t="s">
        <v>177</v>
      </c>
      <c r="O130" t="s">
        <v>1057</v>
      </c>
      <c r="P130" t="s">
        <v>1058</v>
      </c>
      <c r="Q130">
        <v>21</v>
      </c>
      <c r="R130">
        <v>21</v>
      </c>
      <c r="S130">
        <v>8259</v>
      </c>
      <c r="T130">
        <v>0</v>
      </c>
      <c r="U130">
        <v>0</v>
      </c>
      <c r="V130">
        <v>0.16669999999999999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1376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3863.05</v>
      </c>
      <c r="AS130">
        <v>0</v>
      </c>
      <c r="AT130">
        <v>0</v>
      </c>
      <c r="AU130">
        <v>0</v>
      </c>
      <c r="AV130">
        <v>3863.05</v>
      </c>
      <c r="AW130">
        <v>0</v>
      </c>
      <c r="AX130">
        <v>0</v>
      </c>
      <c r="AY130">
        <v>23</v>
      </c>
      <c r="AZ130">
        <v>0</v>
      </c>
      <c r="BA130">
        <v>0</v>
      </c>
      <c r="BB130">
        <v>0</v>
      </c>
      <c r="BC130">
        <v>1376</v>
      </c>
      <c r="BD130">
        <v>0</v>
      </c>
      <c r="BE130">
        <v>0</v>
      </c>
      <c r="BF130">
        <v>13498.05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13498.05</v>
      </c>
      <c r="BW130">
        <v>1000</v>
      </c>
      <c r="BX130">
        <v>0</v>
      </c>
      <c r="BY130">
        <v>14498.05</v>
      </c>
      <c r="BZ130">
        <v>0</v>
      </c>
      <c r="CA130">
        <v>0</v>
      </c>
      <c r="CB130">
        <v>0</v>
      </c>
      <c r="CC130">
        <v>2069.6999999999998</v>
      </c>
      <c r="CD130">
        <v>5</v>
      </c>
      <c r="CE130">
        <v>12423.35</v>
      </c>
      <c r="CF130">
        <v>12423.35</v>
      </c>
      <c r="CG130">
        <v>3500</v>
      </c>
      <c r="CH130">
        <v>8923.35</v>
      </c>
      <c r="CI130">
        <v>1229.67</v>
      </c>
      <c r="CJ130">
        <v>11193.68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11193.68</v>
      </c>
      <c r="DI130">
        <v>1</v>
      </c>
      <c r="DJ130">
        <v>11193.68</v>
      </c>
      <c r="DK130">
        <v>0</v>
      </c>
      <c r="DL130">
        <v>11193.68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72449</v>
      </c>
      <c r="DU130">
        <v>85453.72</v>
      </c>
      <c r="DV130">
        <v>0</v>
      </c>
      <c r="DW130">
        <v>0</v>
      </c>
      <c r="DX130">
        <v>165.18</v>
      </c>
      <c r="DY130">
        <v>0</v>
      </c>
      <c r="DZ130">
        <v>0</v>
      </c>
      <c r="EA130" t="s">
        <v>173</v>
      </c>
      <c r="EB130" t="s">
        <v>173</v>
      </c>
      <c r="EC130" t="s">
        <v>3893</v>
      </c>
      <c r="ED130" t="s">
        <v>179</v>
      </c>
      <c r="EE130">
        <v>42272</v>
      </c>
      <c r="EF130">
        <v>0.2</v>
      </c>
      <c r="EG130">
        <v>0</v>
      </c>
      <c r="EH130">
        <v>946</v>
      </c>
      <c r="EI130">
        <v>0</v>
      </c>
      <c r="EJ130">
        <v>2483.1</v>
      </c>
      <c r="EK130">
        <v>0</v>
      </c>
      <c r="EL130">
        <v>59.2</v>
      </c>
      <c r="EM130">
        <v>0</v>
      </c>
      <c r="EN130">
        <v>177.36</v>
      </c>
      <c r="EO130">
        <v>0</v>
      </c>
      <c r="EP130">
        <v>236.5</v>
      </c>
      <c r="EQ130">
        <v>0</v>
      </c>
      <c r="ER130">
        <v>1300.67</v>
      </c>
      <c r="ES130">
        <v>0</v>
      </c>
      <c r="ET130">
        <v>59.12</v>
      </c>
      <c r="EU130">
        <v>0</v>
      </c>
      <c r="EV130">
        <v>118.24</v>
      </c>
      <c r="EW130">
        <v>0</v>
      </c>
      <c r="EX130">
        <v>828</v>
      </c>
      <c r="EY130">
        <v>0</v>
      </c>
      <c r="EZ130">
        <v>828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 t="s">
        <v>180</v>
      </c>
      <c r="FK130" t="s">
        <v>181</v>
      </c>
      <c r="FL130" t="s">
        <v>686</v>
      </c>
      <c r="FM130" t="s">
        <v>687</v>
      </c>
      <c r="FN130" t="s">
        <v>933</v>
      </c>
      <c r="FO130" t="s">
        <v>934</v>
      </c>
    </row>
    <row r="131" spans="1:171">
      <c r="A131" t="s">
        <v>1059</v>
      </c>
      <c r="B131" t="s">
        <v>1060</v>
      </c>
      <c r="C131" t="s">
        <v>169</v>
      </c>
      <c r="D131" t="s">
        <v>170</v>
      </c>
      <c r="E131" t="s">
        <v>188</v>
      </c>
      <c r="F131" t="s">
        <v>1061</v>
      </c>
      <c r="G131" t="s">
        <v>455</v>
      </c>
      <c r="H131" t="s">
        <v>191</v>
      </c>
      <c r="I131" t="s">
        <v>1062</v>
      </c>
      <c r="J131" t="s">
        <v>176</v>
      </c>
      <c r="K131" t="s">
        <v>169</v>
      </c>
      <c r="L131">
        <v>40303</v>
      </c>
      <c r="N131" t="s">
        <v>177</v>
      </c>
      <c r="O131" t="s">
        <v>1063</v>
      </c>
      <c r="P131" t="s">
        <v>1064</v>
      </c>
      <c r="Q131">
        <v>21</v>
      </c>
      <c r="R131">
        <v>21</v>
      </c>
      <c r="S131">
        <v>11346</v>
      </c>
      <c r="T131">
        <v>0</v>
      </c>
      <c r="U131">
        <v>0</v>
      </c>
      <c r="V131">
        <v>0.12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11346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11346</v>
      </c>
      <c r="BW131">
        <v>0</v>
      </c>
      <c r="BX131">
        <v>0</v>
      </c>
      <c r="BY131">
        <v>11346</v>
      </c>
      <c r="BZ131">
        <v>0</v>
      </c>
      <c r="CA131">
        <v>0</v>
      </c>
      <c r="CB131">
        <v>0</v>
      </c>
      <c r="CC131">
        <v>2057.5</v>
      </c>
      <c r="CD131">
        <v>7</v>
      </c>
      <c r="CE131">
        <v>9281.5</v>
      </c>
      <c r="CF131">
        <v>9281.5</v>
      </c>
      <c r="CG131">
        <v>3500</v>
      </c>
      <c r="CH131">
        <v>5781.5</v>
      </c>
      <c r="CI131">
        <v>601.29999999999995</v>
      </c>
      <c r="CJ131">
        <v>8680.2000000000007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8680.2000000000007</v>
      </c>
      <c r="DI131">
        <v>1</v>
      </c>
      <c r="DJ131">
        <v>8680.2000000000007</v>
      </c>
      <c r="DK131">
        <v>0</v>
      </c>
      <c r="DL131">
        <v>8680.2000000000007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97167</v>
      </c>
      <c r="DU131">
        <v>32093.93</v>
      </c>
      <c r="DV131">
        <v>0</v>
      </c>
      <c r="DW131">
        <v>0</v>
      </c>
      <c r="DX131">
        <v>226.92</v>
      </c>
      <c r="DY131">
        <v>0</v>
      </c>
      <c r="DZ131">
        <v>0</v>
      </c>
      <c r="EA131" t="s">
        <v>173</v>
      </c>
      <c r="EB131" t="s">
        <v>173</v>
      </c>
      <c r="EC131" t="s">
        <v>3893</v>
      </c>
      <c r="ED131" t="s">
        <v>179</v>
      </c>
      <c r="EE131">
        <v>42272</v>
      </c>
      <c r="EF131">
        <v>0.2</v>
      </c>
      <c r="EG131">
        <v>0</v>
      </c>
      <c r="EH131">
        <v>940.5</v>
      </c>
      <c r="EI131">
        <v>0</v>
      </c>
      <c r="EJ131">
        <v>2468.7800000000002</v>
      </c>
      <c r="EK131">
        <v>0</v>
      </c>
      <c r="EL131">
        <v>58.8</v>
      </c>
      <c r="EM131">
        <v>0</v>
      </c>
      <c r="EN131">
        <v>176.34</v>
      </c>
      <c r="EO131">
        <v>0</v>
      </c>
      <c r="EP131">
        <v>235.2</v>
      </c>
      <c r="EQ131">
        <v>0</v>
      </c>
      <c r="ER131">
        <v>1293.17</v>
      </c>
      <c r="ES131">
        <v>0</v>
      </c>
      <c r="ET131">
        <v>58.78</v>
      </c>
      <c r="EU131">
        <v>0</v>
      </c>
      <c r="EV131">
        <v>117.56</v>
      </c>
      <c r="EW131">
        <v>0</v>
      </c>
      <c r="EX131">
        <v>823</v>
      </c>
      <c r="EY131">
        <v>0</v>
      </c>
      <c r="EZ131">
        <v>823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 t="s">
        <v>180</v>
      </c>
      <c r="FK131" t="s">
        <v>181</v>
      </c>
      <c r="FL131" t="s">
        <v>194</v>
      </c>
      <c r="FM131" t="s">
        <v>195</v>
      </c>
      <c r="FN131" t="s">
        <v>184</v>
      </c>
      <c r="FO131" t="s">
        <v>185</v>
      </c>
    </row>
    <row r="132" spans="1:171">
      <c r="A132" t="s">
        <v>1065</v>
      </c>
      <c r="B132" t="s">
        <v>1066</v>
      </c>
      <c r="C132" t="s">
        <v>1067</v>
      </c>
      <c r="D132" t="s">
        <v>170</v>
      </c>
      <c r="E132" t="s">
        <v>205</v>
      </c>
      <c r="F132" t="s">
        <v>1068</v>
      </c>
      <c r="G132" t="s">
        <v>1069</v>
      </c>
      <c r="H132" t="s">
        <v>1070</v>
      </c>
      <c r="I132" t="s">
        <v>1071</v>
      </c>
      <c r="J132" t="s">
        <v>176</v>
      </c>
      <c r="K132" t="s">
        <v>1072</v>
      </c>
      <c r="L132">
        <v>40322</v>
      </c>
      <c r="N132" t="s">
        <v>177</v>
      </c>
      <c r="O132" t="s">
        <v>1073</v>
      </c>
      <c r="P132" t="s">
        <v>1074</v>
      </c>
      <c r="Q132">
        <v>21</v>
      </c>
      <c r="R132">
        <v>21</v>
      </c>
      <c r="S132">
        <v>80569.08</v>
      </c>
      <c r="T132">
        <v>0</v>
      </c>
      <c r="U132">
        <v>0</v>
      </c>
      <c r="V132">
        <v>0.25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80569.08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80569.08</v>
      </c>
      <c r="BW132">
        <v>0</v>
      </c>
      <c r="BX132">
        <v>0</v>
      </c>
      <c r="BY132">
        <v>80569.08</v>
      </c>
      <c r="BZ132">
        <v>0</v>
      </c>
      <c r="CA132">
        <v>0</v>
      </c>
      <c r="CB132">
        <v>0</v>
      </c>
      <c r="CC132">
        <v>2862.2</v>
      </c>
      <c r="CD132">
        <v>10</v>
      </c>
      <c r="CE132">
        <v>77696.88</v>
      </c>
      <c r="CF132">
        <v>77696.88</v>
      </c>
      <c r="CG132">
        <v>3500</v>
      </c>
      <c r="CH132">
        <v>74196.88</v>
      </c>
      <c r="CI132">
        <v>20463.91</v>
      </c>
      <c r="CJ132">
        <v>57232.97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57232.97</v>
      </c>
      <c r="DI132">
        <v>1</v>
      </c>
      <c r="DJ132">
        <v>57232.97</v>
      </c>
      <c r="DK132">
        <v>0</v>
      </c>
      <c r="DL132">
        <v>57232.97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702637.4</v>
      </c>
      <c r="DU132">
        <v>504729.73</v>
      </c>
      <c r="DV132">
        <v>0</v>
      </c>
      <c r="DW132">
        <v>0</v>
      </c>
      <c r="DX132">
        <v>1611.38</v>
      </c>
      <c r="DY132">
        <v>0</v>
      </c>
      <c r="DZ132">
        <v>0</v>
      </c>
      <c r="EA132" t="s">
        <v>173</v>
      </c>
      <c r="EB132" t="s">
        <v>173</v>
      </c>
      <c r="EC132" t="s">
        <v>3893</v>
      </c>
      <c r="ED132" t="s">
        <v>179</v>
      </c>
      <c r="EE132">
        <v>42272</v>
      </c>
      <c r="EF132">
        <v>0.35</v>
      </c>
      <c r="EG132">
        <v>0</v>
      </c>
      <c r="EH132">
        <v>1308.3</v>
      </c>
      <c r="EI132">
        <v>0</v>
      </c>
      <c r="EJ132">
        <v>3434.13</v>
      </c>
      <c r="EK132">
        <v>0</v>
      </c>
      <c r="EL132">
        <v>81.8</v>
      </c>
      <c r="EM132">
        <v>0</v>
      </c>
      <c r="EN132">
        <v>245.3</v>
      </c>
      <c r="EO132">
        <v>0</v>
      </c>
      <c r="EP132">
        <v>327.10000000000002</v>
      </c>
      <c r="EQ132">
        <v>0</v>
      </c>
      <c r="ER132">
        <v>1798.83</v>
      </c>
      <c r="ES132">
        <v>0</v>
      </c>
      <c r="ET132">
        <v>81.77</v>
      </c>
      <c r="EU132">
        <v>0</v>
      </c>
      <c r="EV132">
        <v>163.53</v>
      </c>
      <c r="EW132">
        <v>0</v>
      </c>
      <c r="EX132">
        <v>1145</v>
      </c>
      <c r="EY132">
        <v>0</v>
      </c>
      <c r="EZ132">
        <v>1145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 t="s">
        <v>180</v>
      </c>
      <c r="FK132" t="s">
        <v>181</v>
      </c>
      <c r="FL132" t="s">
        <v>1075</v>
      </c>
      <c r="FM132" t="s">
        <v>205</v>
      </c>
      <c r="FN132" t="s">
        <v>206</v>
      </c>
      <c r="FO132" t="s">
        <v>207</v>
      </c>
    </row>
    <row r="133" spans="1:171">
      <c r="A133" t="s">
        <v>1076</v>
      </c>
      <c r="B133" t="s">
        <v>1077</v>
      </c>
      <c r="C133" t="s">
        <v>169</v>
      </c>
      <c r="D133" t="s">
        <v>170</v>
      </c>
      <c r="E133" t="s">
        <v>309</v>
      </c>
      <c r="F133" t="s">
        <v>1078</v>
      </c>
      <c r="G133" t="s">
        <v>173</v>
      </c>
      <c r="H133" t="s">
        <v>310</v>
      </c>
      <c r="I133" t="s">
        <v>1079</v>
      </c>
      <c r="J133" t="s">
        <v>176</v>
      </c>
      <c r="K133" t="s">
        <v>169</v>
      </c>
      <c r="L133">
        <v>40308</v>
      </c>
      <c r="N133" t="s">
        <v>177</v>
      </c>
      <c r="O133" t="s">
        <v>1080</v>
      </c>
      <c r="P133" t="s">
        <v>1077</v>
      </c>
      <c r="Q133">
        <v>21</v>
      </c>
      <c r="R133">
        <v>21</v>
      </c>
      <c r="S133">
        <v>5729</v>
      </c>
      <c r="T133">
        <v>0</v>
      </c>
      <c r="U133">
        <v>0</v>
      </c>
      <c r="V133">
        <v>0.17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2699.29</v>
      </c>
      <c r="AS133">
        <v>0</v>
      </c>
      <c r="AT133">
        <v>0</v>
      </c>
      <c r="AU133">
        <v>0</v>
      </c>
      <c r="AV133">
        <v>2699.29</v>
      </c>
      <c r="AW133">
        <v>0</v>
      </c>
      <c r="AX133">
        <v>0</v>
      </c>
      <c r="AY133">
        <v>23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8428.2900000000009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8428.2900000000009</v>
      </c>
      <c r="BW133">
        <v>0</v>
      </c>
      <c r="BX133">
        <v>0</v>
      </c>
      <c r="BY133">
        <v>8428.2900000000009</v>
      </c>
      <c r="BZ133">
        <v>0</v>
      </c>
      <c r="CA133">
        <v>0</v>
      </c>
      <c r="CB133">
        <v>0</v>
      </c>
      <c r="CC133">
        <v>1560.84</v>
      </c>
      <c r="CD133">
        <v>5</v>
      </c>
      <c r="CE133">
        <v>6862.45</v>
      </c>
      <c r="CF133">
        <v>6862.45</v>
      </c>
      <c r="CG133">
        <v>3500</v>
      </c>
      <c r="CH133">
        <v>3362.45</v>
      </c>
      <c r="CI133">
        <v>231.25</v>
      </c>
      <c r="CJ133">
        <v>6631.2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6631.2</v>
      </c>
      <c r="DI133">
        <v>1</v>
      </c>
      <c r="DJ133">
        <v>6631.2</v>
      </c>
      <c r="DK133">
        <v>0</v>
      </c>
      <c r="DL133">
        <v>6631.2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48240</v>
      </c>
      <c r="DU133">
        <v>52682.78</v>
      </c>
      <c r="DV133">
        <v>0</v>
      </c>
      <c r="DW133">
        <v>0</v>
      </c>
      <c r="DX133">
        <v>114.58</v>
      </c>
      <c r="DY133">
        <v>0</v>
      </c>
      <c r="DZ133">
        <v>0</v>
      </c>
      <c r="EA133" t="s">
        <v>173</v>
      </c>
      <c r="EB133" t="s">
        <v>173</v>
      </c>
      <c r="EC133" t="s">
        <v>3893</v>
      </c>
      <c r="ED133" t="s">
        <v>179</v>
      </c>
      <c r="EE133">
        <v>42272</v>
      </c>
      <c r="EF133">
        <v>0.1</v>
      </c>
      <c r="EG133">
        <v>0</v>
      </c>
      <c r="EH133">
        <v>672.64</v>
      </c>
      <c r="EI133">
        <v>0</v>
      </c>
      <c r="EJ133">
        <v>1681.6</v>
      </c>
      <c r="EK133">
        <v>0</v>
      </c>
      <c r="EL133">
        <v>42.04</v>
      </c>
      <c r="EM133">
        <v>0</v>
      </c>
      <c r="EN133">
        <v>126.12</v>
      </c>
      <c r="EO133">
        <v>0</v>
      </c>
      <c r="EP133">
        <v>168.16</v>
      </c>
      <c r="EQ133">
        <v>0</v>
      </c>
      <c r="ER133">
        <v>756.72</v>
      </c>
      <c r="ES133">
        <v>0</v>
      </c>
      <c r="ET133">
        <v>84.08</v>
      </c>
      <c r="EU133">
        <v>0</v>
      </c>
      <c r="EV133">
        <v>42.04</v>
      </c>
      <c r="EW133">
        <v>0</v>
      </c>
      <c r="EX133">
        <v>673</v>
      </c>
      <c r="EY133">
        <v>0</v>
      </c>
      <c r="EZ133">
        <v>673</v>
      </c>
      <c r="FA133">
        <v>0</v>
      </c>
      <c r="FB133">
        <v>5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 t="s">
        <v>180</v>
      </c>
      <c r="FK133" t="s">
        <v>181</v>
      </c>
      <c r="FL133" t="s">
        <v>313</v>
      </c>
      <c r="FM133" t="s">
        <v>309</v>
      </c>
      <c r="FN133" t="s">
        <v>698</v>
      </c>
      <c r="FO133" t="s">
        <v>699</v>
      </c>
    </row>
    <row r="134" spans="1:171">
      <c r="A134" t="s">
        <v>1081</v>
      </c>
      <c r="B134" t="s">
        <v>1082</v>
      </c>
      <c r="C134" t="s">
        <v>169</v>
      </c>
      <c r="D134" t="s">
        <v>170</v>
      </c>
      <c r="E134" t="s">
        <v>805</v>
      </c>
      <c r="F134" t="s">
        <v>1083</v>
      </c>
      <c r="G134" t="s">
        <v>190</v>
      </c>
      <c r="H134" t="s">
        <v>806</v>
      </c>
      <c r="I134" t="s">
        <v>1084</v>
      </c>
      <c r="J134" t="s">
        <v>176</v>
      </c>
      <c r="K134" t="s">
        <v>169</v>
      </c>
      <c r="L134">
        <v>40308</v>
      </c>
      <c r="N134" t="s">
        <v>177</v>
      </c>
      <c r="O134" t="s">
        <v>1085</v>
      </c>
      <c r="P134" t="s">
        <v>1086</v>
      </c>
      <c r="Q134">
        <v>21</v>
      </c>
      <c r="R134">
        <v>21</v>
      </c>
      <c r="S134">
        <v>61030</v>
      </c>
      <c r="T134">
        <v>0</v>
      </c>
      <c r="U134">
        <v>0</v>
      </c>
      <c r="V134">
        <v>0.25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61030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61030</v>
      </c>
      <c r="BW134">
        <v>-3400</v>
      </c>
      <c r="BX134">
        <v>0</v>
      </c>
      <c r="BY134">
        <v>57630</v>
      </c>
      <c r="BZ134">
        <v>0</v>
      </c>
      <c r="CA134">
        <v>0</v>
      </c>
      <c r="CB134">
        <v>0</v>
      </c>
      <c r="CC134">
        <v>2862.2</v>
      </c>
      <c r="CD134">
        <v>10</v>
      </c>
      <c r="CE134">
        <v>54757.8</v>
      </c>
      <c r="CF134">
        <v>54757.8</v>
      </c>
      <c r="CG134">
        <v>3500</v>
      </c>
      <c r="CH134">
        <v>51257.8</v>
      </c>
      <c r="CI134">
        <v>12622.34</v>
      </c>
      <c r="CJ134">
        <v>42135.46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42135.46</v>
      </c>
      <c r="DI134">
        <v>1</v>
      </c>
      <c r="DJ134">
        <v>42135.46</v>
      </c>
      <c r="DK134">
        <v>0</v>
      </c>
      <c r="DL134">
        <v>42135.46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523104</v>
      </c>
      <c r="DU134">
        <v>361542.81</v>
      </c>
      <c r="DV134">
        <v>0</v>
      </c>
      <c r="DW134">
        <v>0</v>
      </c>
      <c r="DX134">
        <v>1220.5999999999999</v>
      </c>
      <c r="DY134">
        <v>0</v>
      </c>
      <c r="DZ134">
        <v>0</v>
      </c>
      <c r="EA134" t="s">
        <v>173</v>
      </c>
      <c r="EB134" t="s">
        <v>173</v>
      </c>
      <c r="EC134" t="s">
        <v>3893</v>
      </c>
      <c r="ED134" t="s">
        <v>179</v>
      </c>
      <c r="EE134">
        <v>42272</v>
      </c>
      <c r="EF134">
        <v>0.3</v>
      </c>
      <c r="EG134">
        <v>0</v>
      </c>
      <c r="EH134">
        <v>1308.3</v>
      </c>
      <c r="EI134">
        <v>0</v>
      </c>
      <c r="EJ134">
        <v>3434.13</v>
      </c>
      <c r="EK134">
        <v>0</v>
      </c>
      <c r="EL134">
        <v>81.8</v>
      </c>
      <c r="EM134">
        <v>0</v>
      </c>
      <c r="EN134">
        <v>245.3</v>
      </c>
      <c r="EO134">
        <v>0</v>
      </c>
      <c r="EP134">
        <v>327.10000000000002</v>
      </c>
      <c r="EQ134">
        <v>0</v>
      </c>
      <c r="ER134">
        <v>1798.83</v>
      </c>
      <c r="ES134">
        <v>0</v>
      </c>
      <c r="ET134">
        <v>81.77</v>
      </c>
      <c r="EU134">
        <v>0</v>
      </c>
      <c r="EV134">
        <v>163.53</v>
      </c>
      <c r="EW134">
        <v>0</v>
      </c>
      <c r="EX134">
        <v>1145</v>
      </c>
      <c r="EY134">
        <v>0</v>
      </c>
      <c r="EZ134">
        <v>1145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 t="s">
        <v>180</v>
      </c>
      <c r="FK134" t="s">
        <v>181</v>
      </c>
      <c r="FL134" t="s">
        <v>810</v>
      </c>
      <c r="FM134" t="s">
        <v>805</v>
      </c>
      <c r="FN134" t="s">
        <v>184</v>
      </c>
      <c r="FO134" t="s">
        <v>185</v>
      </c>
    </row>
    <row r="135" spans="1:171">
      <c r="A135" t="s">
        <v>1087</v>
      </c>
      <c r="B135" t="s">
        <v>1088</v>
      </c>
      <c r="C135" t="s">
        <v>180</v>
      </c>
      <c r="D135" t="s">
        <v>170</v>
      </c>
      <c r="E135" t="s">
        <v>198</v>
      </c>
      <c r="F135" t="s">
        <v>1089</v>
      </c>
      <c r="G135" t="s">
        <v>190</v>
      </c>
      <c r="H135" t="s">
        <v>201</v>
      </c>
      <c r="I135" t="s">
        <v>1090</v>
      </c>
      <c r="J135" t="s">
        <v>176</v>
      </c>
      <c r="K135" t="s">
        <v>180</v>
      </c>
      <c r="L135">
        <v>40303</v>
      </c>
      <c r="N135" t="s">
        <v>177</v>
      </c>
      <c r="O135" t="s">
        <v>1091</v>
      </c>
      <c r="P135" t="s">
        <v>1088</v>
      </c>
      <c r="Q135">
        <v>21</v>
      </c>
      <c r="R135">
        <v>21</v>
      </c>
      <c r="S135">
        <v>8524</v>
      </c>
      <c r="T135">
        <v>0</v>
      </c>
      <c r="U135">
        <v>0</v>
      </c>
      <c r="V135">
        <v>0.12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8524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8524</v>
      </c>
      <c r="BW135">
        <v>0</v>
      </c>
      <c r="BX135">
        <v>0</v>
      </c>
      <c r="BY135">
        <v>8524</v>
      </c>
      <c r="BZ135">
        <v>0</v>
      </c>
      <c r="CA135">
        <v>0</v>
      </c>
      <c r="CB135">
        <v>0</v>
      </c>
      <c r="CC135">
        <v>1563.2</v>
      </c>
      <c r="CD135">
        <v>5</v>
      </c>
      <c r="CE135">
        <v>6955.8</v>
      </c>
      <c r="CF135">
        <v>6955.8</v>
      </c>
      <c r="CG135">
        <v>3500</v>
      </c>
      <c r="CH135">
        <v>3455.8</v>
      </c>
      <c r="CI135">
        <v>240.58</v>
      </c>
      <c r="CJ135">
        <v>6715.22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6715.22</v>
      </c>
      <c r="DI135">
        <v>1</v>
      </c>
      <c r="DJ135">
        <v>6715.22</v>
      </c>
      <c r="DK135">
        <v>0</v>
      </c>
      <c r="DL135">
        <v>6715.22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73308</v>
      </c>
      <c r="DU135">
        <v>58897.17</v>
      </c>
      <c r="DV135">
        <v>0</v>
      </c>
      <c r="DW135">
        <v>0</v>
      </c>
      <c r="DX135">
        <v>170.48</v>
      </c>
      <c r="DY135">
        <v>0</v>
      </c>
      <c r="DZ135">
        <v>0</v>
      </c>
      <c r="EA135" t="s">
        <v>173</v>
      </c>
      <c r="EB135" t="s">
        <v>173</v>
      </c>
      <c r="EC135" t="s">
        <v>3893</v>
      </c>
      <c r="ED135" t="s">
        <v>179</v>
      </c>
      <c r="EE135">
        <v>42272</v>
      </c>
      <c r="EF135">
        <v>0.1</v>
      </c>
      <c r="EG135">
        <v>0</v>
      </c>
      <c r="EH135">
        <v>714.8</v>
      </c>
      <c r="EI135">
        <v>0</v>
      </c>
      <c r="EJ135">
        <v>1876.35</v>
      </c>
      <c r="EK135">
        <v>0</v>
      </c>
      <c r="EL135">
        <v>44.7</v>
      </c>
      <c r="EM135">
        <v>0</v>
      </c>
      <c r="EN135">
        <v>134.03</v>
      </c>
      <c r="EO135">
        <v>0</v>
      </c>
      <c r="EP135">
        <v>178.7</v>
      </c>
      <c r="EQ135">
        <v>0</v>
      </c>
      <c r="ER135">
        <v>982.85</v>
      </c>
      <c r="ES135">
        <v>0</v>
      </c>
      <c r="ET135">
        <v>44.68</v>
      </c>
      <c r="EU135">
        <v>0</v>
      </c>
      <c r="EV135">
        <v>89.35</v>
      </c>
      <c r="EW135">
        <v>0</v>
      </c>
      <c r="EX135">
        <v>625</v>
      </c>
      <c r="EY135">
        <v>0</v>
      </c>
      <c r="EZ135">
        <v>625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 t="s">
        <v>180</v>
      </c>
      <c r="FK135" t="s">
        <v>181</v>
      </c>
      <c r="FL135" t="s">
        <v>204</v>
      </c>
      <c r="FM135" t="s">
        <v>205</v>
      </c>
      <c r="FN135" t="s">
        <v>206</v>
      </c>
      <c r="FO135" t="s">
        <v>207</v>
      </c>
    </row>
    <row r="136" spans="1:171">
      <c r="A136" t="s">
        <v>1092</v>
      </c>
      <c r="B136" t="s">
        <v>1093</v>
      </c>
      <c r="C136" t="s">
        <v>180</v>
      </c>
      <c r="D136" t="s">
        <v>170</v>
      </c>
      <c r="E136" t="s">
        <v>210</v>
      </c>
      <c r="F136" t="s">
        <v>1094</v>
      </c>
      <c r="G136" t="s">
        <v>173</v>
      </c>
      <c r="H136" t="s">
        <v>550</v>
      </c>
      <c r="I136" t="s">
        <v>1095</v>
      </c>
      <c r="J136" t="s">
        <v>176</v>
      </c>
      <c r="K136" t="s">
        <v>180</v>
      </c>
      <c r="L136">
        <v>40299</v>
      </c>
      <c r="N136" t="s">
        <v>177</v>
      </c>
      <c r="O136" t="s">
        <v>1096</v>
      </c>
      <c r="P136" t="s">
        <v>1097</v>
      </c>
      <c r="Q136">
        <v>21</v>
      </c>
      <c r="R136">
        <v>21</v>
      </c>
      <c r="S136">
        <v>8125</v>
      </c>
      <c r="T136">
        <v>0</v>
      </c>
      <c r="U136">
        <v>0</v>
      </c>
      <c r="V136">
        <v>0.12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8125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8125</v>
      </c>
      <c r="BW136">
        <v>0</v>
      </c>
      <c r="BX136">
        <v>0</v>
      </c>
      <c r="BY136">
        <v>8125</v>
      </c>
      <c r="BZ136">
        <v>0</v>
      </c>
      <c r="CA136">
        <v>0</v>
      </c>
      <c r="CB136">
        <v>0</v>
      </c>
      <c r="CC136">
        <v>1410.8</v>
      </c>
      <c r="CD136">
        <v>5</v>
      </c>
      <c r="CE136">
        <v>6709.2</v>
      </c>
      <c r="CF136">
        <v>6709.2</v>
      </c>
      <c r="CG136">
        <v>3500</v>
      </c>
      <c r="CH136">
        <v>3209.2</v>
      </c>
      <c r="CI136">
        <v>215.92</v>
      </c>
      <c r="CJ136">
        <v>6493.28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6493.28</v>
      </c>
      <c r="DI136">
        <v>1</v>
      </c>
      <c r="DJ136">
        <v>6493.28</v>
      </c>
      <c r="DK136">
        <v>0</v>
      </c>
      <c r="DL136">
        <v>6493.28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69777</v>
      </c>
      <c r="DU136">
        <v>54104.38</v>
      </c>
      <c r="DV136">
        <v>0</v>
      </c>
      <c r="DW136">
        <v>0</v>
      </c>
      <c r="DX136">
        <v>162.5</v>
      </c>
      <c r="DY136">
        <v>0</v>
      </c>
      <c r="DZ136">
        <v>0</v>
      </c>
      <c r="EA136" t="s">
        <v>173</v>
      </c>
      <c r="EB136" t="s">
        <v>173</v>
      </c>
      <c r="EC136" t="s">
        <v>3893</v>
      </c>
      <c r="ED136" t="s">
        <v>179</v>
      </c>
      <c r="EE136">
        <v>42272</v>
      </c>
      <c r="EF136">
        <v>0.1</v>
      </c>
      <c r="EG136">
        <v>0</v>
      </c>
      <c r="EH136">
        <v>645.1</v>
      </c>
      <c r="EI136">
        <v>0</v>
      </c>
      <c r="EJ136">
        <v>1693.34</v>
      </c>
      <c r="EK136">
        <v>0</v>
      </c>
      <c r="EL136">
        <v>40.4</v>
      </c>
      <c r="EM136">
        <v>0</v>
      </c>
      <c r="EN136">
        <v>120.95</v>
      </c>
      <c r="EO136">
        <v>0</v>
      </c>
      <c r="EP136">
        <v>161.30000000000001</v>
      </c>
      <c r="EQ136">
        <v>0</v>
      </c>
      <c r="ER136">
        <v>886.99</v>
      </c>
      <c r="ES136">
        <v>0</v>
      </c>
      <c r="ET136">
        <v>40.32</v>
      </c>
      <c r="EU136">
        <v>0</v>
      </c>
      <c r="EV136">
        <v>80.64</v>
      </c>
      <c r="EW136">
        <v>0</v>
      </c>
      <c r="EX136">
        <v>564</v>
      </c>
      <c r="EY136">
        <v>0</v>
      </c>
      <c r="EZ136">
        <v>564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 t="s">
        <v>180</v>
      </c>
      <c r="FK136" t="s">
        <v>181</v>
      </c>
      <c r="FL136" t="s">
        <v>215</v>
      </c>
      <c r="FM136" t="s">
        <v>210</v>
      </c>
      <c r="FN136" t="s">
        <v>206</v>
      </c>
      <c r="FO136" t="s">
        <v>207</v>
      </c>
    </row>
    <row r="137" spans="1:171">
      <c r="A137" t="s">
        <v>1098</v>
      </c>
      <c r="B137" t="s">
        <v>1099</v>
      </c>
      <c r="C137" t="s">
        <v>169</v>
      </c>
      <c r="D137" t="s">
        <v>170</v>
      </c>
      <c r="E137" t="s">
        <v>813</v>
      </c>
      <c r="F137" t="s">
        <v>1100</v>
      </c>
      <c r="G137" t="s">
        <v>190</v>
      </c>
      <c r="H137" t="s">
        <v>815</v>
      </c>
      <c r="I137" t="s">
        <v>1101</v>
      </c>
      <c r="J137" t="s">
        <v>176</v>
      </c>
      <c r="K137" t="s">
        <v>169</v>
      </c>
      <c r="L137">
        <v>40339</v>
      </c>
      <c r="N137" t="s">
        <v>177</v>
      </c>
      <c r="O137" t="s">
        <v>1102</v>
      </c>
      <c r="P137" t="s">
        <v>1099</v>
      </c>
      <c r="Q137">
        <v>21</v>
      </c>
      <c r="R137">
        <v>21</v>
      </c>
      <c r="S137">
        <v>4700</v>
      </c>
      <c r="T137">
        <v>0</v>
      </c>
      <c r="U137">
        <v>0</v>
      </c>
      <c r="V137">
        <v>0.17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2170.5100000000002</v>
      </c>
      <c r="AS137">
        <v>0</v>
      </c>
      <c r="AT137">
        <v>0</v>
      </c>
      <c r="AU137">
        <v>0</v>
      </c>
      <c r="AV137">
        <v>2170.5100000000002</v>
      </c>
      <c r="AW137">
        <v>0</v>
      </c>
      <c r="AX137">
        <v>0</v>
      </c>
      <c r="AY137">
        <v>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6870.51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6870.51</v>
      </c>
      <c r="BW137">
        <v>0</v>
      </c>
      <c r="BX137">
        <v>0</v>
      </c>
      <c r="BY137">
        <v>6870.51</v>
      </c>
      <c r="BZ137">
        <v>0</v>
      </c>
      <c r="CA137">
        <v>0</v>
      </c>
      <c r="CB137">
        <v>0</v>
      </c>
      <c r="CC137">
        <v>1616.8</v>
      </c>
      <c r="CD137">
        <v>3</v>
      </c>
      <c r="CE137">
        <v>5250.71</v>
      </c>
      <c r="CF137">
        <v>5250.71</v>
      </c>
      <c r="CG137">
        <v>3500</v>
      </c>
      <c r="CH137">
        <v>1750.71</v>
      </c>
      <c r="CI137">
        <v>70.069999999999993</v>
      </c>
      <c r="CJ137">
        <v>5180.6400000000003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5180.6400000000003</v>
      </c>
      <c r="DI137">
        <v>1</v>
      </c>
      <c r="DJ137">
        <v>5180.6400000000003</v>
      </c>
      <c r="DK137">
        <v>0</v>
      </c>
      <c r="DL137">
        <v>5180.6400000000003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40479</v>
      </c>
      <c r="DU137">
        <v>45785.16</v>
      </c>
      <c r="DV137">
        <v>0</v>
      </c>
      <c r="DW137">
        <v>0</v>
      </c>
      <c r="DX137">
        <v>94</v>
      </c>
      <c r="DY137">
        <v>0</v>
      </c>
      <c r="DZ137">
        <v>0</v>
      </c>
      <c r="EA137" t="s">
        <v>173</v>
      </c>
      <c r="EB137" t="s">
        <v>173</v>
      </c>
      <c r="EC137" t="s">
        <v>3893</v>
      </c>
      <c r="ED137" t="s">
        <v>179</v>
      </c>
      <c r="EE137">
        <v>42272</v>
      </c>
      <c r="EF137">
        <v>0.1</v>
      </c>
      <c r="EG137">
        <v>0</v>
      </c>
      <c r="EH137">
        <v>587.36</v>
      </c>
      <c r="EI137">
        <v>0</v>
      </c>
      <c r="EJ137">
        <v>1468.4</v>
      </c>
      <c r="EK137">
        <v>0</v>
      </c>
      <c r="EL137">
        <v>0</v>
      </c>
      <c r="EM137">
        <v>0</v>
      </c>
      <c r="EN137">
        <v>73.42</v>
      </c>
      <c r="EO137">
        <v>0</v>
      </c>
      <c r="EP137">
        <v>146.84</v>
      </c>
      <c r="EQ137">
        <v>0</v>
      </c>
      <c r="ER137">
        <v>513.94000000000005</v>
      </c>
      <c r="ES137">
        <v>0</v>
      </c>
      <c r="ET137">
        <v>18.36</v>
      </c>
      <c r="EU137">
        <v>0</v>
      </c>
      <c r="EV137">
        <v>36.71</v>
      </c>
      <c r="EW137">
        <v>0</v>
      </c>
      <c r="EX137">
        <v>881</v>
      </c>
      <c r="EY137">
        <v>0</v>
      </c>
      <c r="EZ137">
        <v>881</v>
      </c>
      <c r="FA137">
        <v>0</v>
      </c>
      <c r="FB137">
        <v>1.6</v>
      </c>
      <c r="FC137">
        <v>0</v>
      </c>
      <c r="FD137">
        <v>6.4</v>
      </c>
      <c r="FE137">
        <v>0</v>
      </c>
      <c r="FF137">
        <v>0</v>
      </c>
      <c r="FG137">
        <v>0</v>
      </c>
      <c r="FH137">
        <v>0</v>
      </c>
      <c r="FI137">
        <v>0</v>
      </c>
      <c r="FJ137" t="s">
        <v>180</v>
      </c>
      <c r="FK137" t="s">
        <v>181</v>
      </c>
      <c r="FL137" t="s">
        <v>818</v>
      </c>
      <c r="FM137" t="s">
        <v>635</v>
      </c>
      <c r="FN137" t="s">
        <v>819</v>
      </c>
      <c r="FO137" t="s">
        <v>820</v>
      </c>
    </row>
    <row r="138" spans="1:171">
      <c r="A138" t="s">
        <v>1103</v>
      </c>
      <c r="B138" t="s">
        <v>1104</v>
      </c>
      <c r="C138" t="s">
        <v>169</v>
      </c>
      <c r="D138" t="s">
        <v>170</v>
      </c>
      <c r="E138" t="s">
        <v>780</v>
      </c>
      <c r="F138" t="s">
        <v>1105</v>
      </c>
      <c r="G138" t="s">
        <v>173</v>
      </c>
      <c r="H138" t="s">
        <v>782</v>
      </c>
      <c r="I138" t="s">
        <v>1106</v>
      </c>
      <c r="J138" t="s">
        <v>176</v>
      </c>
      <c r="K138" t="s">
        <v>169</v>
      </c>
      <c r="L138">
        <v>40322</v>
      </c>
      <c r="N138" t="s">
        <v>177</v>
      </c>
      <c r="O138" t="s">
        <v>1107</v>
      </c>
      <c r="P138" t="s">
        <v>1104</v>
      </c>
      <c r="Q138">
        <v>21</v>
      </c>
      <c r="R138">
        <v>21</v>
      </c>
      <c r="S138">
        <v>27040</v>
      </c>
      <c r="T138">
        <v>0</v>
      </c>
      <c r="U138">
        <v>0</v>
      </c>
      <c r="V138">
        <v>0.33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4507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4622</v>
      </c>
      <c r="AS138">
        <v>0</v>
      </c>
      <c r="AT138">
        <v>0</v>
      </c>
      <c r="AU138">
        <v>0</v>
      </c>
      <c r="AV138">
        <v>4622</v>
      </c>
      <c r="AW138">
        <v>0</v>
      </c>
      <c r="AX138">
        <v>0</v>
      </c>
      <c r="AY138">
        <v>23</v>
      </c>
      <c r="AZ138">
        <v>0</v>
      </c>
      <c r="BA138">
        <v>0</v>
      </c>
      <c r="BB138">
        <v>0</v>
      </c>
      <c r="BC138">
        <v>4507</v>
      </c>
      <c r="BD138">
        <v>0</v>
      </c>
      <c r="BE138">
        <v>0</v>
      </c>
      <c r="BF138">
        <v>36169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36169</v>
      </c>
      <c r="BW138">
        <v>0</v>
      </c>
      <c r="BX138">
        <v>0</v>
      </c>
      <c r="BY138">
        <v>36169</v>
      </c>
      <c r="BZ138">
        <v>0</v>
      </c>
      <c r="CA138">
        <v>0</v>
      </c>
      <c r="CB138">
        <v>0</v>
      </c>
      <c r="CC138">
        <v>3092.02</v>
      </c>
      <c r="CD138">
        <v>10</v>
      </c>
      <c r="CE138">
        <v>33066.980000000003</v>
      </c>
      <c r="CF138">
        <v>33066.980000000003</v>
      </c>
      <c r="CG138">
        <v>3500</v>
      </c>
      <c r="CH138">
        <v>29566.98</v>
      </c>
      <c r="CI138">
        <v>6386.75</v>
      </c>
      <c r="CJ138">
        <v>26680.23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26680.23</v>
      </c>
      <c r="DI138">
        <v>1</v>
      </c>
      <c r="DJ138">
        <v>26680.23</v>
      </c>
      <c r="DK138">
        <v>0</v>
      </c>
      <c r="DL138">
        <v>26680.23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216923</v>
      </c>
      <c r="DU138">
        <v>231462</v>
      </c>
      <c r="DV138">
        <v>0</v>
      </c>
      <c r="DW138">
        <v>0</v>
      </c>
      <c r="DX138">
        <v>540.79999999999995</v>
      </c>
      <c r="DY138">
        <v>0</v>
      </c>
      <c r="DZ138">
        <v>0</v>
      </c>
      <c r="EA138" t="s">
        <v>173</v>
      </c>
      <c r="EB138" t="s">
        <v>173</v>
      </c>
      <c r="EC138" t="s">
        <v>3893</v>
      </c>
      <c r="ED138" t="s">
        <v>179</v>
      </c>
      <c r="EE138">
        <v>42272</v>
      </c>
      <c r="EF138">
        <v>0.25</v>
      </c>
      <c r="EG138">
        <v>0</v>
      </c>
      <c r="EH138">
        <v>1042.32</v>
      </c>
      <c r="EI138">
        <v>0</v>
      </c>
      <c r="EJ138">
        <v>2605.8000000000002</v>
      </c>
      <c r="EK138">
        <v>0</v>
      </c>
      <c r="EL138">
        <v>70.62</v>
      </c>
      <c r="EM138">
        <v>0</v>
      </c>
      <c r="EN138">
        <v>141.24</v>
      </c>
      <c r="EO138">
        <v>0</v>
      </c>
      <c r="EP138">
        <v>282.48</v>
      </c>
      <c r="EQ138">
        <v>0</v>
      </c>
      <c r="ER138">
        <v>988.68</v>
      </c>
      <c r="ES138">
        <v>0</v>
      </c>
      <c r="ET138">
        <v>35.31</v>
      </c>
      <c r="EU138">
        <v>0</v>
      </c>
      <c r="EV138">
        <v>70.62</v>
      </c>
      <c r="EW138">
        <v>0</v>
      </c>
      <c r="EX138">
        <v>1695</v>
      </c>
      <c r="EY138">
        <v>0</v>
      </c>
      <c r="EZ138">
        <v>1695</v>
      </c>
      <c r="FA138">
        <v>0</v>
      </c>
      <c r="FB138">
        <v>1.6</v>
      </c>
      <c r="FC138">
        <v>0</v>
      </c>
      <c r="FD138">
        <v>6.4</v>
      </c>
      <c r="FE138">
        <v>0</v>
      </c>
      <c r="FF138">
        <v>0</v>
      </c>
      <c r="FG138">
        <v>0</v>
      </c>
      <c r="FH138">
        <v>0</v>
      </c>
      <c r="FI138">
        <v>0</v>
      </c>
      <c r="FJ138" t="s">
        <v>180</v>
      </c>
      <c r="FK138" t="s">
        <v>181</v>
      </c>
      <c r="FL138" t="s">
        <v>785</v>
      </c>
      <c r="FM138" t="s">
        <v>780</v>
      </c>
      <c r="FN138" t="s">
        <v>603</v>
      </c>
      <c r="FO138" t="s">
        <v>604</v>
      </c>
    </row>
    <row r="139" spans="1:171">
      <c r="A139" t="s">
        <v>1108</v>
      </c>
      <c r="B139" t="s">
        <v>1109</v>
      </c>
      <c r="C139" t="s">
        <v>169</v>
      </c>
      <c r="D139" t="s">
        <v>170</v>
      </c>
      <c r="E139" t="s">
        <v>398</v>
      </c>
      <c r="F139" t="s">
        <v>3779</v>
      </c>
      <c r="G139" t="s">
        <v>173</v>
      </c>
      <c r="H139" t="s">
        <v>399</v>
      </c>
      <c r="I139" t="s">
        <v>1110</v>
      </c>
      <c r="J139" t="s">
        <v>176</v>
      </c>
      <c r="K139" t="s">
        <v>169</v>
      </c>
      <c r="L139">
        <v>40330</v>
      </c>
      <c r="N139" t="s">
        <v>177</v>
      </c>
      <c r="O139" t="s">
        <v>1111</v>
      </c>
      <c r="P139" t="s">
        <v>1109</v>
      </c>
      <c r="Q139">
        <v>21</v>
      </c>
      <c r="R139">
        <v>21</v>
      </c>
      <c r="S139">
        <v>4714</v>
      </c>
      <c r="T139">
        <v>0</v>
      </c>
      <c r="U139">
        <v>0</v>
      </c>
      <c r="V139">
        <v>0.17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235.7</v>
      </c>
      <c r="AS139">
        <v>0</v>
      </c>
      <c r="AT139">
        <v>0</v>
      </c>
      <c r="AU139">
        <v>0</v>
      </c>
      <c r="AV139">
        <v>235.7</v>
      </c>
      <c r="AW139">
        <v>0</v>
      </c>
      <c r="AX139">
        <v>0</v>
      </c>
      <c r="AY139">
        <v>23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4949.7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4949.7</v>
      </c>
      <c r="BW139">
        <v>0</v>
      </c>
      <c r="BX139">
        <v>0</v>
      </c>
      <c r="BY139">
        <v>4949.7</v>
      </c>
      <c r="BZ139">
        <v>0</v>
      </c>
      <c r="CA139">
        <v>0</v>
      </c>
      <c r="CB139">
        <v>0</v>
      </c>
      <c r="CC139">
        <v>1442.05</v>
      </c>
      <c r="CD139">
        <v>3</v>
      </c>
      <c r="CE139">
        <v>3504.65</v>
      </c>
      <c r="CF139">
        <v>3504.65</v>
      </c>
      <c r="CG139">
        <v>3500</v>
      </c>
      <c r="CH139">
        <v>4.6500000000000004</v>
      </c>
      <c r="CI139">
        <v>0.14000000000000001</v>
      </c>
      <c r="CJ139">
        <v>3504.51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3504.51</v>
      </c>
      <c r="DI139">
        <v>1</v>
      </c>
      <c r="DJ139">
        <v>3504.51</v>
      </c>
      <c r="DK139">
        <v>0</v>
      </c>
      <c r="DL139">
        <v>3504.51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38466</v>
      </c>
      <c r="DU139">
        <v>38876.22</v>
      </c>
      <c r="DV139">
        <v>0</v>
      </c>
      <c r="DW139">
        <v>0</v>
      </c>
      <c r="DX139">
        <v>94.28</v>
      </c>
      <c r="DY139">
        <v>0</v>
      </c>
      <c r="DZ139">
        <v>0</v>
      </c>
      <c r="EA139" t="s">
        <v>173</v>
      </c>
      <c r="EB139" t="s">
        <v>173</v>
      </c>
      <c r="EC139" t="s">
        <v>3893</v>
      </c>
      <c r="ED139" t="s">
        <v>179</v>
      </c>
      <c r="EE139">
        <v>42272</v>
      </c>
      <c r="EF139">
        <v>0.03</v>
      </c>
      <c r="EG139">
        <v>0</v>
      </c>
      <c r="EH139">
        <v>512.79999999999995</v>
      </c>
      <c r="EI139">
        <v>0</v>
      </c>
      <c r="EJ139">
        <v>1281.99</v>
      </c>
      <c r="EK139">
        <v>0</v>
      </c>
      <c r="EL139">
        <v>32.049999999999997</v>
      </c>
      <c r="EM139">
        <v>0</v>
      </c>
      <c r="EN139">
        <v>64.099999999999994</v>
      </c>
      <c r="EO139">
        <v>0</v>
      </c>
      <c r="EP139">
        <v>128.19999999999999</v>
      </c>
      <c r="EQ139">
        <v>0</v>
      </c>
      <c r="ER139">
        <v>512.79999999999995</v>
      </c>
      <c r="ES139">
        <v>0</v>
      </c>
      <c r="ET139">
        <v>38.46</v>
      </c>
      <c r="EU139">
        <v>0</v>
      </c>
      <c r="EV139">
        <v>38.46</v>
      </c>
      <c r="EW139">
        <v>0</v>
      </c>
      <c r="EX139">
        <v>769</v>
      </c>
      <c r="EY139">
        <v>0</v>
      </c>
      <c r="EZ139">
        <v>769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 t="s">
        <v>180</v>
      </c>
      <c r="FK139" t="s">
        <v>181</v>
      </c>
      <c r="FL139" t="s">
        <v>402</v>
      </c>
      <c r="FM139" t="s">
        <v>403</v>
      </c>
      <c r="FN139" t="s">
        <v>1112</v>
      </c>
      <c r="FO139" t="s">
        <v>1113</v>
      </c>
    </row>
    <row r="140" spans="1:171">
      <c r="A140" t="s">
        <v>1114</v>
      </c>
      <c r="B140" t="s">
        <v>1115</v>
      </c>
      <c r="C140" t="s">
        <v>169</v>
      </c>
      <c r="D140" t="s">
        <v>170</v>
      </c>
      <c r="E140" t="s">
        <v>398</v>
      </c>
      <c r="F140" t="s">
        <v>3780</v>
      </c>
      <c r="G140" t="s">
        <v>173</v>
      </c>
      <c r="H140" t="s">
        <v>399</v>
      </c>
      <c r="I140" t="s">
        <v>1116</v>
      </c>
      <c r="J140" t="s">
        <v>176</v>
      </c>
      <c r="K140" t="s">
        <v>169</v>
      </c>
      <c r="L140">
        <v>40330</v>
      </c>
      <c r="N140" t="s">
        <v>177</v>
      </c>
      <c r="O140" t="s">
        <v>1117</v>
      </c>
      <c r="P140" t="s">
        <v>1115</v>
      </c>
      <c r="Q140">
        <v>21</v>
      </c>
      <c r="R140">
        <v>21</v>
      </c>
      <c r="S140">
        <v>5473</v>
      </c>
      <c r="T140">
        <v>0</v>
      </c>
      <c r="U140">
        <v>0</v>
      </c>
      <c r="V140">
        <v>0.17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2528.2800000000002</v>
      </c>
      <c r="AS140">
        <v>0</v>
      </c>
      <c r="AT140">
        <v>0</v>
      </c>
      <c r="AU140">
        <v>0</v>
      </c>
      <c r="AV140">
        <v>2528.2800000000002</v>
      </c>
      <c r="AW140">
        <v>0</v>
      </c>
      <c r="AX140">
        <v>0</v>
      </c>
      <c r="AY140">
        <v>23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8001.28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8001.28</v>
      </c>
      <c r="BW140">
        <v>0</v>
      </c>
      <c r="BX140">
        <v>0</v>
      </c>
      <c r="BY140">
        <v>8001.28</v>
      </c>
      <c r="BZ140">
        <v>0</v>
      </c>
      <c r="CA140">
        <v>0</v>
      </c>
      <c r="CB140">
        <v>0</v>
      </c>
      <c r="CC140">
        <v>1659.58</v>
      </c>
      <c r="CD140">
        <v>5</v>
      </c>
      <c r="CE140">
        <v>6336.7</v>
      </c>
      <c r="CF140">
        <v>6336.7</v>
      </c>
      <c r="CG140">
        <v>3500</v>
      </c>
      <c r="CH140">
        <v>2836.7</v>
      </c>
      <c r="CI140">
        <v>178.67</v>
      </c>
      <c r="CJ140">
        <v>6158.03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6158.03</v>
      </c>
      <c r="DI140">
        <v>1</v>
      </c>
      <c r="DJ140">
        <v>6158.03</v>
      </c>
      <c r="DK140">
        <v>0</v>
      </c>
      <c r="DL140">
        <v>6158.03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44433</v>
      </c>
      <c r="DU140">
        <v>50388.67</v>
      </c>
      <c r="DV140">
        <v>0</v>
      </c>
      <c r="DW140">
        <v>0</v>
      </c>
      <c r="DX140">
        <v>109.46</v>
      </c>
      <c r="DY140">
        <v>0</v>
      </c>
      <c r="DZ140">
        <v>0</v>
      </c>
      <c r="EA140" t="s">
        <v>173</v>
      </c>
      <c r="EB140" t="s">
        <v>173</v>
      </c>
      <c r="EC140" t="s">
        <v>3893</v>
      </c>
      <c r="ED140" t="s">
        <v>179</v>
      </c>
      <c r="EE140">
        <v>42272</v>
      </c>
      <c r="EF140">
        <v>0.1</v>
      </c>
      <c r="EG140">
        <v>0</v>
      </c>
      <c r="EH140">
        <v>590.15</v>
      </c>
      <c r="EI140">
        <v>0</v>
      </c>
      <c r="EJ140">
        <v>1475.38</v>
      </c>
      <c r="EK140">
        <v>0</v>
      </c>
      <c r="EL140">
        <v>36.89</v>
      </c>
      <c r="EM140">
        <v>0</v>
      </c>
      <c r="EN140">
        <v>73.77</v>
      </c>
      <c r="EO140">
        <v>0</v>
      </c>
      <c r="EP140">
        <v>147.54</v>
      </c>
      <c r="EQ140">
        <v>0</v>
      </c>
      <c r="ER140">
        <v>590.16</v>
      </c>
      <c r="ES140">
        <v>0</v>
      </c>
      <c r="ET140">
        <v>44.26</v>
      </c>
      <c r="EU140">
        <v>0</v>
      </c>
      <c r="EV140">
        <v>44.26</v>
      </c>
      <c r="EW140">
        <v>0</v>
      </c>
      <c r="EX140">
        <v>885</v>
      </c>
      <c r="EY140">
        <v>0</v>
      </c>
      <c r="EZ140">
        <v>885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 t="s">
        <v>180</v>
      </c>
      <c r="FK140" t="s">
        <v>181</v>
      </c>
      <c r="FL140" t="s">
        <v>402</v>
      </c>
      <c r="FM140" t="s">
        <v>403</v>
      </c>
      <c r="FN140" t="s">
        <v>1118</v>
      </c>
      <c r="FO140" t="s">
        <v>1119</v>
      </c>
    </row>
    <row r="141" spans="1:171">
      <c r="A141" t="s">
        <v>1120</v>
      </c>
      <c r="B141" t="s">
        <v>1121</v>
      </c>
      <c r="C141" t="s">
        <v>169</v>
      </c>
      <c r="D141" t="s">
        <v>170</v>
      </c>
      <c r="E141" t="s">
        <v>309</v>
      </c>
      <c r="F141" t="s">
        <v>1078</v>
      </c>
      <c r="G141" t="s">
        <v>173</v>
      </c>
      <c r="H141" t="s">
        <v>310</v>
      </c>
      <c r="I141" t="s">
        <v>1122</v>
      </c>
      <c r="J141" t="s">
        <v>176</v>
      </c>
      <c r="K141" t="s">
        <v>169</v>
      </c>
      <c r="L141">
        <v>40330</v>
      </c>
      <c r="N141" t="s">
        <v>177</v>
      </c>
      <c r="O141" t="s">
        <v>1123</v>
      </c>
      <c r="P141" t="s">
        <v>1121</v>
      </c>
      <c r="Q141">
        <v>21</v>
      </c>
      <c r="R141">
        <v>21</v>
      </c>
      <c r="S141">
        <v>5881</v>
      </c>
      <c r="T141">
        <v>0</v>
      </c>
      <c r="U141">
        <v>0</v>
      </c>
      <c r="V141">
        <v>0.17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2769.95</v>
      </c>
      <c r="AS141">
        <v>0</v>
      </c>
      <c r="AT141">
        <v>0</v>
      </c>
      <c r="AU141">
        <v>0</v>
      </c>
      <c r="AV141">
        <v>2769.95</v>
      </c>
      <c r="AW141">
        <v>0</v>
      </c>
      <c r="AX141">
        <v>0</v>
      </c>
      <c r="AY141">
        <v>23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8650.9500000000007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8650.9500000000007</v>
      </c>
      <c r="BW141">
        <v>0</v>
      </c>
      <c r="BX141">
        <v>0</v>
      </c>
      <c r="BY141">
        <v>8650.9500000000007</v>
      </c>
      <c r="BZ141">
        <v>0</v>
      </c>
      <c r="CA141">
        <v>0</v>
      </c>
      <c r="CB141">
        <v>0</v>
      </c>
      <c r="CC141">
        <v>1622.81</v>
      </c>
      <c r="CD141">
        <v>5</v>
      </c>
      <c r="CE141">
        <v>7023.14</v>
      </c>
      <c r="CF141">
        <v>7023.14</v>
      </c>
      <c r="CG141">
        <v>3500</v>
      </c>
      <c r="CH141">
        <v>3523.14</v>
      </c>
      <c r="CI141">
        <v>247.31</v>
      </c>
      <c r="CJ141">
        <v>6775.83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6775.83</v>
      </c>
      <c r="DI141">
        <v>1</v>
      </c>
      <c r="DJ141">
        <v>6775.83</v>
      </c>
      <c r="DK141">
        <v>0</v>
      </c>
      <c r="DL141">
        <v>6775.83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49701</v>
      </c>
      <c r="DU141">
        <v>53855.68</v>
      </c>
      <c r="DV141">
        <v>0</v>
      </c>
      <c r="DW141">
        <v>0</v>
      </c>
      <c r="DX141">
        <v>117.62</v>
      </c>
      <c r="DY141">
        <v>0</v>
      </c>
      <c r="DZ141">
        <v>0</v>
      </c>
      <c r="EA141" t="s">
        <v>173</v>
      </c>
      <c r="EB141" t="s">
        <v>173</v>
      </c>
      <c r="EC141" t="s">
        <v>3893</v>
      </c>
      <c r="ED141" t="s">
        <v>179</v>
      </c>
      <c r="EE141">
        <v>42272</v>
      </c>
      <c r="EF141">
        <v>0.1</v>
      </c>
      <c r="EG141">
        <v>0</v>
      </c>
      <c r="EH141">
        <v>699.28</v>
      </c>
      <c r="EI141">
        <v>0</v>
      </c>
      <c r="EJ141">
        <v>1748.2</v>
      </c>
      <c r="EK141">
        <v>0</v>
      </c>
      <c r="EL141">
        <v>43.71</v>
      </c>
      <c r="EM141">
        <v>0</v>
      </c>
      <c r="EN141">
        <v>131.12</v>
      </c>
      <c r="EO141">
        <v>0</v>
      </c>
      <c r="EP141">
        <v>174.82</v>
      </c>
      <c r="EQ141">
        <v>0</v>
      </c>
      <c r="ER141">
        <v>786.69</v>
      </c>
      <c r="ES141">
        <v>0</v>
      </c>
      <c r="ET141">
        <v>87.41</v>
      </c>
      <c r="EU141">
        <v>0</v>
      </c>
      <c r="EV141">
        <v>43.71</v>
      </c>
      <c r="EW141">
        <v>0</v>
      </c>
      <c r="EX141">
        <v>700</v>
      </c>
      <c r="EY141">
        <v>0</v>
      </c>
      <c r="EZ141">
        <v>700</v>
      </c>
      <c r="FA141">
        <v>0</v>
      </c>
      <c r="FB141">
        <v>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 t="s">
        <v>180</v>
      </c>
      <c r="FK141" t="s">
        <v>181</v>
      </c>
      <c r="FL141" t="s">
        <v>313</v>
      </c>
      <c r="FM141" t="s">
        <v>309</v>
      </c>
      <c r="FN141" t="s">
        <v>698</v>
      </c>
      <c r="FO141" t="s">
        <v>699</v>
      </c>
    </row>
    <row r="142" spans="1:171">
      <c r="A142" t="s">
        <v>1124</v>
      </c>
      <c r="B142" t="s">
        <v>1125</v>
      </c>
      <c r="C142" t="s">
        <v>169</v>
      </c>
      <c r="D142" t="s">
        <v>170</v>
      </c>
      <c r="E142" t="s">
        <v>335</v>
      </c>
      <c r="F142" t="s">
        <v>3776</v>
      </c>
      <c r="G142" t="s">
        <v>173</v>
      </c>
      <c r="H142" t="s">
        <v>337</v>
      </c>
      <c r="I142" t="s">
        <v>1126</v>
      </c>
      <c r="J142" t="s">
        <v>176</v>
      </c>
      <c r="K142" t="s">
        <v>169</v>
      </c>
      <c r="L142">
        <v>40330</v>
      </c>
      <c r="N142" t="s">
        <v>177</v>
      </c>
      <c r="O142" t="s">
        <v>1127</v>
      </c>
      <c r="P142" t="s">
        <v>1125</v>
      </c>
      <c r="Q142">
        <v>21</v>
      </c>
      <c r="R142">
        <v>21</v>
      </c>
      <c r="S142">
        <v>4289</v>
      </c>
      <c r="T142">
        <v>0</v>
      </c>
      <c r="U142">
        <v>0</v>
      </c>
      <c r="V142">
        <v>0.17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429</v>
      </c>
      <c r="AS142">
        <v>0</v>
      </c>
      <c r="AT142">
        <v>0</v>
      </c>
      <c r="AU142">
        <v>0</v>
      </c>
      <c r="AV142">
        <v>429</v>
      </c>
      <c r="AW142">
        <v>0</v>
      </c>
      <c r="AX142">
        <v>0</v>
      </c>
      <c r="AY142">
        <v>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4718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4718</v>
      </c>
      <c r="BW142">
        <v>0</v>
      </c>
      <c r="BX142">
        <v>0</v>
      </c>
      <c r="BY142">
        <v>4718</v>
      </c>
      <c r="BZ142">
        <v>0</v>
      </c>
      <c r="CA142">
        <v>0</v>
      </c>
      <c r="CB142">
        <v>0</v>
      </c>
      <c r="CC142">
        <v>1361.62</v>
      </c>
      <c r="CD142">
        <v>3</v>
      </c>
      <c r="CE142">
        <v>3353.38</v>
      </c>
      <c r="CF142">
        <v>3353.38</v>
      </c>
      <c r="CG142">
        <v>3500</v>
      </c>
      <c r="CH142">
        <v>0</v>
      </c>
      <c r="CI142">
        <v>0</v>
      </c>
      <c r="CJ142">
        <v>3353.38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3353.38</v>
      </c>
      <c r="DI142">
        <v>1</v>
      </c>
      <c r="DJ142">
        <v>3353.38</v>
      </c>
      <c r="DK142">
        <v>0</v>
      </c>
      <c r="DL142">
        <v>3353.38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36324</v>
      </c>
      <c r="DU142">
        <v>36151.1</v>
      </c>
      <c r="DV142">
        <v>0</v>
      </c>
      <c r="DW142">
        <v>0</v>
      </c>
      <c r="DX142">
        <v>85.78</v>
      </c>
      <c r="DY142">
        <v>0</v>
      </c>
      <c r="DZ142">
        <v>0</v>
      </c>
      <c r="EA142" t="s">
        <v>173</v>
      </c>
      <c r="EB142" t="s">
        <v>173</v>
      </c>
      <c r="EC142" t="s">
        <v>3893</v>
      </c>
      <c r="ED142" t="s">
        <v>179</v>
      </c>
      <c r="EE142">
        <v>42272</v>
      </c>
      <c r="EF142">
        <v>0</v>
      </c>
      <c r="EG142">
        <v>0</v>
      </c>
      <c r="EH142">
        <v>531.52</v>
      </c>
      <c r="EI142">
        <v>0</v>
      </c>
      <c r="EJ142">
        <v>1328.8</v>
      </c>
      <c r="EK142">
        <v>0</v>
      </c>
      <c r="EL142">
        <v>33.22</v>
      </c>
      <c r="EM142">
        <v>0</v>
      </c>
      <c r="EN142">
        <v>99.66</v>
      </c>
      <c r="EO142">
        <v>0</v>
      </c>
      <c r="EP142">
        <v>132.88</v>
      </c>
      <c r="EQ142">
        <v>0</v>
      </c>
      <c r="ER142">
        <v>597.96</v>
      </c>
      <c r="ES142">
        <v>0</v>
      </c>
      <c r="ET142">
        <v>66.44</v>
      </c>
      <c r="EU142">
        <v>0</v>
      </c>
      <c r="EV142">
        <v>33.22</v>
      </c>
      <c r="EW142">
        <v>0</v>
      </c>
      <c r="EX142">
        <v>664</v>
      </c>
      <c r="EY142">
        <v>0</v>
      </c>
      <c r="EZ142">
        <v>664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 t="s">
        <v>180</v>
      </c>
      <c r="FK142" t="s">
        <v>181</v>
      </c>
      <c r="FL142" t="s">
        <v>340</v>
      </c>
      <c r="FM142" t="s">
        <v>335</v>
      </c>
      <c r="FN142" t="s">
        <v>1128</v>
      </c>
      <c r="FO142" t="s">
        <v>1129</v>
      </c>
    </row>
    <row r="143" spans="1:171">
      <c r="A143" t="s">
        <v>1130</v>
      </c>
      <c r="B143" t="s">
        <v>1131</v>
      </c>
      <c r="C143" t="s">
        <v>169</v>
      </c>
      <c r="D143" t="s">
        <v>170</v>
      </c>
      <c r="E143" t="s">
        <v>525</v>
      </c>
      <c r="F143" t="s">
        <v>3771</v>
      </c>
      <c r="G143" t="s">
        <v>173</v>
      </c>
      <c r="H143" t="s">
        <v>527</v>
      </c>
      <c r="I143" t="s">
        <v>1132</v>
      </c>
      <c r="J143" t="s">
        <v>176</v>
      </c>
      <c r="K143" t="s">
        <v>169</v>
      </c>
      <c r="L143">
        <v>40338</v>
      </c>
      <c r="N143" t="s">
        <v>177</v>
      </c>
      <c r="O143" t="s">
        <v>1133</v>
      </c>
      <c r="P143" t="s">
        <v>1131</v>
      </c>
      <c r="Q143">
        <v>21</v>
      </c>
      <c r="R143">
        <v>21</v>
      </c>
      <c r="S143">
        <v>8138</v>
      </c>
      <c r="T143">
        <v>0</v>
      </c>
      <c r="U143">
        <v>0</v>
      </c>
      <c r="V143">
        <v>0.17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1356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5501.29</v>
      </c>
      <c r="AS143">
        <v>0</v>
      </c>
      <c r="AT143">
        <v>0</v>
      </c>
      <c r="AU143">
        <v>0</v>
      </c>
      <c r="AV143">
        <v>5501.29</v>
      </c>
      <c r="AW143">
        <v>0</v>
      </c>
      <c r="AX143">
        <v>0</v>
      </c>
      <c r="AY143">
        <v>23</v>
      </c>
      <c r="AZ143">
        <v>0</v>
      </c>
      <c r="BA143">
        <v>0</v>
      </c>
      <c r="BB143">
        <v>0</v>
      </c>
      <c r="BC143">
        <v>1356</v>
      </c>
      <c r="BD143">
        <v>0</v>
      </c>
      <c r="BE143">
        <v>0</v>
      </c>
      <c r="BF143">
        <v>14995.29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14995.29</v>
      </c>
      <c r="BW143">
        <v>0</v>
      </c>
      <c r="BX143">
        <v>0</v>
      </c>
      <c r="BY143">
        <v>14995.29</v>
      </c>
      <c r="BZ143">
        <v>0</v>
      </c>
      <c r="CA143">
        <v>0</v>
      </c>
      <c r="CB143">
        <v>0</v>
      </c>
      <c r="CC143">
        <v>2530.36</v>
      </c>
      <c r="CD143">
        <v>5</v>
      </c>
      <c r="CE143">
        <v>12459.93</v>
      </c>
      <c r="CF143">
        <v>12459.93</v>
      </c>
      <c r="CG143">
        <v>3500</v>
      </c>
      <c r="CH143">
        <v>8959.93</v>
      </c>
      <c r="CI143">
        <v>1236.99</v>
      </c>
      <c r="CJ143">
        <v>11222.94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11222.94</v>
      </c>
      <c r="DI143">
        <v>1</v>
      </c>
      <c r="DJ143">
        <v>11222.94</v>
      </c>
      <c r="DK143">
        <v>0</v>
      </c>
      <c r="DL143">
        <v>11222.94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71139</v>
      </c>
      <c r="DU143">
        <v>88168.34</v>
      </c>
      <c r="DV143">
        <v>0</v>
      </c>
      <c r="DW143">
        <v>0</v>
      </c>
      <c r="DX143">
        <v>162.76</v>
      </c>
      <c r="DY143">
        <v>0</v>
      </c>
      <c r="DZ143">
        <v>0</v>
      </c>
      <c r="EA143" t="s">
        <v>173</v>
      </c>
      <c r="EB143" t="s">
        <v>173</v>
      </c>
      <c r="EC143" t="s">
        <v>3893</v>
      </c>
      <c r="ED143" t="s">
        <v>179</v>
      </c>
      <c r="EE143">
        <v>42272</v>
      </c>
      <c r="EF143">
        <v>0.2</v>
      </c>
      <c r="EG143">
        <v>0</v>
      </c>
      <c r="EH143">
        <v>956.16</v>
      </c>
      <c r="EI143">
        <v>0</v>
      </c>
      <c r="EJ143">
        <v>2390.4</v>
      </c>
      <c r="EK143">
        <v>0</v>
      </c>
      <c r="EL143">
        <v>59.76</v>
      </c>
      <c r="EM143">
        <v>0</v>
      </c>
      <c r="EN143">
        <v>179.28</v>
      </c>
      <c r="EO143">
        <v>0</v>
      </c>
      <c r="EP143">
        <v>262.94</v>
      </c>
      <c r="EQ143">
        <v>0</v>
      </c>
      <c r="ER143">
        <v>776.88</v>
      </c>
      <c r="ES143">
        <v>0</v>
      </c>
      <c r="ET143">
        <v>59.76</v>
      </c>
      <c r="EU143">
        <v>0</v>
      </c>
      <c r="EV143">
        <v>59.76</v>
      </c>
      <c r="EW143">
        <v>0</v>
      </c>
      <c r="EX143">
        <v>1251.5</v>
      </c>
      <c r="EY143">
        <v>0</v>
      </c>
      <c r="EZ143">
        <v>1251.5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 t="s">
        <v>180</v>
      </c>
      <c r="FK143" t="s">
        <v>181</v>
      </c>
      <c r="FL143" t="s">
        <v>530</v>
      </c>
      <c r="FM143" t="s">
        <v>389</v>
      </c>
      <c r="FN143" t="s">
        <v>1134</v>
      </c>
      <c r="FO143" t="s">
        <v>1135</v>
      </c>
    </row>
    <row r="144" spans="1:171">
      <c r="A144" t="s">
        <v>1136</v>
      </c>
      <c r="B144" t="s">
        <v>1137</v>
      </c>
      <c r="C144" t="s">
        <v>180</v>
      </c>
      <c r="D144" t="s">
        <v>170</v>
      </c>
      <c r="E144" t="s">
        <v>240</v>
      </c>
      <c r="F144" t="s">
        <v>566</v>
      </c>
      <c r="G144" t="s">
        <v>190</v>
      </c>
      <c r="H144" t="s">
        <v>243</v>
      </c>
      <c r="I144" t="s">
        <v>1138</v>
      </c>
      <c r="J144" t="s">
        <v>176</v>
      </c>
      <c r="K144" t="s">
        <v>180</v>
      </c>
      <c r="L144">
        <v>40368</v>
      </c>
      <c r="N144" t="s">
        <v>177</v>
      </c>
      <c r="O144" t="s">
        <v>1139</v>
      </c>
      <c r="P144" t="s">
        <v>1137</v>
      </c>
      <c r="Q144">
        <v>21</v>
      </c>
      <c r="R144">
        <v>21</v>
      </c>
      <c r="S144">
        <v>5791</v>
      </c>
      <c r="T144">
        <v>483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36</v>
      </c>
      <c r="AG144">
        <v>0</v>
      </c>
      <c r="AH144">
        <v>1797.21</v>
      </c>
      <c r="AI144">
        <v>0</v>
      </c>
      <c r="AJ144">
        <v>1797.21</v>
      </c>
      <c r="AK144">
        <v>3644.34</v>
      </c>
      <c r="AL144">
        <v>0</v>
      </c>
      <c r="AM144">
        <v>0</v>
      </c>
      <c r="AN144">
        <v>0</v>
      </c>
      <c r="AO144">
        <v>241.5</v>
      </c>
      <c r="AP144">
        <v>483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11957.05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11957.05</v>
      </c>
      <c r="BW144">
        <v>0</v>
      </c>
      <c r="BX144">
        <v>0</v>
      </c>
      <c r="BY144">
        <v>11957.05</v>
      </c>
      <c r="BZ144">
        <v>0</v>
      </c>
      <c r="CA144">
        <v>0</v>
      </c>
      <c r="CB144">
        <v>0</v>
      </c>
      <c r="CC144">
        <v>1782.3</v>
      </c>
      <c r="CD144">
        <v>5</v>
      </c>
      <c r="CE144">
        <v>10169.75</v>
      </c>
      <c r="CF144">
        <v>10169.75</v>
      </c>
      <c r="CG144">
        <v>3500</v>
      </c>
      <c r="CH144">
        <v>6669.75</v>
      </c>
      <c r="CI144">
        <v>778.95</v>
      </c>
      <c r="CJ144">
        <v>9390.7999999999993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9390.7999999999993</v>
      </c>
      <c r="DI144">
        <v>1</v>
      </c>
      <c r="DJ144">
        <v>9390.7999999999993</v>
      </c>
      <c r="DK144">
        <v>5683.05</v>
      </c>
      <c r="DL144">
        <v>3707.75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50649</v>
      </c>
      <c r="DU144">
        <v>80219.520000000004</v>
      </c>
      <c r="DV144">
        <v>0</v>
      </c>
      <c r="DW144">
        <v>0</v>
      </c>
      <c r="DX144">
        <v>115.82</v>
      </c>
      <c r="DY144">
        <v>0</v>
      </c>
      <c r="DZ144">
        <v>0</v>
      </c>
      <c r="EA144" t="s">
        <v>173</v>
      </c>
      <c r="EB144" t="s">
        <v>173</v>
      </c>
      <c r="EC144" t="s">
        <v>3893</v>
      </c>
      <c r="ED144" t="s">
        <v>179</v>
      </c>
      <c r="EE144">
        <v>42272</v>
      </c>
      <c r="EF144">
        <v>0.2</v>
      </c>
      <c r="EG144">
        <v>0</v>
      </c>
      <c r="EH144">
        <v>814.6</v>
      </c>
      <c r="EI144">
        <v>0</v>
      </c>
      <c r="EJ144">
        <v>2138.09</v>
      </c>
      <c r="EK144">
        <v>0</v>
      </c>
      <c r="EL144">
        <v>51</v>
      </c>
      <c r="EM144">
        <v>0</v>
      </c>
      <c r="EN144">
        <v>152.72</v>
      </c>
      <c r="EO144">
        <v>0</v>
      </c>
      <c r="EP144">
        <v>203.7</v>
      </c>
      <c r="EQ144">
        <v>0</v>
      </c>
      <c r="ER144">
        <v>1119.95</v>
      </c>
      <c r="ES144">
        <v>0</v>
      </c>
      <c r="ET144">
        <v>50.91</v>
      </c>
      <c r="EU144">
        <v>0</v>
      </c>
      <c r="EV144">
        <v>101.81</v>
      </c>
      <c r="EW144">
        <v>0</v>
      </c>
      <c r="EX144">
        <v>713</v>
      </c>
      <c r="EY144">
        <v>0</v>
      </c>
      <c r="EZ144">
        <v>713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 t="s">
        <v>180</v>
      </c>
      <c r="FK144" t="s">
        <v>181</v>
      </c>
      <c r="FL144" t="s">
        <v>246</v>
      </c>
      <c r="FM144" t="s">
        <v>205</v>
      </c>
      <c r="FN144" t="s">
        <v>206</v>
      </c>
      <c r="FO144" t="s">
        <v>207</v>
      </c>
    </row>
    <row r="145" spans="1:171">
      <c r="A145" t="s">
        <v>1140</v>
      </c>
      <c r="B145" t="s">
        <v>1141</v>
      </c>
      <c r="C145" t="s">
        <v>169</v>
      </c>
      <c r="D145" t="s">
        <v>170</v>
      </c>
      <c r="E145" t="s">
        <v>520</v>
      </c>
      <c r="F145" t="s">
        <v>3898</v>
      </c>
      <c r="G145" t="s">
        <v>173</v>
      </c>
      <c r="H145" t="s">
        <v>1166</v>
      </c>
      <c r="I145" t="s">
        <v>1142</v>
      </c>
      <c r="J145" t="s">
        <v>176</v>
      </c>
      <c r="K145" t="s">
        <v>169</v>
      </c>
      <c r="L145">
        <v>40360</v>
      </c>
      <c r="N145" t="s">
        <v>177</v>
      </c>
      <c r="O145" t="s">
        <v>1143</v>
      </c>
      <c r="P145" t="s">
        <v>1141</v>
      </c>
      <c r="Q145">
        <v>21</v>
      </c>
      <c r="R145">
        <v>21</v>
      </c>
      <c r="S145">
        <v>8076</v>
      </c>
      <c r="T145">
        <v>0</v>
      </c>
      <c r="U145">
        <v>0</v>
      </c>
      <c r="V145">
        <v>0.33329999999999999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1641.76</v>
      </c>
      <c r="AS145">
        <v>0</v>
      </c>
      <c r="AT145">
        <v>0</v>
      </c>
      <c r="AU145">
        <v>0</v>
      </c>
      <c r="AV145">
        <v>1641.76</v>
      </c>
      <c r="AW145">
        <v>0</v>
      </c>
      <c r="AX145">
        <v>0</v>
      </c>
      <c r="AY145">
        <v>23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9717.76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9717.76</v>
      </c>
      <c r="BW145">
        <v>0</v>
      </c>
      <c r="BX145">
        <v>0</v>
      </c>
      <c r="BY145">
        <v>9717.76</v>
      </c>
      <c r="BZ145">
        <v>0</v>
      </c>
      <c r="CA145">
        <v>0</v>
      </c>
      <c r="CB145">
        <v>0</v>
      </c>
      <c r="CC145">
        <v>1937.67</v>
      </c>
      <c r="CD145">
        <v>5</v>
      </c>
      <c r="CE145">
        <v>7775.09</v>
      </c>
      <c r="CF145">
        <v>7775.09</v>
      </c>
      <c r="CG145">
        <v>3500</v>
      </c>
      <c r="CH145">
        <v>4275.09</v>
      </c>
      <c r="CI145">
        <v>322.51</v>
      </c>
      <c r="CJ145">
        <v>7452.58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7452.58</v>
      </c>
      <c r="DI145">
        <v>1</v>
      </c>
      <c r="DJ145">
        <v>7452.58</v>
      </c>
      <c r="DK145">
        <v>0</v>
      </c>
      <c r="DL145">
        <v>7452.58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61815</v>
      </c>
      <c r="DU145">
        <v>64585.67</v>
      </c>
      <c r="DV145">
        <v>0</v>
      </c>
      <c r="DW145">
        <v>0</v>
      </c>
      <c r="DX145">
        <v>161.52000000000001</v>
      </c>
      <c r="DY145">
        <v>0</v>
      </c>
      <c r="DZ145">
        <v>0</v>
      </c>
      <c r="EA145" t="s">
        <v>173</v>
      </c>
      <c r="EB145" t="s">
        <v>173</v>
      </c>
      <c r="EC145" t="s">
        <v>3893</v>
      </c>
      <c r="ED145" t="s">
        <v>179</v>
      </c>
      <c r="EE145">
        <v>42272</v>
      </c>
      <c r="EF145">
        <v>0.1</v>
      </c>
      <c r="EG145">
        <v>0</v>
      </c>
      <c r="EH145">
        <v>837.84</v>
      </c>
      <c r="EI145">
        <v>0</v>
      </c>
      <c r="EJ145">
        <v>1466.22</v>
      </c>
      <c r="EK145">
        <v>0</v>
      </c>
      <c r="EL145">
        <v>52.37</v>
      </c>
      <c r="EM145">
        <v>0</v>
      </c>
      <c r="EN145">
        <v>94.26</v>
      </c>
      <c r="EO145">
        <v>0</v>
      </c>
      <c r="EP145">
        <v>209.46</v>
      </c>
      <c r="EQ145">
        <v>0</v>
      </c>
      <c r="ER145">
        <v>837.84</v>
      </c>
      <c r="ES145">
        <v>0</v>
      </c>
      <c r="ET145">
        <v>52.37</v>
      </c>
      <c r="EU145">
        <v>0</v>
      </c>
      <c r="EV145">
        <v>89.02</v>
      </c>
      <c r="EW145">
        <v>0</v>
      </c>
      <c r="EX145">
        <v>838</v>
      </c>
      <c r="EY145">
        <v>0</v>
      </c>
      <c r="EZ145">
        <v>838</v>
      </c>
      <c r="FA145">
        <v>0</v>
      </c>
      <c r="FB145">
        <v>0</v>
      </c>
      <c r="FC145">
        <v>0</v>
      </c>
      <c r="FD145">
        <v>16.09</v>
      </c>
      <c r="FE145">
        <v>0</v>
      </c>
      <c r="FF145">
        <v>0</v>
      </c>
      <c r="FG145">
        <v>0</v>
      </c>
      <c r="FH145">
        <v>0</v>
      </c>
      <c r="FI145">
        <v>0</v>
      </c>
      <c r="FJ145" t="s">
        <v>180</v>
      </c>
      <c r="FK145" t="s">
        <v>181</v>
      </c>
      <c r="FL145" t="s">
        <v>1169</v>
      </c>
      <c r="FM145" t="s">
        <v>520</v>
      </c>
      <c r="FN145" t="s">
        <v>1144</v>
      </c>
      <c r="FO145" t="s">
        <v>1145</v>
      </c>
    </row>
    <row r="146" spans="1:171">
      <c r="A146" t="s">
        <v>1146</v>
      </c>
      <c r="B146" t="s">
        <v>1147</v>
      </c>
      <c r="C146" t="s">
        <v>169</v>
      </c>
      <c r="D146" t="s">
        <v>170</v>
      </c>
      <c r="E146" t="s">
        <v>597</v>
      </c>
      <c r="F146" t="s">
        <v>1035</v>
      </c>
      <c r="G146" t="s">
        <v>173</v>
      </c>
      <c r="H146" t="s">
        <v>599</v>
      </c>
      <c r="I146" t="s">
        <v>1148</v>
      </c>
      <c r="J146" t="s">
        <v>176</v>
      </c>
      <c r="K146" t="s">
        <v>169</v>
      </c>
      <c r="L146">
        <v>40360</v>
      </c>
      <c r="N146" t="s">
        <v>177</v>
      </c>
      <c r="O146" t="s">
        <v>1149</v>
      </c>
      <c r="P146" t="s">
        <v>1147</v>
      </c>
      <c r="Q146">
        <v>21</v>
      </c>
      <c r="R146">
        <v>21</v>
      </c>
      <c r="S146">
        <v>5261</v>
      </c>
      <c r="T146">
        <v>0</v>
      </c>
      <c r="U146">
        <v>0</v>
      </c>
      <c r="V146">
        <v>0.17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1527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2511.65</v>
      </c>
      <c r="AS146">
        <v>0</v>
      </c>
      <c r="AT146">
        <v>0</v>
      </c>
      <c r="AU146">
        <v>0</v>
      </c>
      <c r="AV146">
        <v>2511.65</v>
      </c>
      <c r="AW146">
        <v>0</v>
      </c>
      <c r="AX146">
        <v>0</v>
      </c>
      <c r="AY146">
        <v>23</v>
      </c>
      <c r="AZ146">
        <v>0</v>
      </c>
      <c r="BA146">
        <v>1800</v>
      </c>
      <c r="BB146">
        <v>0</v>
      </c>
      <c r="BC146">
        <v>1527</v>
      </c>
      <c r="BD146">
        <v>0</v>
      </c>
      <c r="BE146">
        <v>0</v>
      </c>
      <c r="BF146">
        <v>11099.65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11099.65</v>
      </c>
      <c r="BW146">
        <v>0</v>
      </c>
      <c r="BX146">
        <v>0</v>
      </c>
      <c r="BY146">
        <v>11099.65</v>
      </c>
      <c r="BZ146">
        <v>0</v>
      </c>
      <c r="CA146">
        <v>0</v>
      </c>
      <c r="CB146">
        <v>0</v>
      </c>
      <c r="CC146">
        <v>1654.64</v>
      </c>
      <c r="CD146">
        <v>5</v>
      </c>
      <c r="CE146">
        <v>9440.01</v>
      </c>
      <c r="CF146">
        <v>9440.01</v>
      </c>
      <c r="CG146">
        <v>3500</v>
      </c>
      <c r="CH146">
        <v>5940.01</v>
      </c>
      <c r="CI146">
        <v>633</v>
      </c>
      <c r="CJ146">
        <v>8807.01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8807.01</v>
      </c>
      <c r="DI146">
        <v>1</v>
      </c>
      <c r="DJ146">
        <v>8807.01</v>
      </c>
      <c r="DK146">
        <v>0</v>
      </c>
      <c r="DL146">
        <v>8807.01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43377</v>
      </c>
      <c r="DU146">
        <v>69454.5</v>
      </c>
      <c r="DV146">
        <v>0</v>
      </c>
      <c r="DW146">
        <v>0</v>
      </c>
      <c r="DX146">
        <v>105.22</v>
      </c>
      <c r="DY146">
        <v>0</v>
      </c>
      <c r="DZ146">
        <v>0</v>
      </c>
      <c r="EA146" t="s">
        <v>173</v>
      </c>
      <c r="EB146" t="s">
        <v>173</v>
      </c>
      <c r="EC146" t="s">
        <v>3893</v>
      </c>
      <c r="ED146" t="s">
        <v>179</v>
      </c>
      <c r="EE146">
        <v>42272</v>
      </c>
      <c r="EF146">
        <v>0.2</v>
      </c>
      <c r="EG146">
        <v>0</v>
      </c>
      <c r="EH146">
        <v>715.52</v>
      </c>
      <c r="EI146">
        <v>0</v>
      </c>
      <c r="EJ146">
        <v>1609.92</v>
      </c>
      <c r="EK146">
        <v>0</v>
      </c>
      <c r="EL146">
        <v>44.72</v>
      </c>
      <c r="EM146">
        <v>0</v>
      </c>
      <c r="EN146">
        <v>89.44</v>
      </c>
      <c r="EO146">
        <v>0</v>
      </c>
      <c r="EP146">
        <v>178.88</v>
      </c>
      <c r="EQ146">
        <v>0</v>
      </c>
      <c r="ER146">
        <v>804.96</v>
      </c>
      <c r="ES146">
        <v>0</v>
      </c>
      <c r="ET146">
        <v>44.72</v>
      </c>
      <c r="EU146">
        <v>0</v>
      </c>
      <c r="EV146">
        <v>89.44</v>
      </c>
      <c r="EW146">
        <v>0</v>
      </c>
      <c r="EX146">
        <v>715.52</v>
      </c>
      <c r="EY146">
        <v>0</v>
      </c>
      <c r="EZ146">
        <v>715.52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 t="s">
        <v>180</v>
      </c>
      <c r="FK146" t="s">
        <v>181</v>
      </c>
      <c r="FL146" t="s">
        <v>602</v>
      </c>
      <c r="FM146" t="s">
        <v>597</v>
      </c>
      <c r="FN146" t="s">
        <v>603</v>
      </c>
      <c r="FO146" t="s">
        <v>604</v>
      </c>
    </row>
    <row r="147" spans="1:171">
      <c r="A147" t="s">
        <v>1150</v>
      </c>
      <c r="B147" t="s">
        <v>1151</v>
      </c>
      <c r="C147" t="s">
        <v>169</v>
      </c>
      <c r="D147" t="s">
        <v>170</v>
      </c>
      <c r="E147" t="s">
        <v>525</v>
      </c>
      <c r="F147" t="s">
        <v>823</v>
      </c>
      <c r="G147" t="s">
        <v>173</v>
      </c>
      <c r="H147" t="s">
        <v>527</v>
      </c>
      <c r="I147" t="s">
        <v>1152</v>
      </c>
      <c r="J147" t="s">
        <v>176</v>
      </c>
      <c r="K147" t="s">
        <v>169</v>
      </c>
      <c r="L147">
        <v>40360</v>
      </c>
      <c r="N147" t="s">
        <v>177</v>
      </c>
      <c r="O147" t="s">
        <v>1153</v>
      </c>
      <c r="P147" t="s">
        <v>1151</v>
      </c>
      <c r="Q147">
        <v>21</v>
      </c>
      <c r="R147">
        <v>21</v>
      </c>
      <c r="S147">
        <v>5008</v>
      </c>
      <c r="T147">
        <v>0</v>
      </c>
      <c r="U147">
        <v>0</v>
      </c>
      <c r="V147">
        <v>0.16700000000000001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2890.08</v>
      </c>
      <c r="AS147">
        <v>0</v>
      </c>
      <c r="AT147">
        <v>0</v>
      </c>
      <c r="AU147">
        <v>0</v>
      </c>
      <c r="AV147">
        <v>2890.08</v>
      </c>
      <c r="AW147">
        <v>0</v>
      </c>
      <c r="AX147">
        <v>0</v>
      </c>
      <c r="AY147">
        <v>23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7898.08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7898.08</v>
      </c>
      <c r="BW147">
        <v>0</v>
      </c>
      <c r="BX147">
        <v>0</v>
      </c>
      <c r="BY147">
        <v>7898.08</v>
      </c>
      <c r="BZ147">
        <v>0</v>
      </c>
      <c r="CA147">
        <v>0</v>
      </c>
      <c r="CB147">
        <v>0</v>
      </c>
      <c r="CC147">
        <v>1637.3</v>
      </c>
      <c r="CD147">
        <v>5</v>
      </c>
      <c r="CE147">
        <v>6255.78</v>
      </c>
      <c r="CF147">
        <v>6255.78</v>
      </c>
      <c r="CG147">
        <v>3500</v>
      </c>
      <c r="CH147">
        <v>2755.78</v>
      </c>
      <c r="CI147">
        <v>170.58</v>
      </c>
      <c r="CJ147">
        <v>6085.2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6085.2</v>
      </c>
      <c r="DI147">
        <v>1</v>
      </c>
      <c r="DJ147">
        <v>6085.2</v>
      </c>
      <c r="DK147">
        <v>0</v>
      </c>
      <c r="DL147">
        <v>6085.2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39702</v>
      </c>
      <c r="DU147">
        <v>44867.31</v>
      </c>
      <c r="DV147">
        <v>0</v>
      </c>
      <c r="DW147">
        <v>0</v>
      </c>
      <c r="DX147">
        <v>100.16</v>
      </c>
      <c r="DY147">
        <v>0</v>
      </c>
      <c r="DZ147">
        <v>0</v>
      </c>
      <c r="EA147" t="s">
        <v>173</v>
      </c>
      <c r="EB147" t="s">
        <v>173</v>
      </c>
      <c r="EC147" t="s">
        <v>3893</v>
      </c>
      <c r="ED147" t="s">
        <v>179</v>
      </c>
      <c r="EE147">
        <v>42272</v>
      </c>
      <c r="EF147">
        <v>0.1</v>
      </c>
      <c r="EG147">
        <v>0</v>
      </c>
      <c r="EH147">
        <v>582.32000000000005</v>
      </c>
      <c r="EI147">
        <v>0</v>
      </c>
      <c r="EJ147">
        <v>1455.8</v>
      </c>
      <c r="EK147">
        <v>0</v>
      </c>
      <c r="EL147">
        <v>36.4</v>
      </c>
      <c r="EM147">
        <v>0</v>
      </c>
      <c r="EN147">
        <v>109.19</v>
      </c>
      <c r="EO147">
        <v>0</v>
      </c>
      <c r="EP147">
        <v>145.58000000000001</v>
      </c>
      <c r="EQ147">
        <v>0</v>
      </c>
      <c r="ER147">
        <v>509.53</v>
      </c>
      <c r="ES147">
        <v>0</v>
      </c>
      <c r="ET147">
        <v>36.4</v>
      </c>
      <c r="EU147">
        <v>0</v>
      </c>
      <c r="EV147">
        <v>72.790000000000006</v>
      </c>
      <c r="EW147">
        <v>0</v>
      </c>
      <c r="EX147">
        <v>873</v>
      </c>
      <c r="EY147">
        <v>0</v>
      </c>
      <c r="EZ147">
        <v>873</v>
      </c>
      <c r="FA147">
        <v>0</v>
      </c>
      <c r="FB147">
        <v>0</v>
      </c>
      <c r="FC147">
        <v>0</v>
      </c>
      <c r="FD147">
        <v>15</v>
      </c>
      <c r="FE147">
        <v>0</v>
      </c>
      <c r="FF147">
        <v>0</v>
      </c>
      <c r="FG147">
        <v>0</v>
      </c>
      <c r="FH147">
        <v>0</v>
      </c>
      <c r="FI147">
        <v>0</v>
      </c>
      <c r="FJ147" t="s">
        <v>180</v>
      </c>
      <c r="FK147" t="s">
        <v>181</v>
      </c>
      <c r="FL147" t="s">
        <v>530</v>
      </c>
      <c r="FM147" t="s">
        <v>389</v>
      </c>
      <c r="FN147" t="s">
        <v>531</v>
      </c>
      <c r="FO147" t="s">
        <v>532</v>
      </c>
    </row>
    <row r="148" spans="1:171">
      <c r="A148" t="s">
        <v>1154</v>
      </c>
      <c r="B148" t="s">
        <v>1155</v>
      </c>
      <c r="C148" t="s">
        <v>169</v>
      </c>
      <c r="D148" t="s">
        <v>170</v>
      </c>
      <c r="E148" t="s">
        <v>398</v>
      </c>
      <c r="F148" t="s">
        <v>1156</v>
      </c>
      <c r="G148" t="s">
        <v>190</v>
      </c>
      <c r="H148" t="s">
        <v>399</v>
      </c>
      <c r="I148" t="s">
        <v>1157</v>
      </c>
      <c r="J148" t="s">
        <v>176</v>
      </c>
      <c r="K148" t="s">
        <v>169</v>
      </c>
      <c r="L148">
        <v>40360</v>
      </c>
      <c r="N148" t="s">
        <v>177</v>
      </c>
      <c r="O148" t="s">
        <v>1158</v>
      </c>
      <c r="P148" t="s">
        <v>1155</v>
      </c>
      <c r="Q148">
        <v>21</v>
      </c>
      <c r="R148">
        <v>21</v>
      </c>
      <c r="S148">
        <v>4066</v>
      </c>
      <c r="T148">
        <v>0</v>
      </c>
      <c r="U148">
        <v>0</v>
      </c>
      <c r="V148">
        <v>0.17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1880.53</v>
      </c>
      <c r="AS148">
        <v>0</v>
      </c>
      <c r="AT148">
        <v>0</v>
      </c>
      <c r="AU148">
        <v>0</v>
      </c>
      <c r="AV148">
        <v>1880.53</v>
      </c>
      <c r="AW148">
        <v>0</v>
      </c>
      <c r="AX148">
        <v>0</v>
      </c>
      <c r="AY148">
        <v>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5946.53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5946.53</v>
      </c>
      <c r="BW148">
        <v>0</v>
      </c>
      <c r="BX148">
        <v>0</v>
      </c>
      <c r="BY148">
        <v>5946.53</v>
      </c>
      <c r="BZ148">
        <v>0</v>
      </c>
      <c r="CA148">
        <v>0</v>
      </c>
      <c r="CB148">
        <v>0</v>
      </c>
      <c r="CC148">
        <v>1185.52</v>
      </c>
      <c r="CD148">
        <v>3</v>
      </c>
      <c r="CE148">
        <v>4758.01</v>
      </c>
      <c r="CF148">
        <v>4758.01</v>
      </c>
      <c r="CG148">
        <v>3500</v>
      </c>
      <c r="CH148">
        <v>1258.01</v>
      </c>
      <c r="CI148">
        <v>37.74</v>
      </c>
      <c r="CJ148">
        <v>4720.2700000000004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4720.2700000000004</v>
      </c>
      <c r="DI148">
        <v>1</v>
      </c>
      <c r="DJ148">
        <v>4720.2700000000004</v>
      </c>
      <c r="DK148">
        <v>0</v>
      </c>
      <c r="DL148">
        <v>4720.2700000000004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34533</v>
      </c>
      <c r="DU148">
        <v>39234.22</v>
      </c>
      <c r="DV148">
        <v>0</v>
      </c>
      <c r="DW148">
        <v>0</v>
      </c>
      <c r="DX148">
        <v>81.319999999999993</v>
      </c>
      <c r="DY148">
        <v>0</v>
      </c>
      <c r="DZ148">
        <v>0</v>
      </c>
      <c r="EA148" t="s">
        <v>173</v>
      </c>
      <c r="EB148" t="s">
        <v>173</v>
      </c>
      <c r="EC148" t="s">
        <v>3893</v>
      </c>
      <c r="ED148" t="s">
        <v>179</v>
      </c>
      <c r="EE148">
        <v>42272</v>
      </c>
      <c r="EF148">
        <v>0.03</v>
      </c>
      <c r="EG148">
        <v>0</v>
      </c>
      <c r="EH148">
        <v>462.64</v>
      </c>
      <c r="EI148">
        <v>0</v>
      </c>
      <c r="EJ148">
        <v>1040.94</v>
      </c>
      <c r="EK148">
        <v>0</v>
      </c>
      <c r="EL148">
        <v>28.92</v>
      </c>
      <c r="EM148">
        <v>0</v>
      </c>
      <c r="EN148">
        <v>57.83</v>
      </c>
      <c r="EO148">
        <v>0</v>
      </c>
      <c r="EP148">
        <v>115.66</v>
      </c>
      <c r="EQ148">
        <v>0</v>
      </c>
      <c r="ER148">
        <v>462.64</v>
      </c>
      <c r="ES148">
        <v>0</v>
      </c>
      <c r="ET148">
        <v>17.350000000000001</v>
      </c>
      <c r="EU148">
        <v>0</v>
      </c>
      <c r="EV148">
        <v>11.57</v>
      </c>
      <c r="EW148">
        <v>0</v>
      </c>
      <c r="EX148">
        <v>578.29999999999995</v>
      </c>
      <c r="EY148">
        <v>0</v>
      </c>
      <c r="EZ148">
        <v>578.29999999999995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 t="s">
        <v>180</v>
      </c>
      <c r="FK148" t="s">
        <v>181</v>
      </c>
      <c r="FL148" t="s">
        <v>402</v>
      </c>
      <c r="FM148" t="s">
        <v>403</v>
      </c>
      <c r="FN148" t="s">
        <v>705</v>
      </c>
      <c r="FO148" t="s">
        <v>706</v>
      </c>
    </row>
    <row r="149" spans="1:171">
      <c r="A149" t="s">
        <v>1159</v>
      </c>
      <c r="B149" t="s">
        <v>1160</v>
      </c>
      <c r="C149" t="s">
        <v>169</v>
      </c>
      <c r="D149" t="s">
        <v>170</v>
      </c>
      <c r="E149" t="s">
        <v>585</v>
      </c>
      <c r="F149" t="s">
        <v>3782</v>
      </c>
      <c r="G149" t="s">
        <v>173</v>
      </c>
      <c r="H149" t="s">
        <v>586</v>
      </c>
      <c r="I149" t="s">
        <v>1161</v>
      </c>
      <c r="J149" t="s">
        <v>176</v>
      </c>
      <c r="K149" t="s">
        <v>169</v>
      </c>
      <c r="L149">
        <v>40360</v>
      </c>
      <c r="N149" t="s">
        <v>177</v>
      </c>
      <c r="O149" t="s">
        <v>1162</v>
      </c>
      <c r="P149" t="s">
        <v>1160</v>
      </c>
      <c r="Q149">
        <v>21</v>
      </c>
      <c r="R149">
        <v>21</v>
      </c>
      <c r="S149">
        <v>9569</v>
      </c>
      <c r="T149">
        <v>0</v>
      </c>
      <c r="U149">
        <v>0</v>
      </c>
      <c r="V149">
        <v>0.1666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1595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478.5</v>
      </c>
      <c r="AS149">
        <v>0</v>
      </c>
      <c r="AT149">
        <v>0</v>
      </c>
      <c r="AU149">
        <v>0</v>
      </c>
      <c r="AV149">
        <v>478.5</v>
      </c>
      <c r="AW149">
        <v>0</v>
      </c>
      <c r="AX149">
        <v>0</v>
      </c>
      <c r="AY149">
        <v>23</v>
      </c>
      <c r="AZ149">
        <v>0</v>
      </c>
      <c r="BA149">
        <v>0</v>
      </c>
      <c r="BB149">
        <v>0</v>
      </c>
      <c r="BC149">
        <v>1595</v>
      </c>
      <c r="BD149">
        <v>0</v>
      </c>
      <c r="BE149">
        <v>0</v>
      </c>
      <c r="BF149">
        <v>11642.5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11642.5</v>
      </c>
      <c r="BW149">
        <v>0</v>
      </c>
      <c r="BX149">
        <v>0</v>
      </c>
      <c r="BY149">
        <v>11642.5</v>
      </c>
      <c r="BZ149">
        <v>0</v>
      </c>
      <c r="CA149">
        <v>0</v>
      </c>
      <c r="CB149">
        <v>0</v>
      </c>
      <c r="CC149">
        <v>2886.78</v>
      </c>
      <c r="CD149">
        <v>5</v>
      </c>
      <c r="CE149">
        <v>8750.7199999999993</v>
      </c>
      <c r="CF149">
        <v>8750.7199999999993</v>
      </c>
      <c r="CG149">
        <v>3500</v>
      </c>
      <c r="CH149">
        <v>5250.72</v>
      </c>
      <c r="CI149">
        <v>495.14</v>
      </c>
      <c r="CJ149">
        <v>8255.58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8255.58</v>
      </c>
      <c r="DI149">
        <v>1</v>
      </c>
      <c r="DJ149">
        <v>8255.58</v>
      </c>
      <c r="DK149">
        <v>0</v>
      </c>
      <c r="DL149">
        <v>8255.58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73272</v>
      </c>
      <c r="DU149">
        <v>71989.960000000006</v>
      </c>
      <c r="DV149">
        <v>0</v>
      </c>
      <c r="DW149">
        <v>0</v>
      </c>
      <c r="DX149">
        <v>191.38</v>
      </c>
      <c r="DY149">
        <v>0</v>
      </c>
      <c r="DZ149">
        <v>0</v>
      </c>
      <c r="EA149" t="s">
        <v>173</v>
      </c>
      <c r="EB149" t="s">
        <v>173</v>
      </c>
      <c r="EC149" t="s">
        <v>3893</v>
      </c>
      <c r="ED149" t="s">
        <v>179</v>
      </c>
      <c r="EE149">
        <v>42272</v>
      </c>
      <c r="EF149">
        <v>0.2</v>
      </c>
      <c r="EG149">
        <v>0</v>
      </c>
      <c r="EH149">
        <v>1039.04</v>
      </c>
      <c r="EI149">
        <v>0</v>
      </c>
      <c r="EJ149">
        <v>2597.6</v>
      </c>
      <c r="EK149">
        <v>0</v>
      </c>
      <c r="EL149">
        <v>25.98</v>
      </c>
      <c r="EM149">
        <v>0</v>
      </c>
      <c r="EN149">
        <v>129.88</v>
      </c>
      <c r="EO149">
        <v>0</v>
      </c>
      <c r="EP149">
        <v>259.76</v>
      </c>
      <c r="EQ149">
        <v>0</v>
      </c>
      <c r="ER149">
        <v>1298.8</v>
      </c>
      <c r="ES149">
        <v>0</v>
      </c>
      <c r="ET149">
        <v>64.94</v>
      </c>
      <c r="EU149">
        <v>0</v>
      </c>
      <c r="EV149">
        <v>103.9</v>
      </c>
      <c r="EW149">
        <v>0</v>
      </c>
      <c r="EX149">
        <v>1559</v>
      </c>
      <c r="EY149">
        <v>0</v>
      </c>
      <c r="EZ149">
        <v>1559</v>
      </c>
      <c r="FA149">
        <v>0</v>
      </c>
      <c r="FB149">
        <v>3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 t="s">
        <v>180</v>
      </c>
      <c r="FK149" t="s">
        <v>181</v>
      </c>
      <c r="FL149" t="s">
        <v>587</v>
      </c>
      <c r="FM149" t="s">
        <v>403</v>
      </c>
      <c r="FN149" t="s">
        <v>588</v>
      </c>
      <c r="FO149" t="s">
        <v>589</v>
      </c>
    </row>
    <row r="150" spans="1:171">
      <c r="A150" t="s">
        <v>1163</v>
      </c>
      <c r="B150" t="s">
        <v>1164</v>
      </c>
      <c r="C150" t="s">
        <v>169</v>
      </c>
      <c r="D150" t="s">
        <v>170</v>
      </c>
      <c r="E150" t="s">
        <v>520</v>
      </c>
      <c r="F150" t="s">
        <v>1165</v>
      </c>
      <c r="G150" t="s">
        <v>173</v>
      </c>
      <c r="H150" t="s">
        <v>1166</v>
      </c>
      <c r="I150" t="s">
        <v>1167</v>
      </c>
      <c r="J150" t="s">
        <v>176</v>
      </c>
      <c r="K150" t="s">
        <v>169</v>
      </c>
      <c r="L150">
        <v>40360</v>
      </c>
      <c r="N150" t="s">
        <v>177</v>
      </c>
      <c r="O150" t="s">
        <v>1168</v>
      </c>
      <c r="P150" t="s">
        <v>1164</v>
      </c>
      <c r="Q150">
        <v>21</v>
      </c>
      <c r="R150">
        <v>21</v>
      </c>
      <c r="S150">
        <v>14009</v>
      </c>
      <c r="T150">
        <v>0</v>
      </c>
      <c r="U150">
        <v>0</v>
      </c>
      <c r="V150">
        <v>0.12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14009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14009</v>
      </c>
      <c r="BW150">
        <v>0</v>
      </c>
      <c r="BX150">
        <v>0</v>
      </c>
      <c r="BY150">
        <v>14009</v>
      </c>
      <c r="BZ150">
        <v>0</v>
      </c>
      <c r="CA150">
        <v>0</v>
      </c>
      <c r="CB150">
        <v>0</v>
      </c>
      <c r="CC150">
        <v>2951.57</v>
      </c>
      <c r="CD150">
        <v>7</v>
      </c>
      <c r="CE150">
        <v>11050.43</v>
      </c>
      <c r="CF150">
        <v>11050.43</v>
      </c>
      <c r="CG150">
        <v>3500</v>
      </c>
      <c r="CH150">
        <v>7550.43</v>
      </c>
      <c r="CI150">
        <v>955.09</v>
      </c>
      <c r="CJ150">
        <v>10095.34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10095.34</v>
      </c>
      <c r="DI150">
        <v>1</v>
      </c>
      <c r="DJ150">
        <v>10095.34</v>
      </c>
      <c r="DK150">
        <v>0</v>
      </c>
      <c r="DL150">
        <v>10095.34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121323</v>
      </c>
      <c r="DU150">
        <v>89651.520000000004</v>
      </c>
      <c r="DV150">
        <v>0</v>
      </c>
      <c r="DW150">
        <v>0</v>
      </c>
      <c r="DX150">
        <v>280.18</v>
      </c>
      <c r="DY150">
        <v>0</v>
      </c>
      <c r="DZ150">
        <v>0</v>
      </c>
      <c r="EA150" t="s">
        <v>173</v>
      </c>
      <c r="EB150" t="s">
        <v>173</v>
      </c>
      <c r="EC150" t="s">
        <v>3893</v>
      </c>
      <c r="ED150" t="s">
        <v>179</v>
      </c>
      <c r="EE150">
        <v>42272</v>
      </c>
      <c r="EF150">
        <v>0.2</v>
      </c>
      <c r="EG150">
        <v>0</v>
      </c>
      <c r="EH150">
        <v>1196.6400000000001</v>
      </c>
      <c r="EI150">
        <v>0</v>
      </c>
      <c r="EJ150">
        <v>2094.12</v>
      </c>
      <c r="EK150">
        <v>0</v>
      </c>
      <c r="EL150">
        <v>83.59</v>
      </c>
      <c r="EM150">
        <v>0</v>
      </c>
      <c r="EN150">
        <v>150.44999999999999</v>
      </c>
      <c r="EO150">
        <v>0</v>
      </c>
      <c r="EP150">
        <v>334.34</v>
      </c>
      <c r="EQ150">
        <v>0</v>
      </c>
      <c r="ER150">
        <v>1337.36</v>
      </c>
      <c r="ES150">
        <v>0</v>
      </c>
      <c r="ET150">
        <v>83.59</v>
      </c>
      <c r="EU150">
        <v>0</v>
      </c>
      <c r="EV150">
        <v>142.09</v>
      </c>
      <c r="EW150">
        <v>0</v>
      </c>
      <c r="EX150">
        <v>1337</v>
      </c>
      <c r="EY150">
        <v>0</v>
      </c>
      <c r="EZ150">
        <v>1337</v>
      </c>
      <c r="FA150">
        <v>0</v>
      </c>
      <c r="FB150">
        <v>0</v>
      </c>
      <c r="FC150">
        <v>0</v>
      </c>
      <c r="FD150">
        <v>16.09</v>
      </c>
      <c r="FE150">
        <v>0</v>
      </c>
      <c r="FF150">
        <v>0</v>
      </c>
      <c r="FG150">
        <v>0</v>
      </c>
      <c r="FH150">
        <v>0</v>
      </c>
      <c r="FI150">
        <v>0</v>
      </c>
      <c r="FJ150" t="s">
        <v>180</v>
      </c>
      <c r="FK150" t="s">
        <v>181</v>
      </c>
      <c r="FL150" t="s">
        <v>1169</v>
      </c>
      <c r="FM150" t="s">
        <v>520</v>
      </c>
      <c r="FN150" t="s">
        <v>1144</v>
      </c>
      <c r="FO150" t="s">
        <v>1145</v>
      </c>
    </row>
    <row r="151" spans="1:171">
      <c r="A151" t="s">
        <v>1170</v>
      </c>
      <c r="B151" t="s">
        <v>1171</v>
      </c>
      <c r="C151" t="s">
        <v>169</v>
      </c>
      <c r="D151" t="s">
        <v>170</v>
      </c>
      <c r="E151" t="s">
        <v>525</v>
      </c>
      <c r="F151" t="s">
        <v>3771</v>
      </c>
      <c r="G151" t="s">
        <v>173</v>
      </c>
      <c r="H151" t="s">
        <v>527</v>
      </c>
      <c r="I151" t="s">
        <v>1172</v>
      </c>
      <c r="J151" t="s">
        <v>176</v>
      </c>
      <c r="K151" t="s">
        <v>169</v>
      </c>
      <c r="L151">
        <v>40360</v>
      </c>
      <c r="N151" t="s">
        <v>177</v>
      </c>
      <c r="O151" t="s">
        <v>1173</v>
      </c>
      <c r="P151" t="s">
        <v>1171</v>
      </c>
      <c r="Q151">
        <v>21</v>
      </c>
      <c r="R151">
        <v>21</v>
      </c>
      <c r="S151">
        <v>6318</v>
      </c>
      <c r="T151">
        <v>0</v>
      </c>
      <c r="U151">
        <v>0</v>
      </c>
      <c r="V151">
        <v>0.17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2853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3037.51</v>
      </c>
      <c r="AS151">
        <v>0</v>
      </c>
      <c r="AT151">
        <v>0</v>
      </c>
      <c r="AU151">
        <v>0</v>
      </c>
      <c r="AV151">
        <v>3037.51</v>
      </c>
      <c r="AW151">
        <v>0</v>
      </c>
      <c r="AX151">
        <v>0</v>
      </c>
      <c r="AY151">
        <v>23</v>
      </c>
      <c r="AZ151">
        <v>0</v>
      </c>
      <c r="BA151">
        <v>1800</v>
      </c>
      <c r="BB151">
        <v>0</v>
      </c>
      <c r="BC151">
        <v>2853</v>
      </c>
      <c r="BD151">
        <v>0</v>
      </c>
      <c r="BE151">
        <v>0</v>
      </c>
      <c r="BF151">
        <v>14008.51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14008.51</v>
      </c>
      <c r="BW151">
        <v>0</v>
      </c>
      <c r="BX151">
        <v>0</v>
      </c>
      <c r="BY151">
        <v>14008.51</v>
      </c>
      <c r="BZ151">
        <v>0</v>
      </c>
      <c r="CA151">
        <v>0</v>
      </c>
      <c r="CB151">
        <v>0</v>
      </c>
      <c r="CC151">
        <v>2792.16</v>
      </c>
      <c r="CD151">
        <v>5</v>
      </c>
      <c r="CE151">
        <v>11211.35</v>
      </c>
      <c r="CF151">
        <v>11211.35</v>
      </c>
      <c r="CG151">
        <v>3500</v>
      </c>
      <c r="CH151">
        <v>7711.35</v>
      </c>
      <c r="CI151">
        <v>987.27</v>
      </c>
      <c r="CJ151">
        <v>10224.08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10224.08</v>
      </c>
      <c r="DI151">
        <v>1</v>
      </c>
      <c r="DJ151">
        <v>10224.08</v>
      </c>
      <c r="DK151">
        <v>0</v>
      </c>
      <c r="DL151">
        <v>10224.08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51921</v>
      </c>
      <c r="DU151">
        <v>85934.3</v>
      </c>
      <c r="DV151">
        <v>0</v>
      </c>
      <c r="DW151">
        <v>0</v>
      </c>
      <c r="DX151">
        <v>126.36</v>
      </c>
      <c r="DY151">
        <v>0</v>
      </c>
      <c r="DZ151">
        <v>0</v>
      </c>
      <c r="EA151" t="s">
        <v>173</v>
      </c>
      <c r="EB151" t="s">
        <v>173</v>
      </c>
      <c r="EC151" t="s">
        <v>3893</v>
      </c>
      <c r="ED151" t="s">
        <v>179</v>
      </c>
      <c r="EE151">
        <v>42272</v>
      </c>
      <c r="EF151">
        <v>0.2</v>
      </c>
      <c r="EG151">
        <v>0</v>
      </c>
      <c r="EH151">
        <v>992.88</v>
      </c>
      <c r="EI151">
        <v>0</v>
      </c>
      <c r="EJ151">
        <v>2482.1999999999998</v>
      </c>
      <c r="EK151">
        <v>0</v>
      </c>
      <c r="EL151">
        <v>62.06</v>
      </c>
      <c r="EM151">
        <v>0</v>
      </c>
      <c r="EN151">
        <v>186.17</v>
      </c>
      <c r="EO151">
        <v>0</v>
      </c>
      <c r="EP151">
        <v>248.22</v>
      </c>
      <c r="EQ151">
        <v>0</v>
      </c>
      <c r="ER151">
        <v>868.77</v>
      </c>
      <c r="ES151">
        <v>0</v>
      </c>
      <c r="ET151">
        <v>62.06</v>
      </c>
      <c r="EU151">
        <v>0</v>
      </c>
      <c r="EV151">
        <v>124.11</v>
      </c>
      <c r="EW151">
        <v>0</v>
      </c>
      <c r="EX151">
        <v>1489</v>
      </c>
      <c r="EY151">
        <v>0</v>
      </c>
      <c r="EZ151">
        <v>1489</v>
      </c>
      <c r="FA151">
        <v>0</v>
      </c>
      <c r="FB151">
        <v>0</v>
      </c>
      <c r="FC151">
        <v>0</v>
      </c>
      <c r="FD151">
        <v>15</v>
      </c>
      <c r="FE151">
        <v>0</v>
      </c>
      <c r="FF151">
        <v>0</v>
      </c>
      <c r="FG151">
        <v>0</v>
      </c>
      <c r="FH151">
        <v>0</v>
      </c>
      <c r="FI151">
        <v>0</v>
      </c>
      <c r="FJ151" t="s">
        <v>180</v>
      </c>
      <c r="FK151" t="s">
        <v>181</v>
      </c>
      <c r="FL151" t="s">
        <v>530</v>
      </c>
      <c r="FM151" t="s">
        <v>389</v>
      </c>
      <c r="FN151" t="s">
        <v>531</v>
      </c>
      <c r="FO151" t="s">
        <v>532</v>
      </c>
    </row>
    <row r="152" spans="1:171">
      <c r="A152" t="s">
        <v>1174</v>
      </c>
      <c r="B152" t="s">
        <v>1175</v>
      </c>
      <c r="C152" t="s">
        <v>169</v>
      </c>
      <c r="D152" t="s">
        <v>170</v>
      </c>
      <c r="E152" t="s">
        <v>669</v>
      </c>
      <c r="F152" t="s">
        <v>1176</v>
      </c>
      <c r="G152" t="s">
        <v>271</v>
      </c>
      <c r="H152" t="s">
        <v>480</v>
      </c>
      <c r="I152" t="s">
        <v>1177</v>
      </c>
      <c r="J152" t="s">
        <v>176</v>
      </c>
      <c r="K152" t="s">
        <v>169</v>
      </c>
      <c r="L152">
        <v>40385</v>
      </c>
      <c r="N152" t="s">
        <v>177</v>
      </c>
      <c r="O152" t="s">
        <v>1178</v>
      </c>
      <c r="P152" t="s">
        <v>1179</v>
      </c>
      <c r="Q152">
        <v>21</v>
      </c>
      <c r="R152">
        <v>21</v>
      </c>
      <c r="S152">
        <v>39163</v>
      </c>
      <c r="T152">
        <v>0</v>
      </c>
      <c r="U152">
        <v>0</v>
      </c>
      <c r="V152">
        <v>0.25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39163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39163</v>
      </c>
      <c r="BW152">
        <v>0</v>
      </c>
      <c r="BX152">
        <v>0</v>
      </c>
      <c r="BY152">
        <v>39163</v>
      </c>
      <c r="BZ152">
        <v>0</v>
      </c>
      <c r="CA152">
        <v>0</v>
      </c>
      <c r="CB152">
        <v>0</v>
      </c>
      <c r="CC152">
        <v>2862.2</v>
      </c>
      <c r="CD152">
        <v>10</v>
      </c>
      <c r="CE152">
        <v>36290.800000000003</v>
      </c>
      <c r="CF152">
        <v>36290.800000000003</v>
      </c>
      <c r="CG152">
        <v>3500</v>
      </c>
      <c r="CH152">
        <v>32790.800000000003</v>
      </c>
      <c r="CI152">
        <v>7192.7</v>
      </c>
      <c r="CJ152">
        <v>29098.1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29098.1</v>
      </c>
      <c r="DI152">
        <v>1</v>
      </c>
      <c r="DJ152">
        <v>29098.1</v>
      </c>
      <c r="DK152">
        <v>0</v>
      </c>
      <c r="DL152">
        <v>29098.1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341787</v>
      </c>
      <c r="DU152">
        <v>304558.46000000002</v>
      </c>
      <c r="DV152">
        <v>0</v>
      </c>
      <c r="DW152">
        <v>0</v>
      </c>
      <c r="DX152">
        <v>783.26</v>
      </c>
      <c r="DY152">
        <v>0</v>
      </c>
      <c r="DZ152">
        <v>0</v>
      </c>
      <c r="EA152" t="s">
        <v>173</v>
      </c>
      <c r="EB152" t="s">
        <v>173</v>
      </c>
      <c r="EC152" t="s">
        <v>3893</v>
      </c>
      <c r="ED152" t="s">
        <v>179</v>
      </c>
      <c r="EE152">
        <v>42272</v>
      </c>
      <c r="EF152">
        <v>0.25</v>
      </c>
      <c r="EG152">
        <v>0</v>
      </c>
      <c r="EH152">
        <v>1308.3</v>
      </c>
      <c r="EI152">
        <v>0</v>
      </c>
      <c r="EJ152">
        <v>3434.13</v>
      </c>
      <c r="EK152">
        <v>0</v>
      </c>
      <c r="EL152">
        <v>81.8</v>
      </c>
      <c r="EM152">
        <v>0</v>
      </c>
      <c r="EN152">
        <v>245.3</v>
      </c>
      <c r="EO152">
        <v>0</v>
      </c>
      <c r="EP152">
        <v>327.10000000000002</v>
      </c>
      <c r="EQ152">
        <v>0</v>
      </c>
      <c r="ER152">
        <v>1798.83</v>
      </c>
      <c r="ES152">
        <v>0</v>
      </c>
      <c r="ET152">
        <v>81.77</v>
      </c>
      <c r="EU152">
        <v>0</v>
      </c>
      <c r="EV152">
        <v>163.53</v>
      </c>
      <c r="EW152">
        <v>0</v>
      </c>
      <c r="EX152">
        <v>1145</v>
      </c>
      <c r="EY152">
        <v>0</v>
      </c>
      <c r="EZ152">
        <v>1145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 t="s">
        <v>180</v>
      </c>
      <c r="FK152" t="s">
        <v>181</v>
      </c>
      <c r="FL152" t="s">
        <v>674</v>
      </c>
      <c r="FM152" t="s">
        <v>669</v>
      </c>
      <c r="FN152" t="s">
        <v>184</v>
      </c>
      <c r="FO152" t="s">
        <v>185</v>
      </c>
    </row>
    <row r="153" spans="1:171">
      <c r="A153" t="s">
        <v>1180</v>
      </c>
      <c r="B153" t="s">
        <v>1181</v>
      </c>
      <c r="C153" t="s">
        <v>180</v>
      </c>
      <c r="D153" t="s">
        <v>170</v>
      </c>
      <c r="E153" t="s">
        <v>1182</v>
      </c>
      <c r="F153" t="s">
        <v>1183</v>
      </c>
      <c r="G153" t="s">
        <v>173</v>
      </c>
      <c r="H153" t="s">
        <v>1184</v>
      </c>
      <c r="I153" t="s">
        <v>1185</v>
      </c>
      <c r="J153" t="s">
        <v>176</v>
      </c>
      <c r="K153" t="s">
        <v>180</v>
      </c>
      <c r="L153">
        <v>40360</v>
      </c>
      <c r="N153" t="s">
        <v>177</v>
      </c>
      <c r="O153" t="s">
        <v>1186</v>
      </c>
      <c r="P153" t="s">
        <v>1181</v>
      </c>
      <c r="Q153">
        <v>21</v>
      </c>
      <c r="R153">
        <v>21</v>
      </c>
      <c r="S153">
        <v>9544</v>
      </c>
      <c r="T153">
        <v>0</v>
      </c>
      <c r="U153">
        <v>0</v>
      </c>
      <c r="V153">
        <v>0.25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9544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9544</v>
      </c>
      <c r="BW153">
        <v>0</v>
      </c>
      <c r="BX153">
        <v>0</v>
      </c>
      <c r="BY153">
        <v>9544</v>
      </c>
      <c r="BZ153">
        <v>0</v>
      </c>
      <c r="CA153">
        <v>0</v>
      </c>
      <c r="CB153">
        <v>0</v>
      </c>
      <c r="CC153">
        <v>1455.6</v>
      </c>
      <c r="CD153">
        <v>5</v>
      </c>
      <c r="CE153">
        <v>8083.4</v>
      </c>
      <c r="CF153">
        <v>8083.4</v>
      </c>
      <c r="CG153">
        <v>3500</v>
      </c>
      <c r="CH153">
        <v>4583.3999999999996</v>
      </c>
      <c r="CI153">
        <v>361.68</v>
      </c>
      <c r="CJ153">
        <v>7721.72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7721.72</v>
      </c>
      <c r="DI153">
        <v>1</v>
      </c>
      <c r="DJ153">
        <v>7721.72</v>
      </c>
      <c r="DK153">
        <v>0</v>
      </c>
      <c r="DL153">
        <v>7721.72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76287</v>
      </c>
      <c r="DU153">
        <v>62472.2</v>
      </c>
      <c r="DV153">
        <v>0</v>
      </c>
      <c r="DW153">
        <v>0</v>
      </c>
      <c r="DX153">
        <v>190.88</v>
      </c>
      <c r="DY153">
        <v>0</v>
      </c>
      <c r="DZ153">
        <v>0</v>
      </c>
      <c r="EA153" t="s">
        <v>173</v>
      </c>
      <c r="EB153" t="s">
        <v>173</v>
      </c>
      <c r="EC153" t="s">
        <v>3893</v>
      </c>
      <c r="ED153" t="s">
        <v>179</v>
      </c>
      <c r="EE153">
        <v>42272</v>
      </c>
      <c r="EF153">
        <v>0.2</v>
      </c>
      <c r="EG153">
        <v>0</v>
      </c>
      <c r="EH153">
        <v>665.6</v>
      </c>
      <c r="EI153">
        <v>0</v>
      </c>
      <c r="EJ153">
        <v>1747.03</v>
      </c>
      <c r="EK153">
        <v>0</v>
      </c>
      <c r="EL153">
        <v>41.6</v>
      </c>
      <c r="EM153">
        <v>0</v>
      </c>
      <c r="EN153">
        <v>124.79</v>
      </c>
      <c r="EO153">
        <v>0</v>
      </c>
      <c r="EP153">
        <v>166.4</v>
      </c>
      <c r="EQ153">
        <v>0</v>
      </c>
      <c r="ER153">
        <v>915.11</v>
      </c>
      <c r="ES153">
        <v>0</v>
      </c>
      <c r="ET153">
        <v>41.6</v>
      </c>
      <c r="EU153">
        <v>0</v>
      </c>
      <c r="EV153">
        <v>83.19</v>
      </c>
      <c r="EW153">
        <v>0</v>
      </c>
      <c r="EX153">
        <v>582</v>
      </c>
      <c r="EY153">
        <v>0</v>
      </c>
      <c r="EZ153">
        <v>582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 t="s">
        <v>180</v>
      </c>
      <c r="FK153" t="s">
        <v>181</v>
      </c>
      <c r="FL153" t="s">
        <v>1187</v>
      </c>
      <c r="FM153" t="s">
        <v>1182</v>
      </c>
      <c r="FN153" t="s">
        <v>206</v>
      </c>
      <c r="FO153" t="s">
        <v>207</v>
      </c>
    </row>
    <row r="154" spans="1:171">
      <c r="A154" t="s">
        <v>1188</v>
      </c>
      <c r="B154" t="s">
        <v>1189</v>
      </c>
      <c r="C154" t="s">
        <v>169</v>
      </c>
      <c r="D154" t="s">
        <v>170</v>
      </c>
      <c r="E154" t="s">
        <v>813</v>
      </c>
      <c r="F154" t="s">
        <v>3783</v>
      </c>
      <c r="G154" t="s">
        <v>173</v>
      </c>
      <c r="H154" t="s">
        <v>1190</v>
      </c>
      <c r="I154" t="s">
        <v>1191</v>
      </c>
      <c r="J154" t="s">
        <v>176</v>
      </c>
      <c r="K154" t="s">
        <v>169</v>
      </c>
      <c r="L154">
        <v>40392</v>
      </c>
      <c r="N154" t="s">
        <v>177</v>
      </c>
      <c r="O154" t="s">
        <v>1192</v>
      </c>
      <c r="P154" t="s">
        <v>1189</v>
      </c>
      <c r="Q154">
        <v>21</v>
      </c>
      <c r="R154">
        <v>21</v>
      </c>
      <c r="S154">
        <v>6514</v>
      </c>
      <c r="T154">
        <v>0</v>
      </c>
      <c r="U154">
        <v>0</v>
      </c>
      <c r="V154">
        <v>0.17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3085.65</v>
      </c>
      <c r="AS154">
        <v>0</v>
      </c>
      <c r="AT154">
        <v>0</v>
      </c>
      <c r="AU154">
        <v>0</v>
      </c>
      <c r="AV154">
        <v>3085.65</v>
      </c>
      <c r="AW154">
        <v>0</v>
      </c>
      <c r="AX154">
        <v>0</v>
      </c>
      <c r="AY154">
        <v>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9599.65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9599.65</v>
      </c>
      <c r="BW154">
        <v>0</v>
      </c>
      <c r="BX154">
        <v>0</v>
      </c>
      <c r="BY154">
        <v>9599.65</v>
      </c>
      <c r="BZ154">
        <v>0</v>
      </c>
      <c r="CA154">
        <v>0</v>
      </c>
      <c r="CB154">
        <v>0</v>
      </c>
      <c r="CC154">
        <v>2079.52</v>
      </c>
      <c r="CD154">
        <v>5</v>
      </c>
      <c r="CE154">
        <v>7515.13</v>
      </c>
      <c r="CF154">
        <v>7515.13</v>
      </c>
      <c r="CG154">
        <v>3500</v>
      </c>
      <c r="CH154">
        <v>4015.13</v>
      </c>
      <c r="CI154">
        <v>296.51</v>
      </c>
      <c r="CJ154">
        <v>7218.62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7218.62</v>
      </c>
      <c r="DI154">
        <v>1</v>
      </c>
      <c r="DJ154">
        <v>7218.62</v>
      </c>
      <c r="DK154">
        <v>0</v>
      </c>
      <c r="DL154">
        <v>7218.62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54423</v>
      </c>
      <c r="DU154">
        <v>61835.76</v>
      </c>
      <c r="DV154">
        <v>0</v>
      </c>
      <c r="DW154">
        <v>0</v>
      </c>
      <c r="DX154">
        <v>130.28</v>
      </c>
      <c r="DY154">
        <v>0</v>
      </c>
      <c r="DZ154">
        <v>0</v>
      </c>
      <c r="EA154" t="s">
        <v>173</v>
      </c>
      <c r="EB154" t="s">
        <v>173</v>
      </c>
      <c r="EC154" t="s">
        <v>3893</v>
      </c>
      <c r="ED154" t="s">
        <v>179</v>
      </c>
      <c r="EE154">
        <v>42272</v>
      </c>
      <c r="EF154">
        <v>0.1</v>
      </c>
      <c r="EG154">
        <v>0</v>
      </c>
      <c r="EH154">
        <v>803.68</v>
      </c>
      <c r="EI154">
        <v>0</v>
      </c>
      <c r="EJ154">
        <v>2009.2</v>
      </c>
      <c r="EK154">
        <v>0</v>
      </c>
      <c r="EL154">
        <v>70.319999999999993</v>
      </c>
      <c r="EM154">
        <v>0</v>
      </c>
      <c r="EN154">
        <v>130.6</v>
      </c>
      <c r="EO154">
        <v>0</v>
      </c>
      <c r="EP154">
        <v>200.92</v>
      </c>
      <c r="EQ154">
        <v>0</v>
      </c>
      <c r="ER154">
        <v>803.68</v>
      </c>
      <c r="ES154">
        <v>0</v>
      </c>
      <c r="ET154">
        <v>120.55</v>
      </c>
      <c r="EU154">
        <v>0</v>
      </c>
      <c r="EV154">
        <v>85.39</v>
      </c>
      <c r="EW154">
        <v>0</v>
      </c>
      <c r="EX154">
        <v>1004.6</v>
      </c>
      <c r="EY154">
        <v>0</v>
      </c>
      <c r="EZ154">
        <v>1004.6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 t="s">
        <v>180</v>
      </c>
      <c r="FK154" t="s">
        <v>181</v>
      </c>
      <c r="FL154" t="s">
        <v>818</v>
      </c>
      <c r="FM154" t="s">
        <v>635</v>
      </c>
      <c r="FN154" t="s">
        <v>1193</v>
      </c>
      <c r="FO154" t="s">
        <v>1194</v>
      </c>
    </row>
    <row r="155" spans="1:171">
      <c r="A155" t="s">
        <v>1195</v>
      </c>
      <c r="B155" t="s">
        <v>1196</v>
      </c>
      <c r="C155" t="s">
        <v>169</v>
      </c>
      <c r="D155" t="s">
        <v>170</v>
      </c>
      <c r="E155" t="s">
        <v>309</v>
      </c>
      <c r="F155" t="s">
        <v>3753</v>
      </c>
      <c r="G155" t="s">
        <v>173</v>
      </c>
      <c r="H155" t="s">
        <v>310</v>
      </c>
      <c r="I155" t="s">
        <v>1197</v>
      </c>
      <c r="J155" t="s">
        <v>176</v>
      </c>
      <c r="K155" t="s">
        <v>169</v>
      </c>
      <c r="L155">
        <v>40391</v>
      </c>
      <c r="N155" t="s">
        <v>177</v>
      </c>
      <c r="O155" t="s">
        <v>1198</v>
      </c>
      <c r="P155" t="s">
        <v>1196</v>
      </c>
      <c r="Q155">
        <v>21</v>
      </c>
      <c r="R155">
        <v>21</v>
      </c>
      <c r="S155">
        <v>6444</v>
      </c>
      <c r="T155">
        <v>0</v>
      </c>
      <c r="U155">
        <v>0</v>
      </c>
      <c r="V155">
        <v>0.16700000000000001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644.41</v>
      </c>
      <c r="AS155">
        <v>0</v>
      </c>
      <c r="AT155">
        <v>0</v>
      </c>
      <c r="AU155">
        <v>0</v>
      </c>
      <c r="AV155">
        <v>644.41</v>
      </c>
      <c r="AW155">
        <v>0</v>
      </c>
      <c r="AX155">
        <v>0</v>
      </c>
      <c r="AY155">
        <v>23</v>
      </c>
      <c r="AZ155">
        <v>0</v>
      </c>
      <c r="BA155">
        <v>0</v>
      </c>
      <c r="BB155">
        <v>0</v>
      </c>
      <c r="BC155">
        <v>1075</v>
      </c>
      <c r="BD155">
        <v>0</v>
      </c>
      <c r="BE155">
        <v>0</v>
      </c>
      <c r="BF155">
        <v>8163.41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8163.41</v>
      </c>
      <c r="BW155">
        <v>0</v>
      </c>
      <c r="BX155">
        <v>0</v>
      </c>
      <c r="BY155">
        <v>8163.41</v>
      </c>
      <c r="BZ155">
        <v>0</v>
      </c>
      <c r="CA155">
        <v>0</v>
      </c>
      <c r="CB155">
        <v>0</v>
      </c>
      <c r="CC155">
        <v>1640.79</v>
      </c>
      <c r="CD155">
        <v>5</v>
      </c>
      <c r="CE155">
        <v>6517.62</v>
      </c>
      <c r="CF155">
        <v>6517.62</v>
      </c>
      <c r="CG155">
        <v>3500</v>
      </c>
      <c r="CH155">
        <v>3017.62</v>
      </c>
      <c r="CI155">
        <v>196.76</v>
      </c>
      <c r="CJ155">
        <v>6320.86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6320.86</v>
      </c>
      <c r="DI155">
        <v>1</v>
      </c>
      <c r="DJ155">
        <v>6320.86</v>
      </c>
      <c r="DK155">
        <v>0</v>
      </c>
      <c r="DL155">
        <v>6320.86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50268</v>
      </c>
      <c r="DU155">
        <v>62708.5</v>
      </c>
      <c r="DV155">
        <v>0</v>
      </c>
      <c r="DW155">
        <v>0</v>
      </c>
      <c r="DX155">
        <v>128.88</v>
      </c>
      <c r="DY155">
        <v>15</v>
      </c>
      <c r="DZ155">
        <v>0</v>
      </c>
      <c r="EA155" t="s">
        <v>173</v>
      </c>
      <c r="EB155" t="s">
        <v>173</v>
      </c>
      <c r="EC155" t="s">
        <v>3893</v>
      </c>
      <c r="ED155" t="s">
        <v>179</v>
      </c>
      <c r="EE155">
        <v>42272</v>
      </c>
      <c r="EF155">
        <v>0.1</v>
      </c>
      <c r="EG155">
        <v>0</v>
      </c>
      <c r="EH155">
        <v>705.36</v>
      </c>
      <c r="EI155">
        <v>0</v>
      </c>
      <c r="EJ155">
        <v>1763.4</v>
      </c>
      <c r="EK155">
        <v>0</v>
      </c>
      <c r="EL155">
        <v>44.09</v>
      </c>
      <c r="EM155">
        <v>0</v>
      </c>
      <c r="EN155">
        <v>132.26</v>
      </c>
      <c r="EO155">
        <v>0</v>
      </c>
      <c r="EP155">
        <v>176.34</v>
      </c>
      <c r="EQ155">
        <v>0</v>
      </c>
      <c r="ER155">
        <v>793.53</v>
      </c>
      <c r="ES155">
        <v>0</v>
      </c>
      <c r="ET155">
        <v>44.09</v>
      </c>
      <c r="EU155">
        <v>0</v>
      </c>
      <c r="EV155">
        <v>44.09</v>
      </c>
      <c r="EW155">
        <v>0</v>
      </c>
      <c r="EX155">
        <v>705</v>
      </c>
      <c r="EY155">
        <v>0</v>
      </c>
      <c r="EZ155">
        <v>705</v>
      </c>
      <c r="FA155">
        <v>0</v>
      </c>
      <c r="FB155">
        <v>10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15</v>
      </c>
      <c r="FJ155" t="s">
        <v>180</v>
      </c>
      <c r="FK155" t="s">
        <v>181</v>
      </c>
      <c r="FL155" t="s">
        <v>313</v>
      </c>
      <c r="FM155" t="s">
        <v>309</v>
      </c>
      <c r="FN155" t="s">
        <v>1199</v>
      </c>
      <c r="FO155" t="s">
        <v>1200</v>
      </c>
    </row>
    <row r="156" spans="1:171">
      <c r="A156" t="s">
        <v>1201</v>
      </c>
      <c r="B156" t="s">
        <v>1202</v>
      </c>
      <c r="C156" t="s">
        <v>169</v>
      </c>
      <c r="D156" t="s">
        <v>170</v>
      </c>
      <c r="E156" t="s">
        <v>597</v>
      </c>
      <c r="F156" t="s">
        <v>1203</v>
      </c>
      <c r="G156" t="s">
        <v>173</v>
      </c>
      <c r="H156" t="s">
        <v>599</v>
      </c>
      <c r="I156" t="s">
        <v>1204</v>
      </c>
      <c r="J156" t="s">
        <v>176</v>
      </c>
      <c r="K156" t="s">
        <v>169</v>
      </c>
      <c r="L156">
        <v>40391</v>
      </c>
      <c r="N156" t="s">
        <v>177</v>
      </c>
      <c r="O156" t="s">
        <v>1205</v>
      </c>
      <c r="P156" t="s">
        <v>1202</v>
      </c>
      <c r="Q156">
        <v>21</v>
      </c>
      <c r="R156">
        <v>21</v>
      </c>
      <c r="S156">
        <v>7388</v>
      </c>
      <c r="T156">
        <v>0</v>
      </c>
      <c r="U156">
        <v>0</v>
      </c>
      <c r="V156">
        <v>0.17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3428.03</v>
      </c>
      <c r="AS156">
        <v>0</v>
      </c>
      <c r="AT156">
        <v>0</v>
      </c>
      <c r="AU156">
        <v>0</v>
      </c>
      <c r="AV156">
        <v>3428.03</v>
      </c>
      <c r="AW156">
        <v>0</v>
      </c>
      <c r="AX156">
        <v>0</v>
      </c>
      <c r="AY156">
        <v>23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10816.03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10816.03</v>
      </c>
      <c r="BW156">
        <v>0</v>
      </c>
      <c r="BX156">
        <v>0</v>
      </c>
      <c r="BY156">
        <v>10816.03</v>
      </c>
      <c r="BZ156">
        <v>0</v>
      </c>
      <c r="CA156">
        <v>0</v>
      </c>
      <c r="CB156">
        <v>0</v>
      </c>
      <c r="CC156">
        <v>2094.4</v>
      </c>
      <c r="CD156">
        <v>5</v>
      </c>
      <c r="CE156">
        <v>8716.6299999999992</v>
      </c>
      <c r="CF156">
        <v>8716.6299999999992</v>
      </c>
      <c r="CG156">
        <v>3500</v>
      </c>
      <c r="CH156">
        <v>5216.63</v>
      </c>
      <c r="CI156">
        <v>488.33</v>
      </c>
      <c r="CJ156">
        <v>8228.2999999999993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8228.2999999999993</v>
      </c>
      <c r="DI156">
        <v>1</v>
      </c>
      <c r="DJ156">
        <v>8228.2999999999993</v>
      </c>
      <c r="DK156">
        <v>0</v>
      </c>
      <c r="DL156">
        <v>8228.2999999999993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62562</v>
      </c>
      <c r="DU156">
        <v>72057.81</v>
      </c>
      <c r="DV156">
        <v>0</v>
      </c>
      <c r="DW156">
        <v>0</v>
      </c>
      <c r="DX156">
        <v>147.76</v>
      </c>
      <c r="DY156">
        <v>0</v>
      </c>
      <c r="DZ156">
        <v>0</v>
      </c>
      <c r="EA156" t="s">
        <v>173</v>
      </c>
      <c r="EB156" t="s">
        <v>173</v>
      </c>
      <c r="EC156" t="s">
        <v>3893</v>
      </c>
      <c r="ED156" t="s">
        <v>179</v>
      </c>
      <c r="EE156">
        <v>42272</v>
      </c>
      <c r="EF156">
        <v>0.2</v>
      </c>
      <c r="EG156">
        <v>0</v>
      </c>
      <c r="EH156">
        <v>957.44</v>
      </c>
      <c r="EI156">
        <v>0</v>
      </c>
      <c r="EJ156">
        <v>2154.2399999999998</v>
      </c>
      <c r="EK156">
        <v>0</v>
      </c>
      <c r="EL156">
        <v>59.84</v>
      </c>
      <c r="EM156">
        <v>0</v>
      </c>
      <c r="EN156">
        <v>119.68</v>
      </c>
      <c r="EO156">
        <v>0</v>
      </c>
      <c r="EP156">
        <v>239.36</v>
      </c>
      <c r="EQ156">
        <v>0</v>
      </c>
      <c r="ER156">
        <v>1077.1199999999999</v>
      </c>
      <c r="ES156">
        <v>0</v>
      </c>
      <c r="ET156">
        <v>59.84</v>
      </c>
      <c r="EU156">
        <v>0</v>
      </c>
      <c r="EV156">
        <v>119.68</v>
      </c>
      <c r="EW156">
        <v>0</v>
      </c>
      <c r="EX156">
        <v>837.76</v>
      </c>
      <c r="EY156">
        <v>0</v>
      </c>
      <c r="EZ156">
        <v>837.76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 t="s">
        <v>180</v>
      </c>
      <c r="FK156" t="s">
        <v>181</v>
      </c>
      <c r="FL156" t="s">
        <v>602</v>
      </c>
      <c r="FM156" t="s">
        <v>597</v>
      </c>
      <c r="FN156" t="s">
        <v>603</v>
      </c>
      <c r="FO156" t="s">
        <v>604</v>
      </c>
    </row>
    <row r="157" spans="1:171">
      <c r="A157" t="s">
        <v>1206</v>
      </c>
      <c r="B157" t="s">
        <v>1207</v>
      </c>
      <c r="C157" t="s">
        <v>169</v>
      </c>
      <c r="D157" t="s">
        <v>170</v>
      </c>
      <c r="E157" t="s">
        <v>629</v>
      </c>
      <c r="F157" t="s">
        <v>3784</v>
      </c>
      <c r="G157" t="s">
        <v>173</v>
      </c>
      <c r="H157" t="s">
        <v>631</v>
      </c>
      <c r="I157" t="s">
        <v>1208</v>
      </c>
      <c r="J157" t="s">
        <v>176</v>
      </c>
      <c r="K157" t="s">
        <v>169</v>
      </c>
      <c r="L157">
        <v>40391</v>
      </c>
      <c r="M157">
        <v>42247</v>
      </c>
      <c r="N157" t="s">
        <v>177</v>
      </c>
      <c r="O157" t="s">
        <v>1209</v>
      </c>
      <c r="P157" t="s">
        <v>1207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0.17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492.4</v>
      </c>
      <c r="AS157">
        <v>0</v>
      </c>
      <c r="AT157">
        <v>0</v>
      </c>
      <c r="AU157">
        <v>0</v>
      </c>
      <c r="AV157">
        <v>492.4</v>
      </c>
      <c r="AW157">
        <v>0</v>
      </c>
      <c r="AX157">
        <v>0</v>
      </c>
      <c r="AY157">
        <v>23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492.4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492.4</v>
      </c>
      <c r="BW157">
        <v>0</v>
      </c>
      <c r="BX157">
        <v>0</v>
      </c>
      <c r="BY157">
        <v>492.4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492.4</v>
      </c>
      <c r="CF157">
        <v>492.4</v>
      </c>
      <c r="CG157">
        <v>3500</v>
      </c>
      <c r="CH157">
        <v>0</v>
      </c>
      <c r="CI157">
        <v>0</v>
      </c>
      <c r="CJ157">
        <v>492.4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492.4</v>
      </c>
      <c r="DI157">
        <v>1</v>
      </c>
      <c r="DJ157">
        <v>492.4</v>
      </c>
      <c r="DK157">
        <v>0</v>
      </c>
      <c r="DL157">
        <v>492.4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35648</v>
      </c>
      <c r="DU157">
        <v>37105.230000000003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985</v>
      </c>
      <c r="EB157" t="s">
        <v>173</v>
      </c>
      <c r="EC157" t="s">
        <v>3893</v>
      </c>
      <c r="ED157" t="s">
        <v>179</v>
      </c>
      <c r="EE157">
        <v>42272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 t="s">
        <v>180</v>
      </c>
      <c r="FK157" t="s">
        <v>181</v>
      </c>
      <c r="FL157" t="s">
        <v>634</v>
      </c>
      <c r="FM157" t="s">
        <v>635</v>
      </c>
      <c r="FN157" t="s">
        <v>1210</v>
      </c>
      <c r="FO157" t="s">
        <v>1211</v>
      </c>
    </row>
    <row r="158" spans="1:171">
      <c r="A158" t="s">
        <v>1212</v>
      </c>
      <c r="B158" t="s">
        <v>1213</v>
      </c>
      <c r="C158" t="s">
        <v>169</v>
      </c>
      <c r="D158" t="s">
        <v>170</v>
      </c>
      <c r="E158" t="s">
        <v>720</v>
      </c>
      <c r="F158" t="s">
        <v>1214</v>
      </c>
      <c r="G158" t="s">
        <v>173</v>
      </c>
      <c r="H158" t="s">
        <v>722</v>
      </c>
      <c r="I158" t="s">
        <v>1215</v>
      </c>
      <c r="J158" t="s">
        <v>176</v>
      </c>
      <c r="K158" t="s">
        <v>169</v>
      </c>
      <c r="L158">
        <v>40391</v>
      </c>
      <c r="N158" t="s">
        <v>177</v>
      </c>
      <c r="O158" t="s">
        <v>1216</v>
      </c>
      <c r="P158" t="s">
        <v>1213</v>
      </c>
      <c r="Q158">
        <v>21</v>
      </c>
      <c r="R158">
        <v>21</v>
      </c>
      <c r="S158">
        <v>5377</v>
      </c>
      <c r="T158">
        <v>0</v>
      </c>
      <c r="U158">
        <v>0</v>
      </c>
      <c r="V158">
        <v>0.17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1344.5</v>
      </c>
      <c r="AS158">
        <v>0</v>
      </c>
      <c r="AT158">
        <v>0</v>
      </c>
      <c r="AU158">
        <v>0</v>
      </c>
      <c r="AV158">
        <v>1344.5</v>
      </c>
      <c r="AW158">
        <v>0</v>
      </c>
      <c r="AX158">
        <v>0</v>
      </c>
      <c r="AY158">
        <v>23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6721.5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6721.5</v>
      </c>
      <c r="BW158">
        <v>0</v>
      </c>
      <c r="BX158">
        <v>0</v>
      </c>
      <c r="BY158">
        <v>6721.5</v>
      </c>
      <c r="BZ158">
        <v>0</v>
      </c>
      <c r="CA158">
        <v>0</v>
      </c>
      <c r="CB158">
        <v>0</v>
      </c>
      <c r="CC158">
        <v>1793.45</v>
      </c>
      <c r="CD158">
        <v>5</v>
      </c>
      <c r="CE158">
        <v>4923.05</v>
      </c>
      <c r="CF158">
        <v>4923.05</v>
      </c>
      <c r="CG158">
        <v>3500</v>
      </c>
      <c r="CH158">
        <v>1423.05</v>
      </c>
      <c r="CI158">
        <v>42.69</v>
      </c>
      <c r="CJ158">
        <v>4880.3599999999997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4880.3599999999997</v>
      </c>
      <c r="DI158">
        <v>1</v>
      </c>
      <c r="DJ158">
        <v>4880.3599999999997</v>
      </c>
      <c r="DK158">
        <v>0</v>
      </c>
      <c r="DL158">
        <v>4880.3599999999997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44313</v>
      </c>
      <c r="DU158">
        <v>52694.52</v>
      </c>
      <c r="DV158">
        <v>0</v>
      </c>
      <c r="DW158">
        <v>0</v>
      </c>
      <c r="DX158">
        <v>107.54</v>
      </c>
      <c r="DY158">
        <v>0</v>
      </c>
      <c r="DZ158">
        <v>0</v>
      </c>
      <c r="EA158" t="s">
        <v>173</v>
      </c>
      <c r="EB158" t="s">
        <v>173</v>
      </c>
      <c r="EC158" t="s">
        <v>3893</v>
      </c>
      <c r="ED158" t="s">
        <v>179</v>
      </c>
      <c r="EE158">
        <v>42272</v>
      </c>
      <c r="EF158">
        <v>0.03</v>
      </c>
      <c r="EG158">
        <v>0</v>
      </c>
      <c r="EH158">
        <v>709.68</v>
      </c>
      <c r="EI158">
        <v>0</v>
      </c>
      <c r="EJ158">
        <v>1774.2</v>
      </c>
      <c r="EK158">
        <v>0</v>
      </c>
      <c r="EL158">
        <v>53.23</v>
      </c>
      <c r="EM158">
        <v>-212.88</v>
      </c>
      <c r="EN158">
        <v>124.19</v>
      </c>
      <c r="EO158">
        <v>-319.38</v>
      </c>
      <c r="EP158">
        <v>177.42</v>
      </c>
      <c r="EQ158">
        <v>0</v>
      </c>
      <c r="ER158">
        <v>798.39</v>
      </c>
      <c r="ES158">
        <v>0</v>
      </c>
      <c r="ET158">
        <v>44.36</v>
      </c>
      <c r="EU158">
        <v>0</v>
      </c>
      <c r="EV158">
        <v>79.84</v>
      </c>
      <c r="EW158">
        <v>0</v>
      </c>
      <c r="EX158">
        <v>1065</v>
      </c>
      <c r="EY158">
        <v>0</v>
      </c>
      <c r="EZ158">
        <v>1065</v>
      </c>
      <c r="FA158">
        <v>0</v>
      </c>
      <c r="FB158">
        <v>1</v>
      </c>
      <c r="FC158">
        <v>0</v>
      </c>
      <c r="FD158">
        <v>23.9</v>
      </c>
      <c r="FE158">
        <v>0</v>
      </c>
      <c r="FF158">
        <v>0</v>
      </c>
      <c r="FG158">
        <v>0</v>
      </c>
      <c r="FH158">
        <v>0</v>
      </c>
      <c r="FI158">
        <v>0</v>
      </c>
      <c r="FJ158" t="s">
        <v>180</v>
      </c>
      <c r="FK158" t="s">
        <v>181</v>
      </c>
      <c r="FL158" t="s">
        <v>725</v>
      </c>
      <c r="FM158" t="s">
        <v>635</v>
      </c>
      <c r="FN158" t="s">
        <v>726</v>
      </c>
      <c r="FO158" t="s">
        <v>727</v>
      </c>
    </row>
    <row r="159" spans="1:171">
      <c r="A159" t="s">
        <v>1217</v>
      </c>
      <c r="B159" t="s">
        <v>1218</v>
      </c>
      <c r="C159" t="s">
        <v>169</v>
      </c>
      <c r="D159" t="s">
        <v>170</v>
      </c>
      <c r="E159" t="s">
        <v>730</v>
      </c>
      <c r="F159" t="s">
        <v>1219</v>
      </c>
      <c r="G159" t="s">
        <v>190</v>
      </c>
      <c r="H159" t="s">
        <v>732</v>
      </c>
      <c r="I159" t="s">
        <v>1220</v>
      </c>
      <c r="J159" t="s">
        <v>176</v>
      </c>
      <c r="K159" t="s">
        <v>169</v>
      </c>
      <c r="L159">
        <v>40391</v>
      </c>
      <c r="N159" t="s">
        <v>177</v>
      </c>
      <c r="O159" t="s">
        <v>1221</v>
      </c>
      <c r="P159" t="s">
        <v>1218</v>
      </c>
      <c r="Q159">
        <v>21</v>
      </c>
      <c r="R159">
        <v>21</v>
      </c>
      <c r="S159">
        <v>5871</v>
      </c>
      <c r="T159">
        <v>0</v>
      </c>
      <c r="U159">
        <v>0</v>
      </c>
      <c r="V159">
        <v>0.17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3478.61</v>
      </c>
      <c r="AS159">
        <v>0</v>
      </c>
      <c r="AT159">
        <v>0</v>
      </c>
      <c r="AU159">
        <v>0</v>
      </c>
      <c r="AV159">
        <v>3478.61</v>
      </c>
      <c r="AW159">
        <v>0</v>
      </c>
      <c r="AX159">
        <v>0</v>
      </c>
      <c r="AY159">
        <v>23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9349.61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9349.61</v>
      </c>
      <c r="BW159">
        <v>0</v>
      </c>
      <c r="BX159">
        <v>0</v>
      </c>
      <c r="BY159">
        <v>9349.61</v>
      </c>
      <c r="BZ159">
        <v>0</v>
      </c>
      <c r="CA159">
        <v>0</v>
      </c>
      <c r="CB159">
        <v>0</v>
      </c>
      <c r="CC159">
        <v>1636.38</v>
      </c>
      <c r="CD159">
        <v>5</v>
      </c>
      <c r="CE159">
        <v>7708.23</v>
      </c>
      <c r="CF159">
        <v>7708.23</v>
      </c>
      <c r="CG159">
        <v>3500</v>
      </c>
      <c r="CH159">
        <v>4208.2299999999996</v>
      </c>
      <c r="CI159">
        <v>315.82</v>
      </c>
      <c r="CJ159">
        <v>7392.41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7392.41</v>
      </c>
      <c r="DI159">
        <v>1</v>
      </c>
      <c r="DJ159">
        <v>7392.41</v>
      </c>
      <c r="DK159">
        <v>0</v>
      </c>
      <c r="DL159">
        <v>7392.41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49212</v>
      </c>
      <c r="DU159">
        <v>57832.45</v>
      </c>
      <c r="DV159">
        <v>0</v>
      </c>
      <c r="DW159">
        <v>0</v>
      </c>
      <c r="DX159">
        <v>117.42</v>
      </c>
      <c r="DY159">
        <v>0</v>
      </c>
      <c r="DZ159">
        <v>0</v>
      </c>
      <c r="EA159" t="s">
        <v>173</v>
      </c>
      <c r="EB159" t="s">
        <v>173</v>
      </c>
      <c r="EC159" t="s">
        <v>3893</v>
      </c>
      <c r="ED159" t="s">
        <v>179</v>
      </c>
      <c r="EE159">
        <v>42272</v>
      </c>
      <c r="EF159">
        <v>0.1</v>
      </c>
      <c r="EG159">
        <v>0</v>
      </c>
      <c r="EH159">
        <v>743.76</v>
      </c>
      <c r="EI159">
        <v>0</v>
      </c>
      <c r="EJ159">
        <v>1859.4</v>
      </c>
      <c r="EK159">
        <v>0</v>
      </c>
      <c r="EL159">
        <v>46.49</v>
      </c>
      <c r="EM159">
        <v>0</v>
      </c>
      <c r="EN159">
        <v>139.46</v>
      </c>
      <c r="EO159">
        <v>0</v>
      </c>
      <c r="EP159">
        <v>185.94</v>
      </c>
      <c r="EQ159">
        <v>0</v>
      </c>
      <c r="ER159">
        <v>743.76</v>
      </c>
      <c r="ES159">
        <v>0</v>
      </c>
      <c r="ET159">
        <v>46.49</v>
      </c>
      <c r="EU159">
        <v>0</v>
      </c>
      <c r="EV159">
        <v>65.08</v>
      </c>
      <c r="EW159">
        <v>0</v>
      </c>
      <c r="EX159">
        <v>651</v>
      </c>
      <c r="EY159">
        <v>0</v>
      </c>
      <c r="EZ159">
        <v>930</v>
      </c>
      <c r="FA159">
        <v>0</v>
      </c>
      <c r="FB159">
        <v>9.19</v>
      </c>
      <c r="FC159">
        <v>0</v>
      </c>
      <c r="FD159">
        <v>9.19</v>
      </c>
      <c r="FE159">
        <v>0</v>
      </c>
      <c r="FF159">
        <v>0</v>
      </c>
      <c r="FG159">
        <v>0</v>
      </c>
      <c r="FH159">
        <v>0</v>
      </c>
      <c r="FI159">
        <v>0</v>
      </c>
      <c r="FJ159" t="s">
        <v>180</v>
      </c>
      <c r="FK159" t="s">
        <v>181</v>
      </c>
      <c r="FL159" t="s">
        <v>735</v>
      </c>
      <c r="FM159" t="s">
        <v>635</v>
      </c>
      <c r="FN159" t="s">
        <v>736</v>
      </c>
      <c r="FO159" t="s">
        <v>737</v>
      </c>
    </row>
    <row r="160" spans="1:171">
      <c r="A160" t="s">
        <v>1222</v>
      </c>
      <c r="B160" t="s">
        <v>1223</v>
      </c>
      <c r="C160" t="s">
        <v>169</v>
      </c>
      <c r="D160" t="s">
        <v>170</v>
      </c>
      <c r="E160" t="s">
        <v>882</v>
      </c>
      <c r="F160" t="s">
        <v>1224</v>
      </c>
      <c r="G160" t="s">
        <v>173</v>
      </c>
      <c r="H160" t="s">
        <v>884</v>
      </c>
      <c r="I160" t="s">
        <v>1225</v>
      </c>
      <c r="J160" t="s">
        <v>176</v>
      </c>
      <c r="K160" t="s">
        <v>169</v>
      </c>
      <c r="L160">
        <v>40402</v>
      </c>
      <c r="N160" t="s">
        <v>177</v>
      </c>
      <c r="O160" t="s">
        <v>1226</v>
      </c>
      <c r="P160" t="s">
        <v>1223</v>
      </c>
      <c r="Q160">
        <v>21</v>
      </c>
      <c r="R160">
        <v>21</v>
      </c>
      <c r="S160">
        <v>6145</v>
      </c>
      <c r="T160">
        <v>0</v>
      </c>
      <c r="U160">
        <v>0</v>
      </c>
      <c r="V160">
        <v>0.17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2868.29</v>
      </c>
      <c r="AS160">
        <v>0</v>
      </c>
      <c r="AT160">
        <v>0</v>
      </c>
      <c r="AU160">
        <v>0</v>
      </c>
      <c r="AV160">
        <v>2868.29</v>
      </c>
      <c r="AW160">
        <v>0</v>
      </c>
      <c r="AX160">
        <v>0</v>
      </c>
      <c r="AY160">
        <v>23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9013.2900000000009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9013.2900000000009</v>
      </c>
      <c r="BW160">
        <v>0</v>
      </c>
      <c r="BX160">
        <v>0</v>
      </c>
      <c r="BY160">
        <v>9013.2900000000009</v>
      </c>
      <c r="BZ160">
        <v>0</v>
      </c>
      <c r="CA160">
        <v>0</v>
      </c>
      <c r="CB160">
        <v>0</v>
      </c>
      <c r="CC160">
        <v>1385.59</v>
      </c>
      <c r="CD160">
        <v>5</v>
      </c>
      <c r="CE160">
        <v>7622.7</v>
      </c>
      <c r="CF160">
        <v>7622.7</v>
      </c>
      <c r="CG160">
        <v>3500</v>
      </c>
      <c r="CH160">
        <v>4122.7</v>
      </c>
      <c r="CI160">
        <v>307.27</v>
      </c>
      <c r="CJ160">
        <v>7315.43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7315.43</v>
      </c>
      <c r="DI160">
        <v>1</v>
      </c>
      <c r="DJ160">
        <v>7315.43</v>
      </c>
      <c r="DK160">
        <v>0</v>
      </c>
      <c r="DL160">
        <v>7315.43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50883</v>
      </c>
      <c r="DU160">
        <v>66839.67</v>
      </c>
      <c r="DV160">
        <v>0</v>
      </c>
      <c r="DW160">
        <v>0</v>
      </c>
      <c r="DX160">
        <v>122.9</v>
      </c>
      <c r="DY160">
        <v>0</v>
      </c>
      <c r="DZ160">
        <v>0</v>
      </c>
      <c r="EA160" t="s">
        <v>173</v>
      </c>
      <c r="EB160" t="s">
        <v>173</v>
      </c>
      <c r="EC160" t="s">
        <v>3893</v>
      </c>
      <c r="ED160" t="s">
        <v>179</v>
      </c>
      <c r="EE160">
        <v>42272</v>
      </c>
      <c r="EF160">
        <v>0.1</v>
      </c>
      <c r="EG160">
        <v>0</v>
      </c>
      <c r="EH160">
        <v>598.16</v>
      </c>
      <c r="EI160">
        <v>0</v>
      </c>
      <c r="EJ160">
        <v>1495.4</v>
      </c>
      <c r="EK160">
        <v>0</v>
      </c>
      <c r="EL160">
        <v>37.39</v>
      </c>
      <c r="EM160">
        <v>0</v>
      </c>
      <c r="EN160">
        <v>112.16</v>
      </c>
      <c r="EO160">
        <v>0</v>
      </c>
      <c r="EP160">
        <v>149.54</v>
      </c>
      <c r="EQ160">
        <v>0</v>
      </c>
      <c r="ER160">
        <v>560.78</v>
      </c>
      <c r="ES160">
        <v>0</v>
      </c>
      <c r="ET160">
        <v>74.77</v>
      </c>
      <c r="EU160">
        <v>0</v>
      </c>
      <c r="EV160">
        <v>44.86</v>
      </c>
      <c r="EW160">
        <v>0</v>
      </c>
      <c r="EX160">
        <v>598</v>
      </c>
      <c r="EY160">
        <v>0</v>
      </c>
      <c r="EZ160">
        <v>598</v>
      </c>
      <c r="FA160">
        <v>0</v>
      </c>
      <c r="FB160">
        <v>2.5</v>
      </c>
      <c r="FC160">
        <v>0</v>
      </c>
      <c r="FD160">
        <v>2.5</v>
      </c>
      <c r="FE160">
        <v>0</v>
      </c>
      <c r="FF160">
        <v>0</v>
      </c>
      <c r="FG160">
        <v>0</v>
      </c>
      <c r="FH160">
        <v>0</v>
      </c>
      <c r="FI160">
        <v>0</v>
      </c>
      <c r="FJ160" t="s">
        <v>180</v>
      </c>
      <c r="FK160" t="s">
        <v>181</v>
      </c>
      <c r="FL160" t="s">
        <v>887</v>
      </c>
      <c r="FM160" t="s">
        <v>882</v>
      </c>
      <c r="FN160" t="s">
        <v>888</v>
      </c>
      <c r="FO160" t="s">
        <v>889</v>
      </c>
    </row>
    <row r="161" spans="1:171">
      <c r="A161" t="s">
        <v>1227</v>
      </c>
      <c r="B161" t="s">
        <v>1228</v>
      </c>
      <c r="C161" t="s">
        <v>169</v>
      </c>
      <c r="D161" t="s">
        <v>170</v>
      </c>
      <c r="E161" t="s">
        <v>514</v>
      </c>
      <c r="F161" t="s">
        <v>3785</v>
      </c>
      <c r="G161" t="s">
        <v>173</v>
      </c>
      <c r="H161" t="s">
        <v>516</v>
      </c>
      <c r="I161" t="s">
        <v>1229</v>
      </c>
      <c r="J161" t="s">
        <v>176</v>
      </c>
      <c r="K161" t="s">
        <v>169</v>
      </c>
      <c r="L161">
        <v>40403</v>
      </c>
      <c r="N161" t="s">
        <v>177</v>
      </c>
      <c r="O161" t="s">
        <v>1230</v>
      </c>
      <c r="P161" t="s">
        <v>1228</v>
      </c>
      <c r="Q161">
        <v>21</v>
      </c>
      <c r="R161">
        <v>21</v>
      </c>
      <c r="S161">
        <v>6571</v>
      </c>
      <c r="T161">
        <v>0</v>
      </c>
      <c r="U161">
        <v>0</v>
      </c>
      <c r="V161">
        <v>0.16700000000000001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657.06</v>
      </c>
      <c r="AS161">
        <v>0</v>
      </c>
      <c r="AT161">
        <v>0</v>
      </c>
      <c r="AU161">
        <v>0</v>
      </c>
      <c r="AV161">
        <v>657.06</v>
      </c>
      <c r="AW161">
        <v>0</v>
      </c>
      <c r="AX161">
        <v>0</v>
      </c>
      <c r="AY161">
        <v>23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7228.06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7228.06</v>
      </c>
      <c r="BW161">
        <v>1500</v>
      </c>
      <c r="BX161">
        <v>0</v>
      </c>
      <c r="BY161">
        <v>8728.06</v>
      </c>
      <c r="BZ161">
        <v>0</v>
      </c>
      <c r="CA161">
        <v>0</v>
      </c>
      <c r="CB161">
        <v>0</v>
      </c>
      <c r="CC161">
        <v>1645.63</v>
      </c>
      <c r="CD161">
        <v>5</v>
      </c>
      <c r="CE161">
        <v>7077.43</v>
      </c>
      <c r="CF161">
        <v>7077.43</v>
      </c>
      <c r="CG161">
        <v>3500</v>
      </c>
      <c r="CH161">
        <v>3577.43</v>
      </c>
      <c r="CI161">
        <v>252.74</v>
      </c>
      <c r="CJ161">
        <v>6824.69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6824.69</v>
      </c>
      <c r="DI161">
        <v>1</v>
      </c>
      <c r="DJ161">
        <v>6824.69</v>
      </c>
      <c r="DK161">
        <v>0</v>
      </c>
      <c r="DL161">
        <v>6824.69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51981</v>
      </c>
      <c r="DU161">
        <v>66408.789999999994</v>
      </c>
      <c r="DV161">
        <v>0</v>
      </c>
      <c r="DW161">
        <v>0</v>
      </c>
      <c r="DX161">
        <v>131.41999999999999</v>
      </c>
      <c r="DY161">
        <v>0</v>
      </c>
      <c r="DZ161">
        <v>0</v>
      </c>
      <c r="EA161" t="s">
        <v>173</v>
      </c>
      <c r="EB161" t="s">
        <v>173</v>
      </c>
      <c r="EC161" t="s">
        <v>3893</v>
      </c>
      <c r="ED161" t="s">
        <v>179</v>
      </c>
      <c r="EE161">
        <v>42272</v>
      </c>
      <c r="EF161">
        <v>0.1</v>
      </c>
      <c r="EG161">
        <v>0</v>
      </c>
      <c r="EH161">
        <v>752.48</v>
      </c>
      <c r="EI161">
        <v>0</v>
      </c>
      <c r="EJ161">
        <v>1410.9</v>
      </c>
      <c r="EK161">
        <v>0</v>
      </c>
      <c r="EL161">
        <v>47.03</v>
      </c>
      <c r="EM161">
        <v>0</v>
      </c>
      <c r="EN161">
        <v>141.09</v>
      </c>
      <c r="EO161">
        <v>0</v>
      </c>
      <c r="EP161">
        <v>188.12</v>
      </c>
      <c r="EQ161">
        <v>0</v>
      </c>
      <c r="ER161">
        <v>583.16999999999996</v>
      </c>
      <c r="ES161">
        <v>0</v>
      </c>
      <c r="ET161">
        <v>141.09</v>
      </c>
      <c r="EU161">
        <v>0</v>
      </c>
      <c r="EV161">
        <v>47.03</v>
      </c>
      <c r="EW161">
        <v>0</v>
      </c>
      <c r="EX161">
        <v>658</v>
      </c>
      <c r="EY161">
        <v>0</v>
      </c>
      <c r="EZ161">
        <v>658</v>
      </c>
      <c r="FA161">
        <v>0</v>
      </c>
      <c r="FB161">
        <v>0</v>
      </c>
      <c r="FC161">
        <v>0</v>
      </c>
      <c r="FD161">
        <v>8</v>
      </c>
      <c r="FE161">
        <v>0</v>
      </c>
      <c r="FF161">
        <v>0</v>
      </c>
      <c r="FG161">
        <v>0</v>
      </c>
      <c r="FH161">
        <v>0</v>
      </c>
      <c r="FI161">
        <v>0</v>
      </c>
      <c r="FJ161" t="s">
        <v>180</v>
      </c>
      <c r="FK161" t="s">
        <v>181</v>
      </c>
      <c r="FL161" t="s">
        <v>519</v>
      </c>
      <c r="FM161" t="s">
        <v>520</v>
      </c>
      <c r="FN161" t="s">
        <v>1231</v>
      </c>
      <c r="FO161" t="s">
        <v>1232</v>
      </c>
    </row>
    <row r="162" spans="1:171">
      <c r="A162" t="s">
        <v>1233</v>
      </c>
      <c r="B162" t="s">
        <v>1234</v>
      </c>
      <c r="C162" t="s">
        <v>169</v>
      </c>
      <c r="D162" t="s">
        <v>170</v>
      </c>
      <c r="E162" t="s">
        <v>640</v>
      </c>
      <c r="F162" t="s">
        <v>746</v>
      </c>
      <c r="G162" t="s">
        <v>173</v>
      </c>
      <c r="H162" t="s">
        <v>642</v>
      </c>
      <c r="I162" t="s">
        <v>1235</v>
      </c>
      <c r="J162" t="s">
        <v>176</v>
      </c>
      <c r="K162" t="s">
        <v>169</v>
      </c>
      <c r="L162">
        <v>40403</v>
      </c>
      <c r="N162" t="s">
        <v>177</v>
      </c>
      <c r="O162" t="s">
        <v>1236</v>
      </c>
      <c r="P162" t="s">
        <v>1234</v>
      </c>
      <c r="Q162">
        <v>21</v>
      </c>
      <c r="R162">
        <v>21</v>
      </c>
      <c r="S162">
        <v>5223</v>
      </c>
      <c r="T162">
        <v>0</v>
      </c>
      <c r="U162">
        <v>0</v>
      </c>
      <c r="V162">
        <v>0.17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398.07</v>
      </c>
      <c r="AS162">
        <v>0</v>
      </c>
      <c r="AT162">
        <v>0</v>
      </c>
      <c r="AU162">
        <v>0</v>
      </c>
      <c r="AV162">
        <v>398.07</v>
      </c>
      <c r="AW162">
        <v>0</v>
      </c>
      <c r="AX162">
        <v>0</v>
      </c>
      <c r="AY162">
        <v>23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5621.07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5621.07</v>
      </c>
      <c r="BW162">
        <v>0</v>
      </c>
      <c r="BX162">
        <v>0</v>
      </c>
      <c r="BY162">
        <v>5621.07</v>
      </c>
      <c r="BZ162">
        <v>0</v>
      </c>
      <c r="CA162">
        <v>0</v>
      </c>
      <c r="CB162">
        <v>0</v>
      </c>
      <c r="CC162">
        <v>1647.92</v>
      </c>
      <c r="CD162">
        <v>5</v>
      </c>
      <c r="CE162">
        <v>3968.15</v>
      </c>
      <c r="CF162">
        <v>3968.15</v>
      </c>
      <c r="CG162">
        <v>3500</v>
      </c>
      <c r="CH162">
        <v>468.15</v>
      </c>
      <c r="CI162">
        <v>14.04</v>
      </c>
      <c r="CJ162">
        <v>3954.11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3954.11</v>
      </c>
      <c r="DI162">
        <v>1</v>
      </c>
      <c r="DJ162">
        <v>3954.11</v>
      </c>
      <c r="DK162">
        <v>0</v>
      </c>
      <c r="DL162">
        <v>3954.11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45498</v>
      </c>
      <c r="DU162">
        <v>46139.4</v>
      </c>
      <c r="DV162">
        <v>0</v>
      </c>
      <c r="DW162">
        <v>0</v>
      </c>
      <c r="DX162">
        <v>104.46</v>
      </c>
      <c r="DY162">
        <v>0</v>
      </c>
      <c r="DZ162">
        <v>0</v>
      </c>
      <c r="EA162" t="s">
        <v>173</v>
      </c>
      <c r="EB162" t="s">
        <v>173</v>
      </c>
      <c r="EC162" t="s">
        <v>3893</v>
      </c>
      <c r="ED162" t="s">
        <v>179</v>
      </c>
      <c r="EE162">
        <v>42272</v>
      </c>
      <c r="EF162">
        <v>0.03</v>
      </c>
      <c r="EG162">
        <v>0</v>
      </c>
      <c r="EH162">
        <v>592.88</v>
      </c>
      <c r="EI162">
        <v>0</v>
      </c>
      <c r="EJ162">
        <v>1482.2</v>
      </c>
      <c r="EK162">
        <v>0</v>
      </c>
      <c r="EL162">
        <v>14.82</v>
      </c>
      <c r="EM162">
        <v>0</v>
      </c>
      <c r="EN162">
        <v>74.11</v>
      </c>
      <c r="EO162">
        <v>0</v>
      </c>
      <c r="EP162">
        <v>148.22</v>
      </c>
      <c r="EQ162">
        <v>0</v>
      </c>
      <c r="ER162">
        <v>741.1</v>
      </c>
      <c r="ES162">
        <v>0</v>
      </c>
      <c r="ET162">
        <v>37.06</v>
      </c>
      <c r="EU162">
        <v>0</v>
      </c>
      <c r="EV162">
        <v>59.29</v>
      </c>
      <c r="EW162">
        <v>0</v>
      </c>
      <c r="EX162">
        <v>889</v>
      </c>
      <c r="EY162">
        <v>0</v>
      </c>
      <c r="EZ162">
        <v>889</v>
      </c>
      <c r="FA162">
        <v>0</v>
      </c>
      <c r="FB162">
        <v>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 t="s">
        <v>180</v>
      </c>
      <c r="FK162" t="s">
        <v>181</v>
      </c>
      <c r="FL162" t="s">
        <v>645</v>
      </c>
      <c r="FM162" t="s">
        <v>646</v>
      </c>
      <c r="FN162" t="s">
        <v>647</v>
      </c>
      <c r="FO162" t="s">
        <v>648</v>
      </c>
    </row>
    <row r="163" spans="1:171">
      <c r="A163" t="s">
        <v>1237</v>
      </c>
      <c r="B163" t="s">
        <v>1238</v>
      </c>
      <c r="C163" t="s">
        <v>169</v>
      </c>
      <c r="D163" t="s">
        <v>170</v>
      </c>
      <c r="E163" t="s">
        <v>1239</v>
      </c>
      <c r="F163" t="s">
        <v>3786</v>
      </c>
      <c r="G163" t="s">
        <v>173</v>
      </c>
      <c r="H163" t="s">
        <v>1241</v>
      </c>
      <c r="I163" t="s">
        <v>1242</v>
      </c>
      <c r="J163" t="s">
        <v>176</v>
      </c>
      <c r="K163" t="s">
        <v>169</v>
      </c>
      <c r="L163">
        <v>40399</v>
      </c>
      <c r="N163" t="s">
        <v>177</v>
      </c>
      <c r="O163" t="s">
        <v>1243</v>
      </c>
      <c r="P163" t="s">
        <v>1238</v>
      </c>
      <c r="Q163">
        <v>21</v>
      </c>
      <c r="R163">
        <v>21</v>
      </c>
      <c r="S163">
        <v>5892</v>
      </c>
      <c r="T163">
        <v>0</v>
      </c>
      <c r="U163">
        <v>0</v>
      </c>
      <c r="V163">
        <v>0.1666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3983.06</v>
      </c>
      <c r="AS163">
        <v>0</v>
      </c>
      <c r="AT163">
        <v>0</v>
      </c>
      <c r="AU163">
        <v>0</v>
      </c>
      <c r="AV163">
        <v>3983.06</v>
      </c>
      <c r="AW163">
        <v>0</v>
      </c>
      <c r="AX163">
        <v>0</v>
      </c>
      <c r="AY163">
        <v>23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9875.06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9875.06</v>
      </c>
      <c r="BW163">
        <v>0</v>
      </c>
      <c r="BX163">
        <v>0</v>
      </c>
      <c r="BY163">
        <v>9875.06</v>
      </c>
      <c r="BZ163">
        <v>0</v>
      </c>
      <c r="CA163">
        <v>0</v>
      </c>
      <c r="CB163">
        <v>0</v>
      </c>
      <c r="CC163">
        <v>1410.31</v>
      </c>
      <c r="CD163">
        <v>5</v>
      </c>
      <c r="CE163">
        <v>8459.75</v>
      </c>
      <c r="CF163">
        <v>8459.75</v>
      </c>
      <c r="CG163">
        <v>3500</v>
      </c>
      <c r="CH163">
        <v>4959.75</v>
      </c>
      <c r="CI163">
        <v>436.95</v>
      </c>
      <c r="CJ163">
        <v>8022.8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8022.8</v>
      </c>
      <c r="DI163">
        <v>1</v>
      </c>
      <c r="DJ163">
        <v>8022.8</v>
      </c>
      <c r="DK163">
        <v>0</v>
      </c>
      <c r="DL163">
        <v>8022.8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44595</v>
      </c>
      <c r="DU163">
        <v>58562.93</v>
      </c>
      <c r="DV163">
        <v>0</v>
      </c>
      <c r="DW163">
        <v>0</v>
      </c>
      <c r="DX163">
        <v>117.84</v>
      </c>
      <c r="DY163">
        <v>0</v>
      </c>
      <c r="DZ163">
        <v>0</v>
      </c>
      <c r="EA163" t="s">
        <v>173</v>
      </c>
      <c r="EB163" t="s">
        <v>173</v>
      </c>
      <c r="EC163" t="s">
        <v>3893</v>
      </c>
      <c r="ED163" t="s">
        <v>179</v>
      </c>
      <c r="EE163">
        <v>42272</v>
      </c>
      <c r="EF163">
        <v>0.2</v>
      </c>
      <c r="EG163">
        <v>0</v>
      </c>
      <c r="EH163">
        <v>609.76</v>
      </c>
      <c r="EI163">
        <v>0</v>
      </c>
      <c r="EJ163">
        <v>1067.08</v>
      </c>
      <c r="EK163">
        <v>0</v>
      </c>
      <c r="EL163">
        <v>38.11</v>
      </c>
      <c r="EM163">
        <v>0</v>
      </c>
      <c r="EN163">
        <v>68.599999999999994</v>
      </c>
      <c r="EO163">
        <v>0</v>
      </c>
      <c r="EP163">
        <v>152.44</v>
      </c>
      <c r="EQ163">
        <v>0</v>
      </c>
      <c r="ER163">
        <v>609.76</v>
      </c>
      <c r="ES163">
        <v>0</v>
      </c>
      <c r="ET163">
        <v>38.11</v>
      </c>
      <c r="EU163">
        <v>0</v>
      </c>
      <c r="EV163">
        <v>64.790000000000006</v>
      </c>
      <c r="EW163">
        <v>0</v>
      </c>
      <c r="EX163">
        <v>610</v>
      </c>
      <c r="EY163">
        <v>0</v>
      </c>
      <c r="EZ163">
        <v>610</v>
      </c>
      <c r="FA163">
        <v>0</v>
      </c>
      <c r="FB163">
        <v>0</v>
      </c>
      <c r="FC163">
        <v>0</v>
      </c>
      <c r="FD163">
        <v>16.09</v>
      </c>
      <c r="FE163">
        <v>0</v>
      </c>
      <c r="FF163">
        <v>0</v>
      </c>
      <c r="FG163">
        <v>0</v>
      </c>
      <c r="FH163">
        <v>0</v>
      </c>
      <c r="FI163">
        <v>0</v>
      </c>
      <c r="FJ163" t="s">
        <v>180</v>
      </c>
      <c r="FK163" t="s">
        <v>181</v>
      </c>
      <c r="FL163" t="s">
        <v>1244</v>
      </c>
      <c r="FM163" t="s">
        <v>520</v>
      </c>
      <c r="FN163" t="s">
        <v>1144</v>
      </c>
      <c r="FO163" t="s">
        <v>1145</v>
      </c>
    </row>
    <row r="164" spans="1:171">
      <c r="A164" t="s">
        <v>1245</v>
      </c>
      <c r="B164" t="s">
        <v>1246</v>
      </c>
      <c r="C164" t="s">
        <v>169</v>
      </c>
      <c r="D164" t="s">
        <v>170</v>
      </c>
      <c r="E164" t="s">
        <v>1247</v>
      </c>
      <c r="F164" t="s">
        <v>1248</v>
      </c>
      <c r="G164" t="s">
        <v>190</v>
      </c>
      <c r="H164" t="s">
        <v>1249</v>
      </c>
      <c r="I164" t="s">
        <v>1250</v>
      </c>
      <c r="J164" t="s">
        <v>176</v>
      </c>
      <c r="K164" t="s">
        <v>169</v>
      </c>
      <c r="L164">
        <v>40399</v>
      </c>
      <c r="N164" t="s">
        <v>177</v>
      </c>
      <c r="O164" t="s">
        <v>1251</v>
      </c>
      <c r="P164" t="s">
        <v>1252</v>
      </c>
      <c r="Q164">
        <v>21</v>
      </c>
      <c r="R164">
        <v>21</v>
      </c>
      <c r="S164">
        <v>30227</v>
      </c>
      <c r="T164">
        <v>0</v>
      </c>
      <c r="U164">
        <v>0</v>
      </c>
      <c r="V164">
        <v>0.23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30227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30227</v>
      </c>
      <c r="BW164">
        <v>0</v>
      </c>
      <c r="BX164">
        <v>0</v>
      </c>
      <c r="BY164">
        <v>30227</v>
      </c>
      <c r="BZ164">
        <v>0</v>
      </c>
      <c r="CA164">
        <v>0</v>
      </c>
      <c r="CB164">
        <v>0</v>
      </c>
      <c r="CC164">
        <v>2862.2</v>
      </c>
      <c r="CD164">
        <v>10</v>
      </c>
      <c r="CE164">
        <v>27354.799999999999</v>
      </c>
      <c r="CF164">
        <v>27354.799999999999</v>
      </c>
      <c r="CG164">
        <v>3500</v>
      </c>
      <c r="CH164">
        <v>23854.799999999999</v>
      </c>
      <c r="CI164">
        <v>4958.7</v>
      </c>
      <c r="CJ164">
        <v>22396.1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22396.1</v>
      </c>
      <c r="DI164">
        <v>1</v>
      </c>
      <c r="DJ164">
        <v>22396.1</v>
      </c>
      <c r="DK164">
        <v>0</v>
      </c>
      <c r="DL164">
        <v>22396.1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266079</v>
      </c>
      <c r="DU164">
        <v>238889.29</v>
      </c>
      <c r="DV164">
        <v>0</v>
      </c>
      <c r="DW164">
        <v>0</v>
      </c>
      <c r="DX164">
        <v>604.54</v>
      </c>
      <c r="DY164">
        <v>0</v>
      </c>
      <c r="DZ164">
        <v>0</v>
      </c>
      <c r="EA164" t="s">
        <v>173</v>
      </c>
      <c r="EB164" t="s">
        <v>173</v>
      </c>
      <c r="EC164" t="s">
        <v>3893</v>
      </c>
      <c r="ED164" t="s">
        <v>179</v>
      </c>
      <c r="EE164">
        <v>42272</v>
      </c>
      <c r="EF164">
        <v>0.25</v>
      </c>
      <c r="EG164">
        <v>0</v>
      </c>
      <c r="EH164">
        <v>1308.3</v>
      </c>
      <c r="EI164">
        <v>0</v>
      </c>
      <c r="EJ164">
        <v>3434.13</v>
      </c>
      <c r="EK164">
        <v>0</v>
      </c>
      <c r="EL164">
        <v>81.8</v>
      </c>
      <c r="EM164">
        <v>0</v>
      </c>
      <c r="EN164">
        <v>245.3</v>
      </c>
      <c r="EO164">
        <v>0</v>
      </c>
      <c r="EP164">
        <v>327.10000000000002</v>
      </c>
      <c r="EQ164">
        <v>0</v>
      </c>
      <c r="ER164">
        <v>1798.83</v>
      </c>
      <c r="ES164">
        <v>0</v>
      </c>
      <c r="ET164">
        <v>81.77</v>
      </c>
      <c r="EU164">
        <v>0</v>
      </c>
      <c r="EV164">
        <v>163.53</v>
      </c>
      <c r="EW164">
        <v>0</v>
      </c>
      <c r="EX164">
        <v>1145</v>
      </c>
      <c r="EY164">
        <v>0</v>
      </c>
      <c r="EZ164">
        <v>1145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 t="s">
        <v>180</v>
      </c>
      <c r="FK164" t="s">
        <v>181</v>
      </c>
      <c r="FL164" t="s">
        <v>1253</v>
      </c>
      <c r="FM164" t="s">
        <v>447</v>
      </c>
      <c r="FN164" t="s">
        <v>184</v>
      </c>
      <c r="FO164" t="s">
        <v>185</v>
      </c>
    </row>
    <row r="165" spans="1:171">
      <c r="A165" t="s">
        <v>1254</v>
      </c>
      <c r="B165" t="s">
        <v>1255</v>
      </c>
      <c r="C165" t="s">
        <v>486</v>
      </c>
      <c r="D165" t="s">
        <v>170</v>
      </c>
      <c r="E165" t="s">
        <v>1256</v>
      </c>
      <c r="F165" t="s">
        <v>1257</v>
      </c>
      <c r="G165" t="s">
        <v>173</v>
      </c>
      <c r="H165" t="s">
        <v>1258</v>
      </c>
      <c r="I165" t="s">
        <v>1259</v>
      </c>
      <c r="J165" t="s">
        <v>1260</v>
      </c>
      <c r="K165" t="s">
        <v>491</v>
      </c>
      <c r="L165">
        <v>40399</v>
      </c>
      <c r="N165" t="s">
        <v>177</v>
      </c>
      <c r="O165" t="s">
        <v>1261</v>
      </c>
      <c r="P165" t="s">
        <v>1262</v>
      </c>
      <c r="Q165">
        <v>21</v>
      </c>
      <c r="R165">
        <v>21</v>
      </c>
      <c r="S165">
        <v>160533</v>
      </c>
      <c r="T165">
        <v>0</v>
      </c>
      <c r="U165">
        <v>0</v>
      </c>
      <c r="V165">
        <v>0.3</v>
      </c>
      <c r="W165">
        <v>0</v>
      </c>
      <c r="X165">
        <v>96320.4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160533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160533</v>
      </c>
      <c r="BW165">
        <v>0</v>
      </c>
      <c r="BX165">
        <v>0</v>
      </c>
      <c r="BY165">
        <v>160533</v>
      </c>
      <c r="BZ165">
        <v>0</v>
      </c>
      <c r="CA165">
        <v>0</v>
      </c>
      <c r="CB165">
        <v>0</v>
      </c>
      <c r="CC165">
        <v>4307.68</v>
      </c>
      <c r="CD165">
        <v>0</v>
      </c>
      <c r="CE165">
        <v>156225.32</v>
      </c>
      <c r="CF165">
        <v>156225.32</v>
      </c>
      <c r="CG165">
        <v>4800</v>
      </c>
      <c r="CH165">
        <v>151425.32</v>
      </c>
      <c r="CI165">
        <v>54636.39</v>
      </c>
      <c r="CJ165">
        <v>101588.93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15000</v>
      </c>
      <c r="CS165">
        <v>0</v>
      </c>
      <c r="CT165">
        <v>0</v>
      </c>
      <c r="CU165">
        <v>15000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116588.93</v>
      </c>
      <c r="DI165">
        <v>6.3893000000000004</v>
      </c>
      <c r="DJ165">
        <v>20268.53</v>
      </c>
      <c r="DK165">
        <v>0</v>
      </c>
      <c r="DL165">
        <v>20268.53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1430772</v>
      </c>
      <c r="DU165">
        <v>1804760.42</v>
      </c>
      <c r="DV165">
        <v>0</v>
      </c>
      <c r="DW165">
        <v>0</v>
      </c>
      <c r="DX165">
        <v>0</v>
      </c>
      <c r="DY165">
        <v>0</v>
      </c>
      <c r="DZ165">
        <v>15075.27</v>
      </c>
      <c r="EA165" t="s">
        <v>173</v>
      </c>
      <c r="EB165" t="s">
        <v>173</v>
      </c>
      <c r="EC165" t="s">
        <v>3893</v>
      </c>
      <c r="ED165" t="s">
        <v>179</v>
      </c>
      <c r="EE165">
        <v>42272</v>
      </c>
      <c r="EF165">
        <v>0.45</v>
      </c>
      <c r="EG165">
        <v>0</v>
      </c>
      <c r="EH165">
        <v>1551.12</v>
      </c>
      <c r="EI165">
        <v>0</v>
      </c>
      <c r="EJ165">
        <v>3877.8</v>
      </c>
      <c r="EK165">
        <v>0</v>
      </c>
      <c r="EL165">
        <v>38.78</v>
      </c>
      <c r="EM165">
        <v>0</v>
      </c>
      <c r="EN165">
        <v>193.89</v>
      </c>
      <c r="EO165">
        <v>0</v>
      </c>
      <c r="EP165">
        <v>387.78</v>
      </c>
      <c r="EQ165">
        <v>0</v>
      </c>
      <c r="ER165">
        <v>1938.9</v>
      </c>
      <c r="ES165">
        <v>0</v>
      </c>
      <c r="ET165">
        <v>96.95</v>
      </c>
      <c r="EU165">
        <v>0</v>
      </c>
      <c r="EV165">
        <v>155.11000000000001</v>
      </c>
      <c r="EW165">
        <v>0</v>
      </c>
      <c r="EX165">
        <v>2327</v>
      </c>
      <c r="EY165">
        <v>0</v>
      </c>
      <c r="EZ165">
        <v>2327</v>
      </c>
      <c r="FA165">
        <v>0</v>
      </c>
      <c r="FB165">
        <v>3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 t="s">
        <v>180</v>
      </c>
      <c r="FK165" t="s">
        <v>181</v>
      </c>
      <c r="FL165" t="s">
        <v>1263</v>
      </c>
      <c r="FM165" t="s">
        <v>1264</v>
      </c>
      <c r="FN165" t="s">
        <v>184</v>
      </c>
      <c r="FO165" t="s">
        <v>185</v>
      </c>
    </row>
    <row r="166" spans="1:171">
      <c r="A166" t="s">
        <v>1265</v>
      </c>
      <c r="B166" t="s">
        <v>1266</v>
      </c>
      <c r="C166" t="s">
        <v>169</v>
      </c>
      <c r="D166" t="s">
        <v>170</v>
      </c>
      <c r="E166" t="s">
        <v>335</v>
      </c>
      <c r="F166" t="s">
        <v>3778</v>
      </c>
      <c r="G166" t="s">
        <v>173</v>
      </c>
      <c r="H166" t="s">
        <v>337</v>
      </c>
      <c r="I166" t="s">
        <v>1267</v>
      </c>
      <c r="J166" t="s">
        <v>176</v>
      </c>
      <c r="K166" t="s">
        <v>169</v>
      </c>
      <c r="L166">
        <v>40408</v>
      </c>
      <c r="N166" t="s">
        <v>177</v>
      </c>
      <c r="O166" t="s">
        <v>1268</v>
      </c>
      <c r="P166" t="s">
        <v>1266</v>
      </c>
      <c r="Q166">
        <v>21</v>
      </c>
      <c r="R166">
        <v>21</v>
      </c>
      <c r="S166">
        <v>6356</v>
      </c>
      <c r="T166">
        <v>0</v>
      </c>
      <c r="U166">
        <v>0</v>
      </c>
      <c r="V166">
        <v>0.17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635.6</v>
      </c>
      <c r="AS166">
        <v>0</v>
      </c>
      <c r="AT166">
        <v>0</v>
      </c>
      <c r="AU166">
        <v>0</v>
      </c>
      <c r="AV166">
        <v>635.6</v>
      </c>
      <c r="AW166">
        <v>0</v>
      </c>
      <c r="AX166">
        <v>0</v>
      </c>
      <c r="AY166">
        <v>23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6991.6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6991.6</v>
      </c>
      <c r="BW166">
        <v>0</v>
      </c>
      <c r="BX166">
        <v>0</v>
      </c>
      <c r="BY166">
        <v>6991.6</v>
      </c>
      <c r="BZ166">
        <v>0</v>
      </c>
      <c r="CA166">
        <v>0</v>
      </c>
      <c r="CB166">
        <v>0</v>
      </c>
      <c r="CC166">
        <v>2059.88</v>
      </c>
      <c r="CD166">
        <v>5</v>
      </c>
      <c r="CE166">
        <v>4926.72</v>
      </c>
      <c r="CF166">
        <v>4926.72</v>
      </c>
      <c r="CG166">
        <v>3500</v>
      </c>
      <c r="CH166">
        <v>1426.72</v>
      </c>
      <c r="CI166">
        <v>42.8</v>
      </c>
      <c r="CJ166">
        <v>4883.92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4883.92</v>
      </c>
      <c r="DI166">
        <v>1</v>
      </c>
      <c r="DJ166">
        <v>4883.92</v>
      </c>
      <c r="DK166">
        <v>0</v>
      </c>
      <c r="DL166">
        <v>4883.92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52590</v>
      </c>
      <c r="DU166">
        <v>45680.9</v>
      </c>
      <c r="DV166">
        <v>0</v>
      </c>
      <c r="DW166">
        <v>0</v>
      </c>
      <c r="DX166">
        <v>127.12</v>
      </c>
      <c r="DY166">
        <v>0</v>
      </c>
      <c r="DZ166">
        <v>0</v>
      </c>
      <c r="EA166" t="s">
        <v>173</v>
      </c>
      <c r="EB166" t="s">
        <v>173</v>
      </c>
      <c r="EC166" t="s">
        <v>3893</v>
      </c>
      <c r="ED166" t="s">
        <v>179</v>
      </c>
      <c r="EE166">
        <v>42272</v>
      </c>
      <c r="EF166">
        <v>0.03</v>
      </c>
      <c r="EG166">
        <v>0</v>
      </c>
      <c r="EH166">
        <v>784.64</v>
      </c>
      <c r="EI166">
        <v>0</v>
      </c>
      <c r="EJ166">
        <v>1961.6</v>
      </c>
      <c r="EK166">
        <v>0</v>
      </c>
      <c r="EL166">
        <v>49.04</v>
      </c>
      <c r="EM166">
        <v>0</v>
      </c>
      <c r="EN166">
        <v>147.12</v>
      </c>
      <c r="EO166">
        <v>0</v>
      </c>
      <c r="EP166">
        <v>245.2</v>
      </c>
      <c r="EQ166">
        <v>0</v>
      </c>
      <c r="ER166">
        <v>882.72</v>
      </c>
      <c r="ES166">
        <v>0</v>
      </c>
      <c r="ET166">
        <v>78.459999999999994</v>
      </c>
      <c r="EU166">
        <v>0</v>
      </c>
      <c r="EV166">
        <v>49.04</v>
      </c>
      <c r="EW166">
        <v>0</v>
      </c>
      <c r="EX166">
        <v>981</v>
      </c>
      <c r="EY166">
        <v>0</v>
      </c>
      <c r="EZ166">
        <v>981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 t="s">
        <v>180</v>
      </c>
      <c r="FK166" t="s">
        <v>181</v>
      </c>
      <c r="FL166" t="s">
        <v>340</v>
      </c>
      <c r="FM166" t="s">
        <v>335</v>
      </c>
      <c r="FN166" t="s">
        <v>1269</v>
      </c>
      <c r="FO166" t="s">
        <v>1270</v>
      </c>
    </row>
    <row r="167" spans="1:171">
      <c r="A167" t="s">
        <v>1271</v>
      </c>
      <c r="B167" t="s">
        <v>1272</v>
      </c>
      <c r="C167" t="s">
        <v>169</v>
      </c>
      <c r="D167" t="s">
        <v>170</v>
      </c>
      <c r="E167" t="s">
        <v>514</v>
      </c>
      <c r="F167" t="s">
        <v>3785</v>
      </c>
      <c r="G167" t="s">
        <v>173</v>
      </c>
      <c r="H167" t="s">
        <v>516</v>
      </c>
      <c r="I167" t="s">
        <v>1273</v>
      </c>
      <c r="J167" t="s">
        <v>176</v>
      </c>
      <c r="K167" t="s">
        <v>169</v>
      </c>
      <c r="L167">
        <v>40413</v>
      </c>
      <c r="N167" t="s">
        <v>177</v>
      </c>
      <c r="O167" t="s">
        <v>1274</v>
      </c>
      <c r="P167" t="s">
        <v>1272</v>
      </c>
      <c r="Q167">
        <v>21</v>
      </c>
      <c r="R167">
        <v>21</v>
      </c>
      <c r="S167">
        <v>6331</v>
      </c>
      <c r="T167">
        <v>0</v>
      </c>
      <c r="U167">
        <v>0</v>
      </c>
      <c r="V167">
        <v>0.17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1356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1582.5</v>
      </c>
      <c r="AS167">
        <v>0</v>
      </c>
      <c r="AT167">
        <v>0</v>
      </c>
      <c r="AU167">
        <v>0</v>
      </c>
      <c r="AV167">
        <v>1582.5</v>
      </c>
      <c r="AW167">
        <v>0</v>
      </c>
      <c r="AX167">
        <v>0</v>
      </c>
      <c r="AY167">
        <v>23</v>
      </c>
      <c r="AZ167">
        <v>0</v>
      </c>
      <c r="BA167">
        <v>300</v>
      </c>
      <c r="BB167">
        <v>0</v>
      </c>
      <c r="BC167">
        <v>1356</v>
      </c>
      <c r="BD167">
        <v>0</v>
      </c>
      <c r="BE167">
        <v>0</v>
      </c>
      <c r="BF167">
        <v>9569.5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9569.5</v>
      </c>
      <c r="BW167">
        <v>2000</v>
      </c>
      <c r="BX167">
        <v>0</v>
      </c>
      <c r="BY167">
        <v>11569.5</v>
      </c>
      <c r="BZ167">
        <v>0</v>
      </c>
      <c r="CA167">
        <v>0</v>
      </c>
      <c r="CB167">
        <v>0</v>
      </c>
      <c r="CC167">
        <v>1388.91</v>
      </c>
      <c r="CD167">
        <v>5</v>
      </c>
      <c r="CE167">
        <v>10175.59</v>
      </c>
      <c r="CF167">
        <v>10175.59</v>
      </c>
      <c r="CG167">
        <v>3500</v>
      </c>
      <c r="CH167">
        <v>6675.59</v>
      </c>
      <c r="CI167">
        <v>780.12</v>
      </c>
      <c r="CJ167">
        <v>9395.4699999999993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9395.4699999999993</v>
      </c>
      <c r="DI167">
        <v>1</v>
      </c>
      <c r="DJ167">
        <v>9395.4699999999993</v>
      </c>
      <c r="DK167">
        <v>0</v>
      </c>
      <c r="DL167">
        <v>9395.4699999999993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52989</v>
      </c>
      <c r="DU167">
        <v>73128.600000000006</v>
      </c>
      <c r="DV167">
        <v>0</v>
      </c>
      <c r="DW167">
        <v>0</v>
      </c>
      <c r="DX167">
        <v>126.62</v>
      </c>
      <c r="DY167">
        <v>0</v>
      </c>
      <c r="DZ167">
        <v>0</v>
      </c>
      <c r="EA167" t="s">
        <v>173</v>
      </c>
      <c r="EB167" t="s">
        <v>173</v>
      </c>
      <c r="EC167" t="s">
        <v>3893</v>
      </c>
      <c r="ED167" t="s">
        <v>179</v>
      </c>
      <c r="EE167">
        <v>42272</v>
      </c>
      <c r="EF167">
        <v>0.2</v>
      </c>
      <c r="EG167">
        <v>0</v>
      </c>
      <c r="EH167">
        <v>802.16</v>
      </c>
      <c r="EI167">
        <v>0</v>
      </c>
      <c r="EJ167">
        <v>1303.51</v>
      </c>
      <c r="EK167">
        <v>0</v>
      </c>
      <c r="EL167">
        <v>0</v>
      </c>
      <c r="EM167">
        <v>0</v>
      </c>
      <c r="EN167">
        <v>100.27</v>
      </c>
      <c r="EO167">
        <v>0</v>
      </c>
      <c r="EP167">
        <v>85.75</v>
      </c>
      <c r="EQ167">
        <v>0</v>
      </c>
      <c r="ER167">
        <v>220.5</v>
      </c>
      <c r="ES167">
        <v>0</v>
      </c>
      <c r="ET167">
        <v>100.27</v>
      </c>
      <c r="EU167">
        <v>0</v>
      </c>
      <c r="EV167">
        <v>0</v>
      </c>
      <c r="EW167">
        <v>0</v>
      </c>
      <c r="EX167">
        <v>501</v>
      </c>
      <c r="EY167">
        <v>0</v>
      </c>
      <c r="EZ167">
        <v>501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 t="s">
        <v>180</v>
      </c>
      <c r="FK167" t="s">
        <v>181</v>
      </c>
      <c r="FL167" t="s">
        <v>519</v>
      </c>
      <c r="FM167" t="s">
        <v>520</v>
      </c>
      <c r="FN167" t="s">
        <v>1275</v>
      </c>
      <c r="FO167" t="s">
        <v>1276</v>
      </c>
    </row>
    <row r="168" spans="1:171">
      <c r="A168" t="s">
        <v>1277</v>
      </c>
      <c r="B168" t="s">
        <v>1278</v>
      </c>
      <c r="C168" t="s">
        <v>169</v>
      </c>
      <c r="D168" t="s">
        <v>170</v>
      </c>
      <c r="E168" t="s">
        <v>1279</v>
      </c>
      <c r="F168" t="s">
        <v>3787</v>
      </c>
      <c r="G168" t="s">
        <v>173</v>
      </c>
      <c r="H168" t="s">
        <v>1281</v>
      </c>
      <c r="I168" t="s">
        <v>1282</v>
      </c>
      <c r="J168" t="s">
        <v>176</v>
      </c>
      <c r="K168" t="s">
        <v>169</v>
      </c>
      <c r="L168">
        <v>40415</v>
      </c>
      <c r="N168" t="s">
        <v>177</v>
      </c>
      <c r="O168" t="s">
        <v>1283</v>
      </c>
      <c r="P168" t="s">
        <v>1278</v>
      </c>
      <c r="Q168">
        <v>21</v>
      </c>
      <c r="R168">
        <v>21</v>
      </c>
      <c r="S168">
        <v>7660</v>
      </c>
      <c r="T168">
        <v>0</v>
      </c>
      <c r="U168">
        <v>0</v>
      </c>
      <c r="V168">
        <v>0.16700000000000001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4300.87</v>
      </c>
      <c r="AS168">
        <v>0</v>
      </c>
      <c r="AT168">
        <v>0</v>
      </c>
      <c r="AU168">
        <v>0</v>
      </c>
      <c r="AV168">
        <v>4300.87</v>
      </c>
      <c r="AW168">
        <v>0</v>
      </c>
      <c r="AX168">
        <v>0</v>
      </c>
      <c r="AY168">
        <v>23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11960.87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11960.87</v>
      </c>
      <c r="BW168">
        <v>1000</v>
      </c>
      <c r="BX168">
        <v>0</v>
      </c>
      <c r="BY168">
        <v>12960.87</v>
      </c>
      <c r="BZ168">
        <v>0</v>
      </c>
      <c r="CA168">
        <v>0</v>
      </c>
      <c r="CB168">
        <v>0</v>
      </c>
      <c r="CC168">
        <v>1675.35</v>
      </c>
      <c r="CD168">
        <v>5</v>
      </c>
      <c r="CE168">
        <v>11280.52</v>
      </c>
      <c r="CF168">
        <v>11280.52</v>
      </c>
      <c r="CG168">
        <v>3500</v>
      </c>
      <c r="CH168">
        <v>7780.52</v>
      </c>
      <c r="CI168">
        <v>1001.1</v>
      </c>
      <c r="CJ168">
        <v>10279.42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10279.42</v>
      </c>
      <c r="DI168">
        <v>1</v>
      </c>
      <c r="DJ168">
        <v>10279.42</v>
      </c>
      <c r="DK168">
        <v>0</v>
      </c>
      <c r="DL168">
        <v>10279.42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58512</v>
      </c>
      <c r="DU168">
        <v>69526.87</v>
      </c>
      <c r="DV168">
        <v>0</v>
      </c>
      <c r="DW168">
        <v>0</v>
      </c>
      <c r="DX168">
        <v>153.19999999999999</v>
      </c>
      <c r="DY168">
        <v>0</v>
      </c>
      <c r="DZ168">
        <v>0</v>
      </c>
      <c r="EA168" t="s">
        <v>173</v>
      </c>
      <c r="EB168" t="s">
        <v>173</v>
      </c>
      <c r="EC168" t="s">
        <v>3893</v>
      </c>
      <c r="ED168" t="s">
        <v>179</v>
      </c>
      <c r="EE168">
        <v>42272</v>
      </c>
      <c r="EF168">
        <v>0.2</v>
      </c>
      <c r="EG168">
        <v>0</v>
      </c>
      <c r="EH168">
        <v>742.8</v>
      </c>
      <c r="EI168">
        <v>0</v>
      </c>
      <c r="EJ168">
        <v>1857</v>
      </c>
      <c r="EK168">
        <v>0</v>
      </c>
      <c r="EL168">
        <v>92.85</v>
      </c>
      <c r="EM168">
        <v>0</v>
      </c>
      <c r="EN168">
        <v>92.85</v>
      </c>
      <c r="EO168">
        <v>0</v>
      </c>
      <c r="EP168">
        <v>189.7</v>
      </c>
      <c r="EQ168">
        <v>0</v>
      </c>
      <c r="ER168">
        <v>882.08</v>
      </c>
      <c r="ES168">
        <v>0</v>
      </c>
      <c r="ET168">
        <v>46.43</v>
      </c>
      <c r="EU168">
        <v>0</v>
      </c>
      <c r="EV168">
        <v>46.43</v>
      </c>
      <c r="EW168">
        <v>0</v>
      </c>
      <c r="EX168">
        <v>650</v>
      </c>
      <c r="EY168">
        <v>0</v>
      </c>
      <c r="EZ168">
        <v>650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 t="s">
        <v>180</v>
      </c>
      <c r="FK168" t="s">
        <v>181</v>
      </c>
      <c r="FL168" t="s">
        <v>1284</v>
      </c>
      <c r="FM168" t="s">
        <v>635</v>
      </c>
      <c r="FN168" t="s">
        <v>1285</v>
      </c>
      <c r="FO168" t="s">
        <v>1286</v>
      </c>
    </row>
    <row r="169" spans="1:171">
      <c r="A169" t="s">
        <v>1289</v>
      </c>
      <c r="B169" t="s">
        <v>1290</v>
      </c>
      <c r="C169" t="s">
        <v>169</v>
      </c>
      <c r="D169" t="s">
        <v>170</v>
      </c>
      <c r="E169" t="s">
        <v>335</v>
      </c>
      <c r="F169" t="s">
        <v>1291</v>
      </c>
      <c r="G169" t="s">
        <v>173</v>
      </c>
      <c r="H169" t="s">
        <v>337</v>
      </c>
      <c r="I169" t="s">
        <v>1292</v>
      </c>
      <c r="J169" t="s">
        <v>176</v>
      </c>
      <c r="K169" t="s">
        <v>169</v>
      </c>
      <c r="L169">
        <v>40422</v>
      </c>
      <c r="N169" t="s">
        <v>177</v>
      </c>
      <c r="O169" t="s">
        <v>1293</v>
      </c>
      <c r="P169" t="s">
        <v>1290</v>
      </c>
      <c r="Q169">
        <v>21</v>
      </c>
      <c r="R169">
        <v>21</v>
      </c>
      <c r="S169">
        <v>4844</v>
      </c>
      <c r="T169">
        <v>0</v>
      </c>
      <c r="U169">
        <v>0</v>
      </c>
      <c r="V169">
        <v>0.17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653.94000000000005</v>
      </c>
      <c r="AS169">
        <v>0</v>
      </c>
      <c r="AT169">
        <v>0</v>
      </c>
      <c r="AU169">
        <v>0</v>
      </c>
      <c r="AV169">
        <v>653.94000000000005</v>
      </c>
      <c r="AW169">
        <v>0</v>
      </c>
      <c r="AX169">
        <v>0</v>
      </c>
      <c r="AY169">
        <v>23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5497.94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5497.94</v>
      </c>
      <c r="BW169">
        <v>500</v>
      </c>
      <c r="BX169">
        <v>0</v>
      </c>
      <c r="BY169">
        <v>5997.94</v>
      </c>
      <c r="BZ169">
        <v>0</v>
      </c>
      <c r="CA169">
        <v>0</v>
      </c>
      <c r="CB169">
        <v>0</v>
      </c>
      <c r="CC169">
        <v>1383</v>
      </c>
      <c r="CD169">
        <v>3</v>
      </c>
      <c r="CE169">
        <v>4611.9399999999996</v>
      </c>
      <c r="CF169">
        <v>4611.9399999999996</v>
      </c>
      <c r="CG169">
        <v>3500</v>
      </c>
      <c r="CH169">
        <v>1111.94</v>
      </c>
      <c r="CI169">
        <v>33.36</v>
      </c>
      <c r="CJ169">
        <v>4578.58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4578.58</v>
      </c>
      <c r="DI169">
        <v>1</v>
      </c>
      <c r="DJ169">
        <v>4578.58</v>
      </c>
      <c r="DK169">
        <v>0</v>
      </c>
      <c r="DL169">
        <v>4578.58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41862</v>
      </c>
      <c r="DU169">
        <v>41490.82</v>
      </c>
      <c r="DV169">
        <v>0</v>
      </c>
      <c r="DW169">
        <v>0</v>
      </c>
      <c r="DX169">
        <v>96.88</v>
      </c>
      <c r="DY169">
        <v>15</v>
      </c>
      <c r="DZ169">
        <v>0</v>
      </c>
      <c r="EA169" t="s">
        <v>173</v>
      </c>
      <c r="EB169" t="s">
        <v>173</v>
      </c>
      <c r="EC169" t="s">
        <v>3893</v>
      </c>
      <c r="ED169" t="s">
        <v>179</v>
      </c>
      <c r="EE169">
        <v>42272</v>
      </c>
      <c r="EF169">
        <v>0.03</v>
      </c>
      <c r="EG169">
        <v>0</v>
      </c>
      <c r="EH169">
        <v>593.52</v>
      </c>
      <c r="EI169">
        <v>0</v>
      </c>
      <c r="EJ169">
        <v>1483.8</v>
      </c>
      <c r="EK169">
        <v>0</v>
      </c>
      <c r="EL169">
        <v>37.1</v>
      </c>
      <c r="EM169">
        <v>0</v>
      </c>
      <c r="EN169">
        <v>111.29</v>
      </c>
      <c r="EO169">
        <v>0</v>
      </c>
      <c r="EP169">
        <v>148.38</v>
      </c>
      <c r="EQ169">
        <v>0</v>
      </c>
      <c r="ER169">
        <v>667.71</v>
      </c>
      <c r="ES169">
        <v>0</v>
      </c>
      <c r="ET169">
        <v>37.1</v>
      </c>
      <c r="EU169">
        <v>0</v>
      </c>
      <c r="EV169">
        <v>37.1</v>
      </c>
      <c r="EW169">
        <v>0</v>
      </c>
      <c r="EX169">
        <v>594</v>
      </c>
      <c r="EY169">
        <v>0</v>
      </c>
      <c r="EZ169">
        <v>594</v>
      </c>
      <c r="FA169">
        <v>0</v>
      </c>
      <c r="FB169">
        <v>10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15</v>
      </c>
      <c r="FJ169" t="s">
        <v>180</v>
      </c>
      <c r="FK169" t="s">
        <v>181</v>
      </c>
      <c r="FL169" t="s">
        <v>340</v>
      </c>
      <c r="FM169" t="s">
        <v>335</v>
      </c>
      <c r="FN169" t="s">
        <v>341</v>
      </c>
      <c r="FO169" t="s">
        <v>342</v>
      </c>
    </row>
    <row r="170" spans="1:171">
      <c r="A170" t="s">
        <v>1294</v>
      </c>
      <c r="B170" t="s">
        <v>1295</v>
      </c>
      <c r="C170" t="s">
        <v>169</v>
      </c>
      <c r="D170" t="s">
        <v>170</v>
      </c>
      <c r="E170" t="s">
        <v>1296</v>
      </c>
      <c r="F170" t="s">
        <v>3788</v>
      </c>
      <c r="G170" t="s">
        <v>173</v>
      </c>
      <c r="H170" t="s">
        <v>1297</v>
      </c>
      <c r="I170" t="s">
        <v>1298</v>
      </c>
      <c r="J170" t="s">
        <v>176</v>
      </c>
      <c r="K170" t="s">
        <v>169</v>
      </c>
      <c r="L170">
        <v>40446</v>
      </c>
      <c r="N170" t="s">
        <v>177</v>
      </c>
      <c r="O170" t="s">
        <v>1299</v>
      </c>
      <c r="P170" t="s">
        <v>1295</v>
      </c>
      <c r="Q170">
        <v>21</v>
      </c>
      <c r="R170">
        <v>21</v>
      </c>
      <c r="S170">
        <v>6360</v>
      </c>
      <c r="T170">
        <v>0</v>
      </c>
      <c r="U170">
        <v>0</v>
      </c>
      <c r="V170">
        <v>0.17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3190.15</v>
      </c>
      <c r="AS170">
        <v>0</v>
      </c>
      <c r="AT170">
        <v>0</v>
      </c>
      <c r="AU170">
        <v>0</v>
      </c>
      <c r="AV170">
        <v>3190.15</v>
      </c>
      <c r="AW170">
        <v>0</v>
      </c>
      <c r="AX170">
        <v>0</v>
      </c>
      <c r="AY170">
        <v>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9550.15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9550.15</v>
      </c>
      <c r="BW170">
        <v>0</v>
      </c>
      <c r="BX170">
        <v>0</v>
      </c>
      <c r="BY170">
        <v>9550.15</v>
      </c>
      <c r="BZ170">
        <v>0</v>
      </c>
      <c r="CA170">
        <v>0</v>
      </c>
      <c r="CB170">
        <v>0</v>
      </c>
      <c r="CC170">
        <v>2291.3000000000002</v>
      </c>
      <c r="CD170">
        <v>5</v>
      </c>
      <c r="CE170">
        <v>7253.85</v>
      </c>
      <c r="CF170">
        <v>7253.85</v>
      </c>
      <c r="CG170">
        <v>3500</v>
      </c>
      <c r="CH170">
        <v>3753.85</v>
      </c>
      <c r="CI170">
        <v>270.39</v>
      </c>
      <c r="CJ170">
        <v>6983.46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6983.46</v>
      </c>
      <c r="DI170">
        <v>1</v>
      </c>
      <c r="DJ170">
        <v>6983.46</v>
      </c>
      <c r="DK170">
        <v>0</v>
      </c>
      <c r="DL170">
        <v>6983.46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53268</v>
      </c>
      <c r="DU170">
        <v>63047.94</v>
      </c>
      <c r="DV170">
        <v>0</v>
      </c>
      <c r="DW170">
        <v>0</v>
      </c>
      <c r="DX170">
        <v>127.2</v>
      </c>
      <c r="DY170">
        <v>0</v>
      </c>
      <c r="DZ170">
        <v>0</v>
      </c>
      <c r="EA170" t="s">
        <v>173</v>
      </c>
      <c r="EB170" t="s">
        <v>173</v>
      </c>
      <c r="EC170" t="s">
        <v>3893</v>
      </c>
      <c r="ED170" t="s">
        <v>179</v>
      </c>
      <c r="EE170">
        <v>42272</v>
      </c>
      <c r="EF170">
        <v>0.1</v>
      </c>
      <c r="EG170">
        <v>0</v>
      </c>
      <c r="EH170">
        <v>814.7</v>
      </c>
      <c r="EI170">
        <v>0</v>
      </c>
      <c r="EJ170">
        <v>2036.6</v>
      </c>
      <c r="EK170">
        <v>0</v>
      </c>
      <c r="EL170">
        <v>50.9</v>
      </c>
      <c r="EM170">
        <v>0</v>
      </c>
      <c r="EN170">
        <v>152.69999999999999</v>
      </c>
      <c r="EO170">
        <v>0</v>
      </c>
      <c r="EP170">
        <v>203.7</v>
      </c>
      <c r="EQ170">
        <v>0</v>
      </c>
      <c r="ER170">
        <v>865.6</v>
      </c>
      <c r="ES170">
        <v>0</v>
      </c>
      <c r="ET170">
        <v>101.8</v>
      </c>
      <c r="EU170">
        <v>0</v>
      </c>
      <c r="EV170">
        <v>61.1</v>
      </c>
      <c r="EW170">
        <v>0</v>
      </c>
      <c r="EX170">
        <v>1222</v>
      </c>
      <c r="EY170">
        <v>0</v>
      </c>
      <c r="EZ170">
        <v>1222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 t="s">
        <v>180</v>
      </c>
      <c r="FK170" t="s">
        <v>181</v>
      </c>
      <c r="FL170" t="s">
        <v>1300</v>
      </c>
      <c r="FM170" t="s">
        <v>520</v>
      </c>
      <c r="FN170" t="s">
        <v>1301</v>
      </c>
      <c r="FO170" t="s">
        <v>1302</v>
      </c>
    </row>
    <row r="171" spans="1:171">
      <c r="A171" t="s">
        <v>1303</v>
      </c>
      <c r="B171" t="s">
        <v>1304</v>
      </c>
      <c r="C171" t="s">
        <v>180</v>
      </c>
      <c r="D171" t="s">
        <v>170</v>
      </c>
      <c r="E171" t="s">
        <v>240</v>
      </c>
      <c r="F171" t="s">
        <v>566</v>
      </c>
      <c r="G171" t="s">
        <v>190</v>
      </c>
      <c r="H171" t="s">
        <v>243</v>
      </c>
      <c r="I171" t="s">
        <v>1305</v>
      </c>
      <c r="J171" t="s">
        <v>176</v>
      </c>
      <c r="K171" t="s">
        <v>180</v>
      </c>
      <c r="L171">
        <v>40441</v>
      </c>
      <c r="N171" t="s">
        <v>177</v>
      </c>
      <c r="O171" t="s">
        <v>1306</v>
      </c>
      <c r="P171" t="s">
        <v>1304</v>
      </c>
      <c r="Q171">
        <v>21</v>
      </c>
      <c r="R171">
        <v>21</v>
      </c>
      <c r="S171">
        <v>4922</v>
      </c>
      <c r="T171">
        <v>410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36</v>
      </c>
      <c r="AG171">
        <v>0</v>
      </c>
      <c r="AH171">
        <v>1527.52</v>
      </c>
      <c r="AI171">
        <v>0</v>
      </c>
      <c r="AJ171">
        <v>1572.52</v>
      </c>
      <c r="AK171">
        <v>2545.86</v>
      </c>
      <c r="AL171">
        <v>3</v>
      </c>
      <c r="AM171">
        <v>0</v>
      </c>
      <c r="AN171">
        <v>45</v>
      </c>
      <c r="AO171">
        <v>410</v>
      </c>
      <c r="AP171">
        <v>410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9860.3799999999992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9860.3799999999992</v>
      </c>
      <c r="BW171">
        <v>0</v>
      </c>
      <c r="BX171">
        <v>0</v>
      </c>
      <c r="BY171">
        <v>9860.3799999999992</v>
      </c>
      <c r="BZ171">
        <v>0</v>
      </c>
      <c r="CA171">
        <v>0</v>
      </c>
      <c r="CB171">
        <v>0</v>
      </c>
      <c r="CC171">
        <v>1422.2</v>
      </c>
      <c r="CD171">
        <v>3</v>
      </c>
      <c r="CE171">
        <v>8435.18</v>
      </c>
      <c r="CF171">
        <v>8435.18</v>
      </c>
      <c r="CG171">
        <v>3500</v>
      </c>
      <c r="CH171">
        <v>4935.18</v>
      </c>
      <c r="CI171">
        <v>432.04</v>
      </c>
      <c r="CJ171">
        <v>8003.14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8003.14</v>
      </c>
      <c r="DI171">
        <v>1</v>
      </c>
      <c r="DJ171">
        <v>8003.14</v>
      </c>
      <c r="DK171">
        <v>4528.38</v>
      </c>
      <c r="DL171">
        <v>3474.76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43371</v>
      </c>
      <c r="DU171">
        <v>69771.88</v>
      </c>
      <c r="DV171">
        <v>0</v>
      </c>
      <c r="DW171">
        <v>0</v>
      </c>
      <c r="DX171">
        <v>98.44</v>
      </c>
      <c r="DY171">
        <v>0</v>
      </c>
      <c r="DZ171">
        <v>0</v>
      </c>
      <c r="EA171" t="s">
        <v>173</v>
      </c>
      <c r="EB171" t="s">
        <v>173</v>
      </c>
      <c r="EC171" t="s">
        <v>3893</v>
      </c>
      <c r="ED171" t="s">
        <v>179</v>
      </c>
      <c r="EE171">
        <v>42272</v>
      </c>
      <c r="EF171">
        <v>0.2</v>
      </c>
      <c r="EG171">
        <v>0</v>
      </c>
      <c r="EH171">
        <v>650</v>
      </c>
      <c r="EI171">
        <v>0</v>
      </c>
      <c r="EJ171">
        <v>1706.15</v>
      </c>
      <c r="EK171">
        <v>0</v>
      </c>
      <c r="EL171">
        <v>40.700000000000003</v>
      </c>
      <c r="EM171">
        <v>0</v>
      </c>
      <c r="EN171">
        <v>121.87</v>
      </c>
      <c r="EO171">
        <v>0</v>
      </c>
      <c r="EP171">
        <v>162.5</v>
      </c>
      <c r="EQ171">
        <v>0</v>
      </c>
      <c r="ER171">
        <v>893.7</v>
      </c>
      <c r="ES171">
        <v>0</v>
      </c>
      <c r="ET171">
        <v>40.619999999999997</v>
      </c>
      <c r="EU171">
        <v>0</v>
      </c>
      <c r="EV171">
        <v>81.25</v>
      </c>
      <c r="EW171">
        <v>0</v>
      </c>
      <c r="EX171">
        <v>569</v>
      </c>
      <c r="EY171">
        <v>0</v>
      </c>
      <c r="EZ171">
        <v>569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 t="s">
        <v>180</v>
      </c>
      <c r="FK171" t="s">
        <v>181</v>
      </c>
      <c r="FL171" t="s">
        <v>246</v>
      </c>
      <c r="FM171" t="s">
        <v>205</v>
      </c>
      <c r="FN171" t="s">
        <v>206</v>
      </c>
      <c r="FO171" t="s">
        <v>207</v>
      </c>
    </row>
    <row r="172" spans="1:171">
      <c r="A172" t="s">
        <v>1307</v>
      </c>
      <c r="B172" t="s">
        <v>1308</v>
      </c>
      <c r="C172" t="s">
        <v>180</v>
      </c>
      <c r="D172" t="s">
        <v>170</v>
      </c>
      <c r="E172" t="s">
        <v>198</v>
      </c>
      <c r="F172" t="s">
        <v>1309</v>
      </c>
      <c r="G172" t="s">
        <v>190</v>
      </c>
      <c r="H172" t="s">
        <v>1310</v>
      </c>
      <c r="I172" t="s">
        <v>1311</v>
      </c>
      <c r="J172" t="s">
        <v>176</v>
      </c>
      <c r="K172" t="s">
        <v>180</v>
      </c>
      <c r="L172">
        <v>40476</v>
      </c>
      <c r="N172" t="s">
        <v>177</v>
      </c>
      <c r="O172" t="s">
        <v>1312</v>
      </c>
      <c r="P172" t="s">
        <v>1313</v>
      </c>
      <c r="Q172">
        <v>21</v>
      </c>
      <c r="R172">
        <v>21</v>
      </c>
      <c r="S172">
        <v>9043</v>
      </c>
      <c r="T172">
        <v>0</v>
      </c>
      <c r="U172">
        <v>0</v>
      </c>
      <c r="V172">
        <v>0.12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9043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9043</v>
      </c>
      <c r="BW172">
        <v>0</v>
      </c>
      <c r="BX172">
        <v>0</v>
      </c>
      <c r="BY172">
        <v>9043</v>
      </c>
      <c r="BZ172">
        <v>0</v>
      </c>
      <c r="CA172">
        <v>0</v>
      </c>
      <c r="CB172">
        <v>0</v>
      </c>
      <c r="CC172">
        <v>1416.9</v>
      </c>
      <c r="CD172">
        <v>5</v>
      </c>
      <c r="CE172">
        <v>7621.1</v>
      </c>
      <c r="CF172">
        <v>7621.1</v>
      </c>
      <c r="CG172">
        <v>3500</v>
      </c>
      <c r="CH172">
        <v>4121.1000000000004</v>
      </c>
      <c r="CI172">
        <v>307.11</v>
      </c>
      <c r="CJ172">
        <v>7313.99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7313.99</v>
      </c>
      <c r="DI172">
        <v>1</v>
      </c>
      <c r="DJ172">
        <v>7313.99</v>
      </c>
      <c r="DK172">
        <v>0</v>
      </c>
      <c r="DL172">
        <v>7313.99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74292</v>
      </c>
      <c r="DU172">
        <v>60073.56</v>
      </c>
      <c r="DV172">
        <v>0</v>
      </c>
      <c r="DW172">
        <v>0</v>
      </c>
      <c r="DX172">
        <v>180.86</v>
      </c>
      <c r="DY172">
        <v>0</v>
      </c>
      <c r="DZ172">
        <v>0</v>
      </c>
      <c r="EA172" t="s">
        <v>173</v>
      </c>
      <c r="EB172" t="s">
        <v>173</v>
      </c>
      <c r="EC172" t="s">
        <v>3893</v>
      </c>
      <c r="ED172" t="s">
        <v>179</v>
      </c>
      <c r="EE172">
        <v>42272</v>
      </c>
      <c r="EF172">
        <v>0.1</v>
      </c>
      <c r="EG172">
        <v>0</v>
      </c>
      <c r="EH172">
        <v>647.5</v>
      </c>
      <c r="EI172">
        <v>0</v>
      </c>
      <c r="EJ172">
        <v>1699.59</v>
      </c>
      <c r="EK172">
        <v>0</v>
      </c>
      <c r="EL172">
        <v>40.5</v>
      </c>
      <c r="EM172">
        <v>0</v>
      </c>
      <c r="EN172">
        <v>121.4</v>
      </c>
      <c r="EO172">
        <v>0</v>
      </c>
      <c r="EP172">
        <v>161.9</v>
      </c>
      <c r="EQ172">
        <v>0</v>
      </c>
      <c r="ER172">
        <v>890.26</v>
      </c>
      <c r="ES172">
        <v>0</v>
      </c>
      <c r="ET172">
        <v>40.47</v>
      </c>
      <c r="EU172">
        <v>0</v>
      </c>
      <c r="EV172">
        <v>80.930000000000007</v>
      </c>
      <c r="EW172">
        <v>0</v>
      </c>
      <c r="EX172">
        <v>567</v>
      </c>
      <c r="EY172">
        <v>0</v>
      </c>
      <c r="EZ172">
        <v>567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 t="s">
        <v>180</v>
      </c>
      <c r="FK172" t="s">
        <v>181</v>
      </c>
      <c r="FL172" t="s">
        <v>204</v>
      </c>
      <c r="FM172" t="s">
        <v>205</v>
      </c>
      <c r="FN172" t="s">
        <v>206</v>
      </c>
      <c r="FO172" t="s">
        <v>207</v>
      </c>
    </row>
    <row r="173" spans="1:171">
      <c r="A173" t="s">
        <v>1314</v>
      </c>
      <c r="B173" t="s">
        <v>1315</v>
      </c>
      <c r="C173" t="s">
        <v>169</v>
      </c>
      <c r="D173" t="s">
        <v>170</v>
      </c>
      <c r="E173" t="s">
        <v>1316</v>
      </c>
      <c r="F173" t="s">
        <v>1317</v>
      </c>
      <c r="G173" t="s">
        <v>173</v>
      </c>
      <c r="H173" t="s">
        <v>1318</v>
      </c>
      <c r="I173" t="s">
        <v>1319</v>
      </c>
      <c r="J173" t="s">
        <v>176</v>
      </c>
      <c r="K173" t="s">
        <v>169</v>
      </c>
      <c r="L173">
        <v>40476</v>
      </c>
      <c r="N173" t="s">
        <v>177</v>
      </c>
      <c r="O173" t="s">
        <v>1320</v>
      </c>
      <c r="P173" t="s">
        <v>1321</v>
      </c>
      <c r="Q173">
        <v>21</v>
      </c>
      <c r="R173">
        <v>21</v>
      </c>
      <c r="S173">
        <v>20446</v>
      </c>
      <c r="T173">
        <v>0</v>
      </c>
      <c r="U173">
        <v>0</v>
      </c>
      <c r="V173">
        <v>0.33329999999999999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420.96</v>
      </c>
      <c r="AS173">
        <v>0</v>
      </c>
      <c r="AT173">
        <v>0</v>
      </c>
      <c r="AU173">
        <v>0</v>
      </c>
      <c r="AV173">
        <v>420.96</v>
      </c>
      <c r="AW173">
        <v>0</v>
      </c>
      <c r="AX173">
        <v>0</v>
      </c>
      <c r="AY173">
        <v>23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20866.96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20866.96</v>
      </c>
      <c r="BW173">
        <v>0</v>
      </c>
      <c r="BX173">
        <v>0</v>
      </c>
      <c r="BY173">
        <v>20866.96</v>
      </c>
      <c r="BZ173">
        <v>0</v>
      </c>
      <c r="CA173">
        <v>0</v>
      </c>
      <c r="CB173">
        <v>0</v>
      </c>
      <c r="CC173">
        <v>2862.2</v>
      </c>
      <c r="CD173">
        <v>10</v>
      </c>
      <c r="CE173">
        <v>17994.759999999998</v>
      </c>
      <c r="CF173">
        <v>17994.759999999998</v>
      </c>
      <c r="CG173">
        <v>3500</v>
      </c>
      <c r="CH173">
        <v>14494.76</v>
      </c>
      <c r="CI173">
        <v>2618.69</v>
      </c>
      <c r="CJ173">
        <v>15376.07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15376.07</v>
      </c>
      <c r="DI173">
        <v>1</v>
      </c>
      <c r="DJ173">
        <v>15376.07</v>
      </c>
      <c r="DK173">
        <v>0</v>
      </c>
      <c r="DL173">
        <v>15376.07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177296</v>
      </c>
      <c r="DU173">
        <v>160045.84</v>
      </c>
      <c r="DV173">
        <v>0</v>
      </c>
      <c r="DW173">
        <v>0</v>
      </c>
      <c r="DX173">
        <v>408.92</v>
      </c>
      <c r="DY173">
        <v>0</v>
      </c>
      <c r="DZ173">
        <v>0</v>
      </c>
      <c r="EA173" t="s">
        <v>173</v>
      </c>
      <c r="EB173" t="s">
        <v>173</v>
      </c>
      <c r="EC173" t="s">
        <v>3893</v>
      </c>
      <c r="ED173" t="s">
        <v>179</v>
      </c>
      <c r="EE173">
        <v>42272</v>
      </c>
      <c r="EF173">
        <v>0.25</v>
      </c>
      <c r="EG173">
        <v>0</v>
      </c>
      <c r="EH173">
        <v>1308.3</v>
      </c>
      <c r="EI173">
        <v>0</v>
      </c>
      <c r="EJ173">
        <v>3434.13</v>
      </c>
      <c r="EK173">
        <v>0</v>
      </c>
      <c r="EL173">
        <v>81.8</v>
      </c>
      <c r="EM173">
        <v>0</v>
      </c>
      <c r="EN173">
        <v>245.3</v>
      </c>
      <c r="EO173">
        <v>0</v>
      </c>
      <c r="EP173">
        <v>327.10000000000002</v>
      </c>
      <c r="EQ173">
        <v>0</v>
      </c>
      <c r="ER173">
        <v>1798.83</v>
      </c>
      <c r="ES173">
        <v>0</v>
      </c>
      <c r="ET173">
        <v>81.77</v>
      </c>
      <c r="EU173">
        <v>0</v>
      </c>
      <c r="EV173">
        <v>163.53</v>
      </c>
      <c r="EW173">
        <v>0</v>
      </c>
      <c r="EX173">
        <v>1145</v>
      </c>
      <c r="EY173">
        <v>0</v>
      </c>
      <c r="EZ173">
        <v>1145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 t="s">
        <v>180</v>
      </c>
      <c r="FK173" t="s">
        <v>181</v>
      </c>
      <c r="FL173" t="s">
        <v>1322</v>
      </c>
      <c r="FM173" t="s">
        <v>447</v>
      </c>
      <c r="FN173" t="s">
        <v>184</v>
      </c>
      <c r="FO173" t="s">
        <v>185</v>
      </c>
    </row>
    <row r="174" spans="1:171">
      <c r="A174" t="s">
        <v>1323</v>
      </c>
      <c r="B174" t="s">
        <v>1324</v>
      </c>
      <c r="C174" t="s">
        <v>169</v>
      </c>
      <c r="D174" t="s">
        <v>170</v>
      </c>
      <c r="E174" t="s">
        <v>1325</v>
      </c>
      <c r="F174" t="s">
        <v>1326</v>
      </c>
      <c r="G174" t="s">
        <v>455</v>
      </c>
      <c r="H174" t="s">
        <v>1327</v>
      </c>
      <c r="I174" t="s">
        <v>1328</v>
      </c>
      <c r="J174" t="s">
        <v>176</v>
      </c>
      <c r="K174" t="s">
        <v>169</v>
      </c>
      <c r="L174">
        <v>40498</v>
      </c>
      <c r="N174" t="s">
        <v>177</v>
      </c>
      <c r="O174" t="s">
        <v>1329</v>
      </c>
      <c r="P174" t="s">
        <v>1330</v>
      </c>
      <c r="Q174">
        <v>21</v>
      </c>
      <c r="R174">
        <v>21</v>
      </c>
      <c r="S174">
        <v>18187</v>
      </c>
      <c r="T174">
        <v>0</v>
      </c>
      <c r="U174">
        <v>0</v>
      </c>
      <c r="V174">
        <v>0.12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18187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18187</v>
      </c>
      <c r="BW174">
        <v>0</v>
      </c>
      <c r="BX174">
        <v>0</v>
      </c>
      <c r="BY174">
        <v>18187</v>
      </c>
      <c r="BZ174">
        <v>0</v>
      </c>
      <c r="CA174">
        <v>0</v>
      </c>
      <c r="CB174">
        <v>0</v>
      </c>
      <c r="CC174">
        <v>2604.3000000000002</v>
      </c>
      <c r="CD174">
        <v>10</v>
      </c>
      <c r="CE174">
        <v>15572.7</v>
      </c>
      <c r="CF174">
        <v>15572.7</v>
      </c>
      <c r="CG174">
        <v>3500</v>
      </c>
      <c r="CH174">
        <v>12072.7</v>
      </c>
      <c r="CI174">
        <v>2013.18</v>
      </c>
      <c r="CJ174">
        <v>13559.52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13559.52</v>
      </c>
      <c r="DI174">
        <v>1</v>
      </c>
      <c r="DJ174">
        <v>13559.52</v>
      </c>
      <c r="DK174">
        <v>0</v>
      </c>
      <c r="DL174">
        <v>13559.52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147864</v>
      </c>
      <c r="DU174">
        <v>112892.13</v>
      </c>
      <c r="DV174">
        <v>0</v>
      </c>
      <c r="DW174">
        <v>0</v>
      </c>
      <c r="DX174">
        <v>363.74</v>
      </c>
      <c r="DY174">
        <v>0</v>
      </c>
      <c r="DZ174">
        <v>0</v>
      </c>
      <c r="EA174" t="s">
        <v>173</v>
      </c>
      <c r="EB174" t="s">
        <v>173</v>
      </c>
      <c r="EC174" t="s">
        <v>3893</v>
      </c>
      <c r="ED174" t="s">
        <v>179</v>
      </c>
      <c r="EE174">
        <v>42272</v>
      </c>
      <c r="EF174">
        <v>0.25</v>
      </c>
      <c r="EG174">
        <v>0</v>
      </c>
      <c r="EH174">
        <v>1190.3</v>
      </c>
      <c r="EI174">
        <v>0</v>
      </c>
      <c r="EJ174">
        <v>3124.53</v>
      </c>
      <c r="EK174">
        <v>0</v>
      </c>
      <c r="EL174">
        <v>74.400000000000006</v>
      </c>
      <c r="EM174">
        <v>0</v>
      </c>
      <c r="EN174">
        <v>223.18</v>
      </c>
      <c r="EO174">
        <v>0</v>
      </c>
      <c r="EP174">
        <v>297.60000000000002</v>
      </c>
      <c r="EQ174">
        <v>0</v>
      </c>
      <c r="ER174">
        <v>1636.66</v>
      </c>
      <c r="ES174">
        <v>0</v>
      </c>
      <c r="ET174">
        <v>74.39</v>
      </c>
      <c r="EU174">
        <v>0</v>
      </c>
      <c r="EV174">
        <v>148.79</v>
      </c>
      <c r="EW174">
        <v>0</v>
      </c>
      <c r="EX174">
        <v>1042</v>
      </c>
      <c r="EY174">
        <v>0</v>
      </c>
      <c r="EZ174">
        <v>1042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 t="s">
        <v>180</v>
      </c>
      <c r="FK174" t="s">
        <v>181</v>
      </c>
      <c r="FL174" t="s">
        <v>1331</v>
      </c>
      <c r="FM174" t="s">
        <v>1325</v>
      </c>
      <c r="FN174" t="s">
        <v>184</v>
      </c>
      <c r="FO174" t="s">
        <v>185</v>
      </c>
    </row>
    <row r="175" spans="1:171">
      <c r="A175" t="s">
        <v>1332</v>
      </c>
      <c r="B175" t="s">
        <v>1333</v>
      </c>
      <c r="C175" t="s">
        <v>180</v>
      </c>
      <c r="D175" t="s">
        <v>170</v>
      </c>
      <c r="E175" t="s">
        <v>240</v>
      </c>
      <c r="F175" t="s">
        <v>1334</v>
      </c>
      <c r="G175" t="s">
        <v>200</v>
      </c>
      <c r="H175" t="s">
        <v>243</v>
      </c>
      <c r="I175" t="s">
        <v>1335</v>
      </c>
      <c r="J175" t="s">
        <v>176</v>
      </c>
      <c r="K175" t="s">
        <v>180</v>
      </c>
      <c r="L175">
        <v>40483</v>
      </c>
      <c r="N175" t="s">
        <v>177</v>
      </c>
      <c r="O175" t="s">
        <v>1336</v>
      </c>
      <c r="P175" t="s">
        <v>1333</v>
      </c>
      <c r="Q175">
        <v>21</v>
      </c>
      <c r="R175">
        <v>21</v>
      </c>
      <c r="S175">
        <v>3021</v>
      </c>
      <c r="T175">
        <v>252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36</v>
      </c>
      <c r="AG175">
        <v>0</v>
      </c>
      <c r="AH175">
        <v>937.55</v>
      </c>
      <c r="AI175">
        <v>0</v>
      </c>
      <c r="AJ175">
        <v>937.55</v>
      </c>
      <c r="AK175">
        <v>2382.94</v>
      </c>
      <c r="AL175">
        <v>0</v>
      </c>
      <c r="AM175">
        <v>0</v>
      </c>
      <c r="AN175">
        <v>0</v>
      </c>
      <c r="AO175">
        <v>252</v>
      </c>
      <c r="AP175">
        <v>252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6845.49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6845.49</v>
      </c>
      <c r="BW175">
        <v>0</v>
      </c>
      <c r="BX175">
        <v>0</v>
      </c>
      <c r="BY175">
        <v>6845.49</v>
      </c>
      <c r="BZ175">
        <v>0</v>
      </c>
      <c r="CA175">
        <v>0</v>
      </c>
      <c r="CB175">
        <v>0</v>
      </c>
      <c r="CC175">
        <v>829.8</v>
      </c>
      <c r="CD175">
        <v>3</v>
      </c>
      <c r="CE175">
        <v>6012.69</v>
      </c>
      <c r="CF175">
        <v>6012.69</v>
      </c>
      <c r="CG175">
        <v>3500</v>
      </c>
      <c r="CH175">
        <v>2512.69</v>
      </c>
      <c r="CI175">
        <v>146.27000000000001</v>
      </c>
      <c r="CJ175">
        <v>5866.42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5866.42</v>
      </c>
      <c r="DI175">
        <v>1</v>
      </c>
      <c r="DJ175">
        <v>5866.42</v>
      </c>
      <c r="DK175">
        <v>3572.49</v>
      </c>
      <c r="DL175">
        <v>2293.9299999999998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26115</v>
      </c>
      <c r="DU175">
        <v>46768.160000000003</v>
      </c>
      <c r="DV175">
        <v>0</v>
      </c>
      <c r="DW175">
        <v>0</v>
      </c>
      <c r="DX175">
        <v>60.42</v>
      </c>
      <c r="DY175">
        <v>0</v>
      </c>
      <c r="DZ175">
        <v>0</v>
      </c>
      <c r="EA175" t="s">
        <v>173</v>
      </c>
      <c r="EB175" t="s">
        <v>173</v>
      </c>
      <c r="EC175" t="s">
        <v>3893</v>
      </c>
      <c r="ED175" t="s">
        <v>179</v>
      </c>
      <c r="EE175">
        <v>42272</v>
      </c>
      <c r="EF175">
        <v>0.1</v>
      </c>
      <c r="EG175">
        <v>0</v>
      </c>
      <c r="EH175">
        <v>414.9</v>
      </c>
      <c r="EI175">
        <v>0</v>
      </c>
      <c r="EJ175">
        <v>1089.04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51.9</v>
      </c>
      <c r="EQ175">
        <v>0</v>
      </c>
      <c r="ER175">
        <v>311.2</v>
      </c>
      <c r="ES175">
        <v>0</v>
      </c>
      <c r="ET175">
        <v>25.93</v>
      </c>
      <c r="EU175">
        <v>0</v>
      </c>
      <c r="EV175">
        <v>0</v>
      </c>
      <c r="EW175">
        <v>0</v>
      </c>
      <c r="EX175">
        <v>363</v>
      </c>
      <c r="EY175">
        <v>0</v>
      </c>
      <c r="EZ175">
        <v>363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 t="s">
        <v>180</v>
      </c>
      <c r="FK175" t="s">
        <v>181</v>
      </c>
      <c r="FL175" t="s">
        <v>246</v>
      </c>
      <c r="FM175" t="s">
        <v>205</v>
      </c>
      <c r="FN175" t="s">
        <v>206</v>
      </c>
      <c r="FO175" t="s">
        <v>207</v>
      </c>
    </row>
    <row r="176" spans="1:171">
      <c r="A176" t="s">
        <v>1337</v>
      </c>
      <c r="B176" t="s">
        <v>1338</v>
      </c>
      <c r="C176" t="s">
        <v>218</v>
      </c>
      <c r="D176" t="s">
        <v>170</v>
      </c>
      <c r="E176" t="s">
        <v>326</v>
      </c>
      <c r="F176" t="s">
        <v>1339</v>
      </c>
      <c r="G176" t="s">
        <v>173</v>
      </c>
      <c r="H176" t="s">
        <v>328</v>
      </c>
      <c r="I176" t="s">
        <v>1340</v>
      </c>
      <c r="J176" t="s">
        <v>176</v>
      </c>
      <c r="K176" t="s">
        <v>223</v>
      </c>
      <c r="L176">
        <v>40525</v>
      </c>
      <c r="N176" t="s">
        <v>177</v>
      </c>
      <c r="O176" t="s">
        <v>1341</v>
      </c>
      <c r="P176" t="s">
        <v>1342</v>
      </c>
      <c r="Q176">
        <v>21</v>
      </c>
      <c r="R176">
        <v>21</v>
      </c>
      <c r="S176">
        <v>29167</v>
      </c>
      <c r="T176">
        <v>0</v>
      </c>
      <c r="U176">
        <v>0</v>
      </c>
      <c r="V176">
        <v>0.12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29167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29167</v>
      </c>
      <c r="BW176">
        <v>0</v>
      </c>
      <c r="BX176">
        <v>0</v>
      </c>
      <c r="BY176">
        <v>29167</v>
      </c>
      <c r="BZ176">
        <v>0</v>
      </c>
      <c r="CA176">
        <v>0</v>
      </c>
      <c r="CB176">
        <v>0</v>
      </c>
      <c r="CC176">
        <v>2862.2</v>
      </c>
      <c r="CD176">
        <v>10</v>
      </c>
      <c r="CE176">
        <v>26294.799999999999</v>
      </c>
      <c r="CF176">
        <v>26294.799999999999</v>
      </c>
      <c r="CG176">
        <v>3500</v>
      </c>
      <c r="CH176">
        <v>22794.799999999999</v>
      </c>
      <c r="CI176">
        <v>4693.7</v>
      </c>
      <c r="CJ176">
        <v>21601.1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21601.1</v>
      </c>
      <c r="DI176">
        <v>1</v>
      </c>
      <c r="DJ176">
        <v>21601.1</v>
      </c>
      <c r="DK176">
        <v>0</v>
      </c>
      <c r="DL176">
        <v>21601.1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247119</v>
      </c>
      <c r="DU176">
        <v>183596.61</v>
      </c>
      <c r="DV176">
        <v>0</v>
      </c>
      <c r="DW176">
        <v>0</v>
      </c>
      <c r="DX176">
        <v>583.34</v>
      </c>
      <c r="DY176">
        <v>0</v>
      </c>
      <c r="DZ176">
        <v>0</v>
      </c>
      <c r="EA176" t="s">
        <v>173</v>
      </c>
      <c r="EB176" t="s">
        <v>173</v>
      </c>
      <c r="EC176" t="s">
        <v>3893</v>
      </c>
      <c r="ED176" t="s">
        <v>179</v>
      </c>
      <c r="EE176">
        <v>42272</v>
      </c>
      <c r="EF176">
        <v>0.25</v>
      </c>
      <c r="EG176">
        <v>0</v>
      </c>
      <c r="EH176">
        <v>1308.3</v>
      </c>
      <c r="EI176">
        <v>0</v>
      </c>
      <c r="EJ176">
        <v>3434.13</v>
      </c>
      <c r="EK176">
        <v>0</v>
      </c>
      <c r="EL176">
        <v>81.8</v>
      </c>
      <c r="EM176">
        <v>0</v>
      </c>
      <c r="EN176">
        <v>245.3</v>
      </c>
      <c r="EO176">
        <v>0</v>
      </c>
      <c r="EP176">
        <v>327.10000000000002</v>
      </c>
      <c r="EQ176">
        <v>0</v>
      </c>
      <c r="ER176">
        <v>1798.83</v>
      </c>
      <c r="ES176">
        <v>0</v>
      </c>
      <c r="ET176">
        <v>81.77</v>
      </c>
      <c r="EU176">
        <v>0</v>
      </c>
      <c r="EV176">
        <v>163.53</v>
      </c>
      <c r="EW176">
        <v>0</v>
      </c>
      <c r="EX176">
        <v>1145</v>
      </c>
      <c r="EY176">
        <v>0</v>
      </c>
      <c r="EZ176">
        <v>1145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 t="s">
        <v>180</v>
      </c>
      <c r="FK176" t="s">
        <v>181</v>
      </c>
      <c r="FL176" t="s">
        <v>332</v>
      </c>
      <c r="FM176" t="s">
        <v>227</v>
      </c>
      <c r="FN176" t="s">
        <v>184</v>
      </c>
      <c r="FO176" t="s">
        <v>185</v>
      </c>
    </row>
    <row r="177" spans="1:171">
      <c r="A177" t="s">
        <v>1343</v>
      </c>
      <c r="B177" t="s">
        <v>1344</v>
      </c>
      <c r="C177" t="s">
        <v>486</v>
      </c>
      <c r="D177" t="s">
        <v>170</v>
      </c>
      <c r="E177" t="s">
        <v>1345</v>
      </c>
      <c r="F177" t="s">
        <v>1346</v>
      </c>
      <c r="G177" t="s">
        <v>190</v>
      </c>
      <c r="H177" t="s">
        <v>1347</v>
      </c>
      <c r="I177" t="s">
        <v>1348</v>
      </c>
      <c r="J177" t="s">
        <v>176</v>
      </c>
      <c r="K177" t="s">
        <v>491</v>
      </c>
      <c r="L177">
        <v>40513</v>
      </c>
      <c r="N177" t="s">
        <v>177</v>
      </c>
      <c r="O177" t="s">
        <v>1349</v>
      </c>
      <c r="P177" t="s">
        <v>1350</v>
      </c>
      <c r="Q177">
        <v>21</v>
      </c>
      <c r="R177">
        <v>21</v>
      </c>
      <c r="S177">
        <v>199167</v>
      </c>
      <c r="T177">
        <v>0</v>
      </c>
      <c r="U177">
        <v>0</v>
      </c>
      <c r="V177">
        <v>0.37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199167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199167</v>
      </c>
      <c r="BW177">
        <v>0</v>
      </c>
      <c r="BX177">
        <v>0</v>
      </c>
      <c r="BY177">
        <v>199167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199167</v>
      </c>
      <c r="CF177">
        <v>199167</v>
      </c>
      <c r="CG177">
        <v>4800</v>
      </c>
      <c r="CH177">
        <v>194367</v>
      </c>
      <c r="CI177">
        <v>73960.149999999994</v>
      </c>
      <c r="CJ177">
        <v>125206.85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125206.85</v>
      </c>
      <c r="DI177">
        <v>1</v>
      </c>
      <c r="DJ177">
        <v>125206.85</v>
      </c>
      <c r="DK177">
        <v>0</v>
      </c>
      <c r="DL177">
        <v>125206.85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1775100</v>
      </c>
      <c r="DU177">
        <v>1117290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173</v>
      </c>
      <c r="EB177" t="s">
        <v>173</v>
      </c>
      <c r="EC177" t="s">
        <v>3893</v>
      </c>
      <c r="ED177" t="s">
        <v>179</v>
      </c>
      <c r="EE177">
        <v>42272</v>
      </c>
      <c r="EF177">
        <v>0.45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 t="s">
        <v>180</v>
      </c>
      <c r="FK177" t="s">
        <v>181</v>
      </c>
      <c r="FL177" t="s">
        <v>1351</v>
      </c>
      <c r="FM177" t="s">
        <v>1352</v>
      </c>
      <c r="FN177" t="s">
        <v>184</v>
      </c>
      <c r="FO177" t="s">
        <v>185</v>
      </c>
    </row>
    <row r="178" spans="1:171">
      <c r="A178" t="s">
        <v>1353</v>
      </c>
      <c r="B178" t="s">
        <v>1354</v>
      </c>
      <c r="C178" t="s">
        <v>169</v>
      </c>
      <c r="D178" t="s">
        <v>170</v>
      </c>
      <c r="E178" t="s">
        <v>882</v>
      </c>
      <c r="F178" t="s">
        <v>1355</v>
      </c>
      <c r="G178" t="s">
        <v>173</v>
      </c>
      <c r="H178" t="s">
        <v>884</v>
      </c>
      <c r="I178" t="s">
        <v>1356</v>
      </c>
      <c r="J178" t="s">
        <v>176</v>
      </c>
      <c r="K178" t="s">
        <v>169</v>
      </c>
      <c r="L178">
        <v>40547</v>
      </c>
      <c r="N178" t="s">
        <v>177</v>
      </c>
      <c r="O178" t="s">
        <v>1357</v>
      </c>
      <c r="P178" t="s">
        <v>1354</v>
      </c>
      <c r="Q178">
        <v>21</v>
      </c>
      <c r="R178">
        <v>21</v>
      </c>
      <c r="S178">
        <v>4109</v>
      </c>
      <c r="T178">
        <v>0</v>
      </c>
      <c r="U178">
        <v>0</v>
      </c>
      <c r="V178">
        <v>0.17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2778.36</v>
      </c>
      <c r="AS178">
        <v>0</v>
      </c>
      <c r="AT178">
        <v>0</v>
      </c>
      <c r="AU178">
        <v>0</v>
      </c>
      <c r="AV178">
        <v>2778.36</v>
      </c>
      <c r="AW178">
        <v>0</v>
      </c>
      <c r="AX178">
        <v>0</v>
      </c>
      <c r="AY178">
        <v>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6887.36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6887.36</v>
      </c>
      <c r="BW178">
        <v>0</v>
      </c>
      <c r="BX178">
        <v>0</v>
      </c>
      <c r="BY178">
        <v>6887.36</v>
      </c>
      <c r="BZ178">
        <v>0</v>
      </c>
      <c r="CA178">
        <v>0</v>
      </c>
      <c r="CB178">
        <v>0</v>
      </c>
      <c r="CC178">
        <v>1128.6400000000001</v>
      </c>
      <c r="CD178">
        <v>3</v>
      </c>
      <c r="CE178">
        <v>5755.72</v>
      </c>
      <c r="CF178">
        <v>5755.72</v>
      </c>
      <c r="CG178">
        <v>3500</v>
      </c>
      <c r="CH178">
        <v>2255.7199999999998</v>
      </c>
      <c r="CI178">
        <v>120.57</v>
      </c>
      <c r="CJ178">
        <v>5635.15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5635.15</v>
      </c>
      <c r="DI178">
        <v>1</v>
      </c>
      <c r="DJ178">
        <v>5635.15</v>
      </c>
      <c r="DK178">
        <v>0</v>
      </c>
      <c r="DL178">
        <v>5635.15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34809</v>
      </c>
      <c r="DU178">
        <v>47721.06</v>
      </c>
      <c r="DV178">
        <v>0</v>
      </c>
      <c r="DW178">
        <v>0</v>
      </c>
      <c r="DX178">
        <v>82.18</v>
      </c>
      <c r="DY178">
        <v>0</v>
      </c>
      <c r="DZ178">
        <v>0</v>
      </c>
      <c r="EA178" t="s">
        <v>173</v>
      </c>
      <c r="EB178" t="s">
        <v>173</v>
      </c>
      <c r="EC178" t="s">
        <v>3893</v>
      </c>
      <c r="ED178" t="s">
        <v>179</v>
      </c>
      <c r="EE178">
        <v>42272</v>
      </c>
      <c r="EF178">
        <v>0.1</v>
      </c>
      <c r="EG178">
        <v>0</v>
      </c>
      <c r="EH178">
        <v>486.96</v>
      </c>
      <c r="EI178">
        <v>0</v>
      </c>
      <c r="EJ178">
        <v>1217.4000000000001</v>
      </c>
      <c r="EK178">
        <v>0</v>
      </c>
      <c r="EL178">
        <v>30.44</v>
      </c>
      <c r="EM178">
        <v>0</v>
      </c>
      <c r="EN178">
        <v>91.31</v>
      </c>
      <c r="EO178">
        <v>0</v>
      </c>
      <c r="EP178">
        <v>121.74</v>
      </c>
      <c r="EQ178">
        <v>0</v>
      </c>
      <c r="ER178">
        <v>456.53</v>
      </c>
      <c r="ES178">
        <v>0</v>
      </c>
      <c r="ET178">
        <v>60.87</v>
      </c>
      <c r="EU178">
        <v>0</v>
      </c>
      <c r="EV178">
        <v>36.520000000000003</v>
      </c>
      <c r="EW178">
        <v>0</v>
      </c>
      <c r="EX178">
        <v>487</v>
      </c>
      <c r="EY178">
        <v>0</v>
      </c>
      <c r="EZ178">
        <v>487</v>
      </c>
      <c r="FA178">
        <v>0</v>
      </c>
      <c r="FB178">
        <v>2.5</v>
      </c>
      <c r="FC178">
        <v>0</v>
      </c>
      <c r="FD178">
        <v>2.5</v>
      </c>
      <c r="FE178">
        <v>0</v>
      </c>
      <c r="FF178">
        <v>0</v>
      </c>
      <c r="FG178">
        <v>0</v>
      </c>
      <c r="FH178">
        <v>0</v>
      </c>
      <c r="FI178">
        <v>0</v>
      </c>
      <c r="FJ178" t="s">
        <v>180</v>
      </c>
      <c r="FK178" t="s">
        <v>181</v>
      </c>
      <c r="FL178" t="s">
        <v>887</v>
      </c>
      <c r="FM178" t="s">
        <v>882</v>
      </c>
      <c r="FN178" t="s">
        <v>888</v>
      </c>
      <c r="FO178" t="s">
        <v>889</v>
      </c>
    </row>
    <row r="179" spans="1:171">
      <c r="A179" t="s">
        <v>1358</v>
      </c>
      <c r="B179" t="s">
        <v>1359</v>
      </c>
      <c r="C179" t="s">
        <v>169</v>
      </c>
      <c r="D179" t="s">
        <v>170</v>
      </c>
      <c r="E179" t="s">
        <v>882</v>
      </c>
      <c r="F179" t="s">
        <v>3775</v>
      </c>
      <c r="G179" t="s">
        <v>173</v>
      </c>
      <c r="H179" t="s">
        <v>884</v>
      </c>
      <c r="I179" t="s">
        <v>1360</v>
      </c>
      <c r="J179" t="s">
        <v>176</v>
      </c>
      <c r="K179" t="s">
        <v>169</v>
      </c>
      <c r="L179">
        <v>40547</v>
      </c>
      <c r="N179" t="s">
        <v>177</v>
      </c>
      <c r="O179" t="s">
        <v>1361</v>
      </c>
      <c r="P179" t="s">
        <v>1359</v>
      </c>
      <c r="Q179">
        <v>21</v>
      </c>
      <c r="R179">
        <v>21</v>
      </c>
      <c r="S179">
        <v>5080</v>
      </c>
      <c r="T179">
        <v>0</v>
      </c>
      <c r="U179">
        <v>0</v>
      </c>
      <c r="V179">
        <v>0.17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2360.41</v>
      </c>
      <c r="AS179">
        <v>0</v>
      </c>
      <c r="AT179">
        <v>0</v>
      </c>
      <c r="AU179">
        <v>0</v>
      </c>
      <c r="AV179">
        <v>2360.41</v>
      </c>
      <c r="AW179">
        <v>0</v>
      </c>
      <c r="AX179">
        <v>0</v>
      </c>
      <c r="AY179">
        <v>23</v>
      </c>
      <c r="AZ179">
        <v>0</v>
      </c>
      <c r="BA179">
        <v>0</v>
      </c>
      <c r="BB179">
        <v>0</v>
      </c>
      <c r="BC179">
        <v>847</v>
      </c>
      <c r="BD179">
        <v>0</v>
      </c>
      <c r="BE179">
        <v>0</v>
      </c>
      <c r="BF179">
        <v>8287.41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8287.41</v>
      </c>
      <c r="BW179">
        <v>0</v>
      </c>
      <c r="BX179">
        <v>0</v>
      </c>
      <c r="BY179">
        <v>8287.41</v>
      </c>
      <c r="BZ179">
        <v>0</v>
      </c>
      <c r="CA179">
        <v>0</v>
      </c>
      <c r="CB179">
        <v>0</v>
      </c>
      <c r="CC179">
        <v>1388.16</v>
      </c>
      <c r="CD179">
        <v>5</v>
      </c>
      <c r="CE179">
        <v>6894.25</v>
      </c>
      <c r="CF179">
        <v>6894.25</v>
      </c>
      <c r="CG179">
        <v>3500</v>
      </c>
      <c r="CH179">
        <v>3394.25</v>
      </c>
      <c r="CI179">
        <v>234.43</v>
      </c>
      <c r="CJ179">
        <v>6659.82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6659.82</v>
      </c>
      <c r="DI179">
        <v>1</v>
      </c>
      <c r="DJ179">
        <v>6659.82</v>
      </c>
      <c r="DK179">
        <v>0</v>
      </c>
      <c r="DL179">
        <v>6659.82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41319</v>
      </c>
      <c r="DU179">
        <v>57902.93</v>
      </c>
      <c r="DV179">
        <v>0</v>
      </c>
      <c r="DW179">
        <v>0</v>
      </c>
      <c r="DX179">
        <v>101.6</v>
      </c>
      <c r="DY179">
        <v>0</v>
      </c>
      <c r="DZ179">
        <v>0</v>
      </c>
      <c r="EA179" t="s">
        <v>173</v>
      </c>
      <c r="EB179" t="s">
        <v>173</v>
      </c>
      <c r="EC179" t="s">
        <v>3893</v>
      </c>
      <c r="ED179" t="s">
        <v>179</v>
      </c>
      <c r="EE179">
        <v>42272</v>
      </c>
      <c r="EF179">
        <v>0.1</v>
      </c>
      <c r="EG179">
        <v>0</v>
      </c>
      <c r="EH179">
        <v>599.36</v>
      </c>
      <c r="EI179">
        <v>0</v>
      </c>
      <c r="EJ179">
        <v>1498.4</v>
      </c>
      <c r="EK179">
        <v>0</v>
      </c>
      <c r="EL179">
        <v>37.46</v>
      </c>
      <c r="EM179">
        <v>0</v>
      </c>
      <c r="EN179">
        <v>112.38</v>
      </c>
      <c r="EO179">
        <v>0</v>
      </c>
      <c r="EP179">
        <v>149.84</v>
      </c>
      <c r="EQ179">
        <v>0</v>
      </c>
      <c r="ER179">
        <v>561.9</v>
      </c>
      <c r="ES179">
        <v>0</v>
      </c>
      <c r="ET179">
        <v>74.92</v>
      </c>
      <c r="EU179">
        <v>0</v>
      </c>
      <c r="EV179">
        <v>44.95</v>
      </c>
      <c r="EW179">
        <v>0</v>
      </c>
      <c r="EX179">
        <v>599</v>
      </c>
      <c r="EY179">
        <v>0</v>
      </c>
      <c r="EZ179">
        <v>599</v>
      </c>
      <c r="FA179">
        <v>0</v>
      </c>
      <c r="FB179">
        <v>2.5</v>
      </c>
      <c r="FC179">
        <v>0</v>
      </c>
      <c r="FD179">
        <v>2.5</v>
      </c>
      <c r="FE179">
        <v>0</v>
      </c>
      <c r="FF179">
        <v>0</v>
      </c>
      <c r="FG179">
        <v>0</v>
      </c>
      <c r="FH179">
        <v>0</v>
      </c>
      <c r="FI179">
        <v>0</v>
      </c>
      <c r="FJ179" t="s">
        <v>180</v>
      </c>
      <c r="FK179" t="s">
        <v>181</v>
      </c>
      <c r="FL179" t="s">
        <v>887</v>
      </c>
      <c r="FM179" t="s">
        <v>882</v>
      </c>
      <c r="FN179" t="s">
        <v>1362</v>
      </c>
      <c r="FO179" t="s">
        <v>1363</v>
      </c>
    </row>
    <row r="180" spans="1:171">
      <c r="A180" t="s">
        <v>1364</v>
      </c>
      <c r="B180" t="s">
        <v>1365</v>
      </c>
      <c r="C180" t="s">
        <v>180</v>
      </c>
      <c r="D180" t="s">
        <v>170</v>
      </c>
      <c r="E180" t="s">
        <v>198</v>
      </c>
      <c r="F180" t="s">
        <v>1366</v>
      </c>
      <c r="G180" t="s">
        <v>986</v>
      </c>
      <c r="H180" t="s">
        <v>201</v>
      </c>
      <c r="I180" t="s">
        <v>1367</v>
      </c>
      <c r="J180" t="s">
        <v>176</v>
      </c>
      <c r="K180" t="s">
        <v>180</v>
      </c>
      <c r="L180">
        <v>40560</v>
      </c>
      <c r="N180" t="s">
        <v>177</v>
      </c>
      <c r="O180" t="s">
        <v>1368</v>
      </c>
      <c r="P180" t="s">
        <v>1369</v>
      </c>
      <c r="Q180">
        <v>21</v>
      </c>
      <c r="R180">
        <v>21</v>
      </c>
      <c r="S180">
        <v>49881</v>
      </c>
      <c r="T180">
        <v>0</v>
      </c>
      <c r="U180">
        <v>0</v>
      </c>
      <c r="V180">
        <v>0.12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49881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49881</v>
      </c>
      <c r="BW180">
        <v>0</v>
      </c>
      <c r="BX180">
        <v>0</v>
      </c>
      <c r="BY180">
        <v>49881</v>
      </c>
      <c r="BZ180">
        <v>0</v>
      </c>
      <c r="CA180">
        <v>0</v>
      </c>
      <c r="CB180">
        <v>0</v>
      </c>
      <c r="CC180">
        <v>2862.2</v>
      </c>
      <c r="CD180">
        <v>10</v>
      </c>
      <c r="CE180">
        <v>47008.800000000003</v>
      </c>
      <c r="CF180">
        <v>47008.800000000003</v>
      </c>
      <c r="CG180">
        <v>3500</v>
      </c>
      <c r="CH180">
        <v>43508.800000000003</v>
      </c>
      <c r="CI180">
        <v>10297.64</v>
      </c>
      <c r="CJ180">
        <v>36711.160000000003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36711.160000000003</v>
      </c>
      <c r="DI180">
        <v>1</v>
      </c>
      <c r="DJ180">
        <v>36711.160000000003</v>
      </c>
      <c r="DK180">
        <v>0</v>
      </c>
      <c r="DL180">
        <v>36711.160000000003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430839</v>
      </c>
      <c r="DU180">
        <v>318377.31</v>
      </c>
      <c r="DV180">
        <v>0</v>
      </c>
      <c r="DW180">
        <v>0</v>
      </c>
      <c r="DX180">
        <v>997.62</v>
      </c>
      <c r="DY180">
        <v>0</v>
      </c>
      <c r="DZ180">
        <v>0</v>
      </c>
      <c r="EA180" t="s">
        <v>173</v>
      </c>
      <c r="EB180" t="s">
        <v>173</v>
      </c>
      <c r="EC180" t="s">
        <v>3893</v>
      </c>
      <c r="ED180" t="s">
        <v>179</v>
      </c>
      <c r="EE180">
        <v>42272</v>
      </c>
      <c r="EF180">
        <v>0.3</v>
      </c>
      <c r="EG180">
        <v>0</v>
      </c>
      <c r="EH180">
        <v>1308.3</v>
      </c>
      <c r="EI180">
        <v>0</v>
      </c>
      <c r="EJ180">
        <v>3434.13</v>
      </c>
      <c r="EK180">
        <v>0</v>
      </c>
      <c r="EL180">
        <v>81.8</v>
      </c>
      <c r="EM180">
        <v>0</v>
      </c>
      <c r="EN180">
        <v>245.3</v>
      </c>
      <c r="EO180">
        <v>0</v>
      </c>
      <c r="EP180">
        <v>327.10000000000002</v>
      </c>
      <c r="EQ180">
        <v>0</v>
      </c>
      <c r="ER180">
        <v>1798.83</v>
      </c>
      <c r="ES180">
        <v>0</v>
      </c>
      <c r="ET180">
        <v>81.77</v>
      </c>
      <c r="EU180">
        <v>0</v>
      </c>
      <c r="EV180">
        <v>163.53</v>
      </c>
      <c r="EW180">
        <v>0</v>
      </c>
      <c r="EX180">
        <v>1145</v>
      </c>
      <c r="EY180">
        <v>0</v>
      </c>
      <c r="EZ180">
        <v>1145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 t="s">
        <v>180</v>
      </c>
      <c r="FK180" t="s">
        <v>181</v>
      </c>
      <c r="FL180" t="s">
        <v>204</v>
      </c>
      <c r="FM180" t="s">
        <v>205</v>
      </c>
      <c r="FN180" t="s">
        <v>206</v>
      </c>
      <c r="FO180" t="s">
        <v>207</v>
      </c>
    </row>
    <row r="181" spans="1:171">
      <c r="A181" t="s">
        <v>1370</v>
      </c>
      <c r="B181" t="s">
        <v>1371</v>
      </c>
      <c r="C181" t="s">
        <v>169</v>
      </c>
      <c r="D181" t="s">
        <v>170</v>
      </c>
      <c r="E181" t="s">
        <v>629</v>
      </c>
      <c r="F181" t="s">
        <v>1372</v>
      </c>
      <c r="G181" t="s">
        <v>173</v>
      </c>
      <c r="H181" t="s">
        <v>631</v>
      </c>
      <c r="I181" t="s">
        <v>1373</v>
      </c>
      <c r="J181" t="s">
        <v>176</v>
      </c>
      <c r="K181" t="s">
        <v>169</v>
      </c>
      <c r="L181">
        <v>40575</v>
      </c>
      <c r="N181" t="s">
        <v>177</v>
      </c>
      <c r="O181" t="s">
        <v>1374</v>
      </c>
      <c r="P181" t="s">
        <v>1371</v>
      </c>
      <c r="Q181">
        <v>21</v>
      </c>
      <c r="R181">
        <v>21</v>
      </c>
      <c r="S181">
        <v>5935</v>
      </c>
      <c r="T181">
        <v>0</v>
      </c>
      <c r="U181">
        <v>0</v>
      </c>
      <c r="V181">
        <v>0.17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3498.07</v>
      </c>
      <c r="AS181">
        <v>0</v>
      </c>
      <c r="AT181">
        <v>0</v>
      </c>
      <c r="AU181">
        <v>0</v>
      </c>
      <c r="AV181">
        <v>3498.07</v>
      </c>
      <c r="AW181">
        <v>0</v>
      </c>
      <c r="AX181">
        <v>0</v>
      </c>
      <c r="AY181">
        <v>23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9433.07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9433.07</v>
      </c>
      <c r="BW181">
        <v>0</v>
      </c>
      <c r="BX181">
        <v>0</v>
      </c>
      <c r="BY181">
        <v>9433.07</v>
      </c>
      <c r="BZ181">
        <v>0</v>
      </c>
      <c r="CA181">
        <v>0</v>
      </c>
      <c r="CB181">
        <v>0</v>
      </c>
      <c r="CC181">
        <v>1585.5</v>
      </c>
      <c r="CD181">
        <v>5</v>
      </c>
      <c r="CE181">
        <v>7842.57</v>
      </c>
      <c r="CF181">
        <v>7842.57</v>
      </c>
      <c r="CG181">
        <v>3500</v>
      </c>
      <c r="CH181">
        <v>4342.57</v>
      </c>
      <c r="CI181">
        <v>329.26</v>
      </c>
      <c r="CJ181">
        <v>7513.31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7513.31</v>
      </c>
      <c r="DI181">
        <v>1</v>
      </c>
      <c r="DJ181">
        <v>7513.31</v>
      </c>
      <c r="DK181">
        <v>0</v>
      </c>
      <c r="DL181">
        <v>7513.31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49821</v>
      </c>
      <c r="DU181">
        <v>60170.559999999998</v>
      </c>
      <c r="DV181">
        <v>0</v>
      </c>
      <c r="DW181">
        <v>0</v>
      </c>
      <c r="DX181">
        <v>118.7</v>
      </c>
      <c r="DY181">
        <v>0</v>
      </c>
      <c r="DZ181">
        <v>0</v>
      </c>
      <c r="EA181" t="s">
        <v>173</v>
      </c>
      <c r="EB181" t="s">
        <v>173</v>
      </c>
      <c r="EC181" t="s">
        <v>3893</v>
      </c>
      <c r="ED181" t="s">
        <v>179</v>
      </c>
      <c r="EE181">
        <v>42272</v>
      </c>
      <c r="EF181">
        <v>0.1</v>
      </c>
      <c r="EG181">
        <v>0</v>
      </c>
      <c r="EH181">
        <v>724.8</v>
      </c>
      <c r="EI181">
        <v>0</v>
      </c>
      <c r="EJ181">
        <v>1812</v>
      </c>
      <c r="EK181">
        <v>0</v>
      </c>
      <c r="EL181">
        <v>45.3</v>
      </c>
      <c r="EM181">
        <v>0</v>
      </c>
      <c r="EN181">
        <v>135.9</v>
      </c>
      <c r="EO181">
        <v>0</v>
      </c>
      <c r="EP181">
        <v>181.2</v>
      </c>
      <c r="EQ181">
        <v>0</v>
      </c>
      <c r="ER181">
        <v>679.5</v>
      </c>
      <c r="ES181">
        <v>0</v>
      </c>
      <c r="ET181">
        <v>54.36</v>
      </c>
      <c r="EU181">
        <v>0</v>
      </c>
      <c r="EV181">
        <v>54.36</v>
      </c>
      <c r="EW181">
        <v>0</v>
      </c>
      <c r="EX181">
        <v>634.20000000000005</v>
      </c>
      <c r="EY181">
        <v>0</v>
      </c>
      <c r="EZ181">
        <v>634.20000000000005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 t="s">
        <v>180</v>
      </c>
      <c r="FK181" t="s">
        <v>181</v>
      </c>
      <c r="FL181" t="s">
        <v>634</v>
      </c>
      <c r="FM181" t="s">
        <v>635</v>
      </c>
      <c r="FN181" t="s">
        <v>636</v>
      </c>
      <c r="FO181" t="s">
        <v>637</v>
      </c>
    </row>
    <row r="182" spans="1:171">
      <c r="A182" t="s">
        <v>1375</v>
      </c>
      <c r="B182" t="s">
        <v>1376</v>
      </c>
      <c r="C182" t="s">
        <v>180</v>
      </c>
      <c r="D182" t="s">
        <v>170</v>
      </c>
      <c r="E182" t="s">
        <v>210</v>
      </c>
      <c r="F182" t="s">
        <v>1377</v>
      </c>
      <c r="G182" t="s">
        <v>455</v>
      </c>
      <c r="H182" t="s">
        <v>550</v>
      </c>
      <c r="I182" t="s">
        <v>1378</v>
      </c>
      <c r="J182" t="s">
        <v>176</v>
      </c>
      <c r="K182" t="s">
        <v>180</v>
      </c>
      <c r="L182">
        <v>40555</v>
      </c>
      <c r="N182" t="s">
        <v>177</v>
      </c>
      <c r="O182" t="s">
        <v>1379</v>
      </c>
      <c r="P182" t="s">
        <v>1380</v>
      </c>
      <c r="Q182">
        <v>21</v>
      </c>
      <c r="R182">
        <v>21</v>
      </c>
      <c r="S182">
        <v>9867</v>
      </c>
      <c r="T182">
        <v>0</v>
      </c>
      <c r="U182">
        <v>0</v>
      </c>
      <c r="V182">
        <v>0.12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9867</v>
      </c>
      <c r="BG182">
        <v>0</v>
      </c>
      <c r="BH182">
        <v>0</v>
      </c>
      <c r="BI182">
        <v>0</v>
      </c>
      <c r="BJ182">
        <v>17</v>
      </c>
      <c r="BK182">
        <v>0</v>
      </c>
      <c r="BL182">
        <v>20</v>
      </c>
      <c r="BM182">
        <v>0</v>
      </c>
      <c r="BN182">
        <v>0</v>
      </c>
      <c r="BO182">
        <v>0</v>
      </c>
      <c r="BP182">
        <v>1542.43</v>
      </c>
      <c r="BQ182">
        <v>0</v>
      </c>
      <c r="BR182">
        <v>0</v>
      </c>
      <c r="BS182">
        <v>0</v>
      </c>
      <c r="BT182">
        <v>0</v>
      </c>
      <c r="BU182">
        <v>1542.43</v>
      </c>
      <c r="BV182">
        <v>8324.57</v>
      </c>
      <c r="BW182">
        <v>0</v>
      </c>
      <c r="BX182">
        <v>0</v>
      </c>
      <c r="BY182">
        <v>8324.57</v>
      </c>
      <c r="BZ182">
        <v>0</v>
      </c>
      <c r="CA182">
        <v>0</v>
      </c>
      <c r="CB182">
        <v>0</v>
      </c>
      <c r="CC182">
        <v>1808</v>
      </c>
      <c r="CD182">
        <v>5</v>
      </c>
      <c r="CE182">
        <v>6511.57</v>
      </c>
      <c r="CF182">
        <v>6511.57</v>
      </c>
      <c r="CG182">
        <v>3500</v>
      </c>
      <c r="CH182">
        <v>3011.57</v>
      </c>
      <c r="CI182">
        <v>196.16</v>
      </c>
      <c r="CJ182">
        <v>6315.41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6315.41</v>
      </c>
      <c r="DI182">
        <v>1</v>
      </c>
      <c r="DJ182">
        <v>6315.41</v>
      </c>
      <c r="DK182">
        <v>0</v>
      </c>
      <c r="DL182">
        <v>6315.41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84738</v>
      </c>
      <c r="DU182">
        <v>66256.98</v>
      </c>
      <c r="DV182">
        <v>0</v>
      </c>
      <c r="DW182">
        <v>0</v>
      </c>
      <c r="DX182">
        <v>197.34</v>
      </c>
      <c r="DY182">
        <v>0</v>
      </c>
      <c r="DZ182">
        <v>0</v>
      </c>
      <c r="EA182" t="s">
        <v>173</v>
      </c>
      <c r="EB182" t="s">
        <v>173</v>
      </c>
      <c r="EC182" t="s">
        <v>3893</v>
      </c>
      <c r="ED182" t="s">
        <v>179</v>
      </c>
      <c r="EE182">
        <v>42272</v>
      </c>
      <c r="EF182">
        <v>0.1</v>
      </c>
      <c r="EG182">
        <v>0</v>
      </c>
      <c r="EH182">
        <v>826.6</v>
      </c>
      <c r="EI182">
        <v>0</v>
      </c>
      <c r="EJ182">
        <v>2169.8000000000002</v>
      </c>
      <c r="EK182">
        <v>0</v>
      </c>
      <c r="EL182">
        <v>51.7</v>
      </c>
      <c r="EM182">
        <v>0</v>
      </c>
      <c r="EN182">
        <v>154.99</v>
      </c>
      <c r="EO182">
        <v>0</v>
      </c>
      <c r="EP182">
        <v>206.7</v>
      </c>
      <c r="EQ182">
        <v>0</v>
      </c>
      <c r="ER182">
        <v>1136.56</v>
      </c>
      <c r="ES182">
        <v>0</v>
      </c>
      <c r="ET182">
        <v>51.66</v>
      </c>
      <c r="EU182">
        <v>0</v>
      </c>
      <c r="EV182">
        <v>103.32</v>
      </c>
      <c r="EW182">
        <v>0</v>
      </c>
      <c r="EX182">
        <v>723</v>
      </c>
      <c r="EY182">
        <v>0</v>
      </c>
      <c r="EZ182">
        <v>723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 t="s">
        <v>180</v>
      </c>
      <c r="FK182" t="s">
        <v>181</v>
      </c>
      <c r="FL182" t="s">
        <v>215</v>
      </c>
      <c r="FM182" t="s">
        <v>210</v>
      </c>
      <c r="FN182" t="s">
        <v>206</v>
      </c>
      <c r="FO182" t="s">
        <v>207</v>
      </c>
    </row>
    <row r="183" spans="1:171">
      <c r="A183" t="s">
        <v>1381</v>
      </c>
      <c r="B183" t="s">
        <v>1382</v>
      </c>
      <c r="C183" t="s">
        <v>180</v>
      </c>
      <c r="D183" t="s">
        <v>170</v>
      </c>
      <c r="E183" t="s">
        <v>1182</v>
      </c>
      <c r="F183" t="s">
        <v>1383</v>
      </c>
      <c r="G183" t="s">
        <v>190</v>
      </c>
      <c r="H183" t="s">
        <v>550</v>
      </c>
      <c r="I183" t="s">
        <v>1384</v>
      </c>
      <c r="J183" t="s">
        <v>176</v>
      </c>
      <c r="K183" t="s">
        <v>180</v>
      </c>
      <c r="L183">
        <v>40567</v>
      </c>
      <c r="N183" t="s">
        <v>177</v>
      </c>
      <c r="O183" t="s">
        <v>1385</v>
      </c>
      <c r="P183" t="s">
        <v>1386</v>
      </c>
      <c r="Q183">
        <v>21</v>
      </c>
      <c r="R183">
        <v>21</v>
      </c>
      <c r="S183">
        <v>9102</v>
      </c>
      <c r="T183">
        <v>0</v>
      </c>
      <c r="U183">
        <v>0</v>
      </c>
      <c r="V183">
        <v>0.12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9102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9102</v>
      </c>
      <c r="BW183">
        <v>0</v>
      </c>
      <c r="BX183">
        <v>0</v>
      </c>
      <c r="BY183">
        <v>9102</v>
      </c>
      <c r="BZ183">
        <v>0</v>
      </c>
      <c r="CA183">
        <v>0</v>
      </c>
      <c r="CB183">
        <v>0</v>
      </c>
      <c r="CC183">
        <v>1569.7</v>
      </c>
      <c r="CD183">
        <v>5</v>
      </c>
      <c r="CE183">
        <v>7527.3</v>
      </c>
      <c r="CF183">
        <v>7527.3</v>
      </c>
      <c r="CG183">
        <v>3500</v>
      </c>
      <c r="CH183">
        <v>4027.3</v>
      </c>
      <c r="CI183">
        <v>297.73</v>
      </c>
      <c r="CJ183">
        <v>7229.57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7229.57</v>
      </c>
      <c r="DI183">
        <v>1</v>
      </c>
      <c r="DJ183">
        <v>7229.57</v>
      </c>
      <c r="DK183">
        <v>0</v>
      </c>
      <c r="DL183">
        <v>7229.57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86220</v>
      </c>
      <c r="DU183">
        <v>69005.009999999995</v>
      </c>
      <c r="DV183">
        <v>0</v>
      </c>
      <c r="DW183">
        <v>0</v>
      </c>
      <c r="DX183">
        <v>182.04</v>
      </c>
      <c r="DY183">
        <v>0</v>
      </c>
      <c r="DZ183">
        <v>0</v>
      </c>
      <c r="EA183" t="s">
        <v>173</v>
      </c>
      <c r="EB183" t="s">
        <v>173</v>
      </c>
      <c r="EC183" t="s">
        <v>3893</v>
      </c>
      <c r="ED183" t="s">
        <v>179</v>
      </c>
      <c r="EE183">
        <v>42272</v>
      </c>
      <c r="EF183">
        <v>0.1</v>
      </c>
      <c r="EG183">
        <v>0</v>
      </c>
      <c r="EH183">
        <v>717.4</v>
      </c>
      <c r="EI183">
        <v>0</v>
      </c>
      <c r="EJ183">
        <v>1883.01</v>
      </c>
      <c r="EK183">
        <v>0</v>
      </c>
      <c r="EL183">
        <v>44.9</v>
      </c>
      <c r="EM183">
        <v>0</v>
      </c>
      <c r="EN183">
        <v>134.5</v>
      </c>
      <c r="EO183">
        <v>0</v>
      </c>
      <c r="EP183">
        <v>179.4</v>
      </c>
      <c r="EQ183">
        <v>0</v>
      </c>
      <c r="ER183">
        <v>986.34</v>
      </c>
      <c r="ES183">
        <v>0</v>
      </c>
      <c r="ET183">
        <v>44.83</v>
      </c>
      <c r="EU183">
        <v>0</v>
      </c>
      <c r="EV183">
        <v>89.67</v>
      </c>
      <c r="EW183">
        <v>0</v>
      </c>
      <c r="EX183">
        <v>628</v>
      </c>
      <c r="EY183">
        <v>0</v>
      </c>
      <c r="EZ183">
        <v>628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 t="s">
        <v>180</v>
      </c>
      <c r="FK183" t="s">
        <v>181</v>
      </c>
      <c r="FL183" t="s">
        <v>1187</v>
      </c>
      <c r="FM183" t="s">
        <v>1182</v>
      </c>
      <c r="FN183" t="s">
        <v>206</v>
      </c>
      <c r="FO183" t="s">
        <v>207</v>
      </c>
    </row>
    <row r="184" spans="1:171">
      <c r="A184" t="s">
        <v>1387</v>
      </c>
      <c r="B184" t="s">
        <v>1388</v>
      </c>
      <c r="C184" t="s">
        <v>169</v>
      </c>
      <c r="D184" t="s">
        <v>170</v>
      </c>
      <c r="E184" t="s">
        <v>635</v>
      </c>
      <c r="F184" t="s">
        <v>1389</v>
      </c>
      <c r="G184" t="s">
        <v>173</v>
      </c>
      <c r="H184" t="s">
        <v>663</v>
      </c>
      <c r="I184" t="s">
        <v>1390</v>
      </c>
      <c r="J184" t="s">
        <v>176</v>
      </c>
      <c r="K184" t="s">
        <v>169</v>
      </c>
      <c r="L184">
        <v>40575</v>
      </c>
      <c r="N184" t="s">
        <v>177</v>
      </c>
      <c r="O184" t="s">
        <v>1391</v>
      </c>
      <c r="P184" t="s">
        <v>1388</v>
      </c>
      <c r="Q184">
        <v>21</v>
      </c>
      <c r="R184">
        <v>21</v>
      </c>
      <c r="S184">
        <v>14902</v>
      </c>
      <c r="T184">
        <v>0</v>
      </c>
      <c r="U184">
        <v>0</v>
      </c>
      <c r="V184">
        <v>0.12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14902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14902</v>
      </c>
      <c r="BW184">
        <v>0</v>
      </c>
      <c r="BX184">
        <v>0</v>
      </c>
      <c r="BY184">
        <v>14902</v>
      </c>
      <c r="BZ184">
        <v>0</v>
      </c>
      <c r="CA184">
        <v>0</v>
      </c>
      <c r="CB184">
        <v>0</v>
      </c>
      <c r="CC184">
        <v>2765.73</v>
      </c>
      <c r="CD184">
        <v>7</v>
      </c>
      <c r="CE184">
        <v>12129.27</v>
      </c>
      <c r="CF184">
        <v>12129.27</v>
      </c>
      <c r="CG184">
        <v>3500</v>
      </c>
      <c r="CH184">
        <v>8629.27</v>
      </c>
      <c r="CI184">
        <v>1170.8499999999999</v>
      </c>
      <c r="CJ184">
        <v>10958.42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10958.42</v>
      </c>
      <c r="DI184">
        <v>1</v>
      </c>
      <c r="DJ184">
        <v>10958.42</v>
      </c>
      <c r="DK184">
        <v>0</v>
      </c>
      <c r="DL184">
        <v>10958.42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127353</v>
      </c>
      <c r="DU184">
        <v>94196.64</v>
      </c>
      <c r="DV184">
        <v>0</v>
      </c>
      <c r="DW184">
        <v>0</v>
      </c>
      <c r="DX184">
        <v>298.04000000000002</v>
      </c>
      <c r="DY184">
        <v>0</v>
      </c>
      <c r="DZ184">
        <v>0</v>
      </c>
      <c r="EA184" t="s">
        <v>173</v>
      </c>
      <c r="EB184" t="s">
        <v>173</v>
      </c>
      <c r="EC184" t="s">
        <v>3893</v>
      </c>
      <c r="ED184" t="s">
        <v>179</v>
      </c>
      <c r="EE184">
        <v>42272</v>
      </c>
      <c r="EF184">
        <v>0.2</v>
      </c>
      <c r="EG184">
        <v>0</v>
      </c>
      <c r="EH184">
        <v>1212.48</v>
      </c>
      <c r="EI184">
        <v>0</v>
      </c>
      <c r="EJ184">
        <v>3031.2</v>
      </c>
      <c r="EK184">
        <v>0</v>
      </c>
      <c r="EL184">
        <v>64.97</v>
      </c>
      <c r="EM184">
        <v>0</v>
      </c>
      <c r="EN184">
        <v>194.92</v>
      </c>
      <c r="EO184">
        <v>0</v>
      </c>
      <c r="EP184">
        <v>259.89999999999998</v>
      </c>
      <c r="EQ184">
        <v>0</v>
      </c>
      <c r="ER184">
        <v>1039.58</v>
      </c>
      <c r="ES184">
        <v>0</v>
      </c>
      <c r="ET184">
        <v>64.97</v>
      </c>
      <c r="EU184">
        <v>0</v>
      </c>
      <c r="EV184">
        <v>90.96</v>
      </c>
      <c r="EW184">
        <v>0</v>
      </c>
      <c r="EX184">
        <v>1221.3800000000001</v>
      </c>
      <c r="EY184">
        <v>0</v>
      </c>
      <c r="EZ184">
        <v>1221.3800000000001</v>
      </c>
      <c r="FA184">
        <v>0</v>
      </c>
      <c r="FB184">
        <v>7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 t="s">
        <v>180</v>
      </c>
      <c r="FK184" t="s">
        <v>181</v>
      </c>
      <c r="FL184" t="s">
        <v>666</v>
      </c>
      <c r="FM184" t="s">
        <v>635</v>
      </c>
      <c r="FN184" t="s">
        <v>394</v>
      </c>
      <c r="FO184" t="s">
        <v>395</v>
      </c>
    </row>
    <row r="185" spans="1:171">
      <c r="A185" t="s">
        <v>1392</v>
      </c>
      <c r="B185" t="s">
        <v>1393</v>
      </c>
      <c r="C185" t="s">
        <v>169</v>
      </c>
      <c r="D185" t="s">
        <v>170</v>
      </c>
      <c r="E185" t="s">
        <v>1005</v>
      </c>
      <c r="F185" t="s">
        <v>1394</v>
      </c>
      <c r="G185" t="s">
        <v>232</v>
      </c>
      <c r="H185" t="s">
        <v>1007</v>
      </c>
      <c r="I185" t="s">
        <v>1395</v>
      </c>
      <c r="J185" t="s">
        <v>176</v>
      </c>
      <c r="K185" t="s">
        <v>169</v>
      </c>
      <c r="L185">
        <v>40603</v>
      </c>
      <c r="N185" t="s">
        <v>177</v>
      </c>
      <c r="O185" t="s">
        <v>1396</v>
      </c>
      <c r="P185" t="s">
        <v>1397</v>
      </c>
      <c r="Q185">
        <v>21</v>
      </c>
      <c r="R185">
        <v>21</v>
      </c>
      <c r="S185">
        <v>12191</v>
      </c>
      <c r="T185">
        <v>0</v>
      </c>
      <c r="U185">
        <v>0</v>
      </c>
      <c r="V185">
        <v>0.14000000000000001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12191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12191</v>
      </c>
      <c r="BW185">
        <v>0</v>
      </c>
      <c r="BX185">
        <v>0</v>
      </c>
      <c r="BY185">
        <v>12191</v>
      </c>
      <c r="BZ185">
        <v>0</v>
      </c>
      <c r="CA185">
        <v>0</v>
      </c>
      <c r="CB185">
        <v>0</v>
      </c>
      <c r="CC185">
        <v>1892</v>
      </c>
      <c r="CD185">
        <v>7</v>
      </c>
      <c r="CE185">
        <v>10292</v>
      </c>
      <c r="CF185">
        <v>10292</v>
      </c>
      <c r="CG185">
        <v>3500</v>
      </c>
      <c r="CH185">
        <v>6792</v>
      </c>
      <c r="CI185">
        <v>803.4</v>
      </c>
      <c r="CJ185">
        <v>9488.6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9488.6</v>
      </c>
      <c r="DI185">
        <v>1</v>
      </c>
      <c r="DJ185">
        <v>9488.6</v>
      </c>
      <c r="DK185">
        <v>0</v>
      </c>
      <c r="DL185">
        <v>9488.6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104697</v>
      </c>
      <c r="DU185">
        <v>83124.600000000006</v>
      </c>
      <c r="DV185">
        <v>0</v>
      </c>
      <c r="DW185">
        <v>0</v>
      </c>
      <c r="DX185">
        <v>243.82</v>
      </c>
      <c r="DY185">
        <v>0</v>
      </c>
      <c r="DZ185">
        <v>0</v>
      </c>
      <c r="EA185" t="s">
        <v>173</v>
      </c>
      <c r="EB185" t="s">
        <v>173</v>
      </c>
      <c r="EC185" t="s">
        <v>3893</v>
      </c>
      <c r="ED185" t="s">
        <v>179</v>
      </c>
      <c r="EE185">
        <v>42272</v>
      </c>
      <c r="EF185">
        <v>0.2</v>
      </c>
      <c r="EG185">
        <v>0</v>
      </c>
      <c r="EH185">
        <v>864.7</v>
      </c>
      <c r="EI185">
        <v>0</v>
      </c>
      <c r="EJ185">
        <v>2269.64</v>
      </c>
      <c r="EK185">
        <v>0</v>
      </c>
      <c r="EL185">
        <v>54.1</v>
      </c>
      <c r="EM185">
        <v>0</v>
      </c>
      <c r="EN185">
        <v>162.12</v>
      </c>
      <c r="EO185">
        <v>0</v>
      </c>
      <c r="EP185">
        <v>216.2</v>
      </c>
      <c r="EQ185">
        <v>0</v>
      </c>
      <c r="ER185">
        <v>1188.8599999999999</v>
      </c>
      <c r="ES185">
        <v>0</v>
      </c>
      <c r="ET185">
        <v>54.04</v>
      </c>
      <c r="EU185">
        <v>0</v>
      </c>
      <c r="EV185">
        <v>108.08</v>
      </c>
      <c r="EW185">
        <v>0</v>
      </c>
      <c r="EX185">
        <v>757</v>
      </c>
      <c r="EY185">
        <v>0</v>
      </c>
      <c r="EZ185">
        <v>757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 t="s">
        <v>180</v>
      </c>
      <c r="FK185" t="s">
        <v>181</v>
      </c>
      <c r="FL185" t="s">
        <v>1011</v>
      </c>
      <c r="FM185" t="s">
        <v>1005</v>
      </c>
      <c r="FN185" t="s">
        <v>184</v>
      </c>
      <c r="FO185" t="s">
        <v>185</v>
      </c>
    </row>
    <row r="186" spans="1:171">
      <c r="A186" t="s">
        <v>1398</v>
      </c>
      <c r="B186" t="s">
        <v>1399</v>
      </c>
      <c r="C186" t="s">
        <v>1067</v>
      </c>
      <c r="D186" t="s">
        <v>170</v>
      </c>
      <c r="E186" t="s">
        <v>323</v>
      </c>
      <c r="F186" t="s">
        <v>1400</v>
      </c>
      <c r="G186" t="s">
        <v>986</v>
      </c>
      <c r="H186" t="s">
        <v>319</v>
      </c>
      <c r="I186" t="s">
        <v>1401</v>
      </c>
      <c r="J186" t="s">
        <v>176</v>
      </c>
      <c r="K186" t="s">
        <v>1072</v>
      </c>
      <c r="L186">
        <v>40603</v>
      </c>
      <c r="N186" t="s">
        <v>177</v>
      </c>
      <c r="O186" t="s">
        <v>1402</v>
      </c>
      <c r="P186" t="s">
        <v>1403</v>
      </c>
      <c r="Q186">
        <v>21</v>
      </c>
      <c r="R186">
        <v>21</v>
      </c>
      <c r="S186">
        <v>2862.2</v>
      </c>
      <c r="T186">
        <v>0</v>
      </c>
      <c r="U186">
        <v>0</v>
      </c>
      <c r="V186">
        <v>0.25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2862.2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2862.2</v>
      </c>
      <c r="BW186">
        <v>0</v>
      </c>
      <c r="BX186">
        <v>0</v>
      </c>
      <c r="BY186">
        <v>2862.2</v>
      </c>
      <c r="BZ186">
        <v>0</v>
      </c>
      <c r="CA186">
        <v>0</v>
      </c>
      <c r="CB186">
        <v>0</v>
      </c>
      <c r="CC186">
        <v>2862.2</v>
      </c>
      <c r="CD186">
        <v>0</v>
      </c>
      <c r="CE186">
        <v>0</v>
      </c>
      <c r="CF186">
        <v>0</v>
      </c>
      <c r="CG186">
        <v>3500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149568.70000000001</v>
      </c>
      <c r="DU186">
        <v>158071.94</v>
      </c>
      <c r="DV186">
        <v>40000</v>
      </c>
      <c r="DW186">
        <v>4000</v>
      </c>
      <c r="DX186">
        <v>0</v>
      </c>
      <c r="DY186">
        <v>0</v>
      </c>
      <c r="DZ186">
        <v>0</v>
      </c>
      <c r="EA186" t="s">
        <v>173</v>
      </c>
      <c r="EB186" t="s">
        <v>173</v>
      </c>
      <c r="EC186" t="s">
        <v>3893</v>
      </c>
      <c r="ED186" t="s">
        <v>179</v>
      </c>
      <c r="EE186">
        <v>42272</v>
      </c>
      <c r="EF186">
        <v>0</v>
      </c>
      <c r="EG186">
        <v>0</v>
      </c>
      <c r="EH186">
        <v>1308.3</v>
      </c>
      <c r="EI186">
        <v>0</v>
      </c>
      <c r="EJ186">
        <v>3434.13</v>
      </c>
      <c r="EK186">
        <v>0</v>
      </c>
      <c r="EL186">
        <v>81.8</v>
      </c>
      <c r="EM186">
        <v>0</v>
      </c>
      <c r="EN186">
        <v>245.3</v>
      </c>
      <c r="EO186">
        <v>0</v>
      </c>
      <c r="EP186">
        <v>327.10000000000002</v>
      </c>
      <c r="EQ186">
        <v>0</v>
      </c>
      <c r="ER186">
        <v>1798.83</v>
      </c>
      <c r="ES186">
        <v>0</v>
      </c>
      <c r="ET186">
        <v>81.77</v>
      </c>
      <c r="EU186">
        <v>0</v>
      </c>
      <c r="EV186">
        <v>163.53</v>
      </c>
      <c r="EW186">
        <v>0</v>
      </c>
      <c r="EX186">
        <v>1145</v>
      </c>
      <c r="EY186">
        <v>0</v>
      </c>
      <c r="EZ186">
        <v>1145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 t="s">
        <v>180</v>
      </c>
      <c r="FK186" t="s">
        <v>181</v>
      </c>
      <c r="FL186" t="s">
        <v>1404</v>
      </c>
      <c r="FM186" t="s">
        <v>323</v>
      </c>
      <c r="FN186" t="s">
        <v>184</v>
      </c>
      <c r="FO186" t="s">
        <v>185</v>
      </c>
    </row>
    <row r="187" spans="1:171">
      <c r="A187" t="s">
        <v>1405</v>
      </c>
      <c r="B187" t="s">
        <v>1406</v>
      </c>
      <c r="C187" t="s">
        <v>486</v>
      </c>
      <c r="D187" t="s">
        <v>170</v>
      </c>
      <c r="E187" t="s">
        <v>1407</v>
      </c>
      <c r="F187" t="s">
        <v>1408</v>
      </c>
      <c r="G187" t="s">
        <v>271</v>
      </c>
      <c r="H187" t="s">
        <v>1409</v>
      </c>
      <c r="I187" t="s">
        <v>1410</v>
      </c>
      <c r="J187" t="s">
        <v>176</v>
      </c>
      <c r="K187" t="s">
        <v>491</v>
      </c>
      <c r="L187">
        <v>40599</v>
      </c>
      <c r="N187" t="s">
        <v>177</v>
      </c>
      <c r="O187" t="s">
        <v>1411</v>
      </c>
      <c r="P187" t="s">
        <v>1412</v>
      </c>
      <c r="Q187">
        <v>21</v>
      </c>
      <c r="R187">
        <v>21</v>
      </c>
      <c r="S187">
        <v>18942</v>
      </c>
      <c r="T187">
        <v>0</v>
      </c>
      <c r="U187">
        <v>0</v>
      </c>
      <c r="V187">
        <v>0.25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18942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18942</v>
      </c>
      <c r="BW187">
        <v>0</v>
      </c>
      <c r="BX187">
        <v>0</v>
      </c>
      <c r="BY187">
        <v>18942</v>
      </c>
      <c r="BZ187">
        <v>0</v>
      </c>
      <c r="CA187">
        <v>0</v>
      </c>
      <c r="CB187">
        <v>0</v>
      </c>
      <c r="CC187">
        <v>2780.4</v>
      </c>
      <c r="CD187">
        <v>10</v>
      </c>
      <c r="CE187">
        <v>16151.6</v>
      </c>
      <c r="CF187">
        <v>16151.6</v>
      </c>
      <c r="CG187">
        <v>3500</v>
      </c>
      <c r="CH187">
        <v>12651.6</v>
      </c>
      <c r="CI187">
        <v>2157.9</v>
      </c>
      <c r="CJ187">
        <v>13993.7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13993.7</v>
      </c>
      <c r="DI187">
        <v>1</v>
      </c>
      <c r="DJ187">
        <v>13993.7</v>
      </c>
      <c r="DK187">
        <v>0</v>
      </c>
      <c r="DL187">
        <v>13993.7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167772</v>
      </c>
      <c r="DU187">
        <v>124585.41</v>
      </c>
      <c r="DV187">
        <v>0</v>
      </c>
      <c r="DW187">
        <v>0</v>
      </c>
      <c r="DX187">
        <v>378.84</v>
      </c>
      <c r="DY187">
        <v>0</v>
      </c>
      <c r="DZ187">
        <v>0</v>
      </c>
      <c r="EA187" t="s">
        <v>173</v>
      </c>
      <c r="EB187" t="s">
        <v>173</v>
      </c>
      <c r="EC187" t="s">
        <v>3893</v>
      </c>
      <c r="ED187" t="s">
        <v>179</v>
      </c>
      <c r="EE187">
        <v>42272</v>
      </c>
      <c r="EF187">
        <v>0.25</v>
      </c>
      <c r="EG187">
        <v>0</v>
      </c>
      <c r="EH187">
        <v>1308.3</v>
      </c>
      <c r="EI187">
        <v>0</v>
      </c>
      <c r="EJ187">
        <v>3434.13</v>
      </c>
      <c r="EK187">
        <v>0</v>
      </c>
      <c r="EL187">
        <v>0</v>
      </c>
      <c r="EM187">
        <v>0</v>
      </c>
      <c r="EN187">
        <v>245.3</v>
      </c>
      <c r="EO187">
        <v>0</v>
      </c>
      <c r="EP187">
        <v>327.10000000000002</v>
      </c>
      <c r="EQ187">
        <v>0</v>
      </c>
      <c r="ER187">
        <v>1798.83</v>
      </c>
      <c r="ES187">
        <v>0</v>
      </c>
      <c r="ET187">
        <v>81.77</v>
      </c>
      <c r="EU187">
        <v>0</v>
      </c>
      <c r="EV187">
        <v>163.53</v>
      </c>
      <c r="EW187">
        <v>0</v>
      </c>
      <c r="EX187">
        <v>1145</v>
      </c>
      <c r="EY187">
        <v>0</v>
      </c>
      <c r="EZ187">
        <v>1145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 t="s">
        <v>180</v>
      </c>
      <c r="FK187" t="s">
        <v>181</v>
      </c>
      <c r="FL187" t="s">
        <v>1413</v>
      </c>
      <c r="FM187" t="s">
        <v>495</v>
      </c>
      <c r="FN187" t="s">
        <v>184</v>
      </c>
      <c r="FO187" t="s">
        <v>185</v>
      </c>
    </row>
    <row r="188" spans="1:171">
      <c r="A188" t="s">
        <v>1414</v>
      </c>
      <c r="B188" t="s">
        <v>1415</v>
      </c>
      <c r="C188" t="s">
        <v>486</v>
      </c>
      <c r="D188" t="s">
        <v>170</v>
      </c>
      <c r="E188" t="s">
        <v>1416</v>
      </c>
      <c r="F188" t="s">
        <v>1417</v>
      </c>
      <c r="G188" t="s">
        <v>986</v>
      </c>
      <c r="H188" t="s">
        <v>1347</v>
      </c>
      <c r="I188" t="s">
        <v>1418</v>
      </c>
      <c r="J188" t="s">
        <v>176</v>
      </c>
      <c r="K188" t="s">
        <v>491</v>
      </c>
      <c r="L188">
        <v>40664</v>
      </c>
      <c r="N188" t="s">
        <v>177</v>
      </c>
      <c r="O188" t="s">
        <v>1419</v>
      </c>
      <c r="P188" t="s">
        <v>1420</v>
      </c>
      <c r="Q188">
        <v>21</v>
      </c>
      <c r="R188">
        <v>21</v>
      </c>
      <c r="S188">
        <v>19486.75</v>
      </c>
      <c r="T188">
        <v>0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19486.75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19486.75</v>
      </c>
      <c r="BW188">
        <v>0</v>
      </c>
      <c r="BX188">
        <v>0</v>
      </c>
      <c r="BY188">
        <v>19486.75</v>
      </c>
      <c r="BZ188">
        <v>0</v>
      </c>
      <c r="CA188">
        <v>0</v>
      </c>
      <c r="CB188">
        <v>0</v>
      </c>
      <c r="CC188">
        <v>2862.2</v>
      </c>
      <c r="CD188">
        <v>10</v>
      </c>
      <c r="CE188">
        <v>16614.55</v>
      </c>
      <c r="CF188">
        <v>16614.55</v>
      </c>
      <c r="CG188">
        <v>3500</v>
      </c>
      <c r="CH188">
        <v>13114.55</v>
      </c>
      <c r="CI188">
        <v>2273.64</v>
      </c>
      <c r="CJ188">
        <v>14340.91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14340.91</v>
      </c>
      <c r="DI188">
        <v>1</v>
      </c>
      <c r="DJ188">
        <v>14340.91</v>
      </c>
      <c r="DK188">
        <v>0</v>
      </c>
      <c r="DL188">
        <v>14340.91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201666.5</v>
      </c>
      <c r="DU188">
        <v>201404.4</v>
      </c>
      <c r="DV188">
        <v>0</v>
      </c>
      <c r="DW188">
        <v>0</v>
      </c>
      <c r="DX188">
        <v>389.74</v>
      </c>
      <c r="DY188">
        <v>0</v>
      </c>
      <c r="DZ188">
        <v>0</v>
      </c>
      <c r="EA188" t="s">
        <v>173</v>
      </c>
      <c r="EB188" t="s">
        <v>173</v>
      </c>
      <c r="EC188" t="s">
        <v>3893</v>
      </c>
      <c r="ED188" t="s">
        <v>179</v>
      </c>
      <c r="EE188">
        <v>42272</v>
      </c>
      <c r="EF188">
        <v>0.25</v>
      </c>
      <c r="EG188">
        <v>0</v>
      </c>
      <c r="EH188">
        <v>1308.3</v>
      </c>
      <c r="EI188">
        <v>0</v>
      </c>
      <c r="EJ188">
        <v>3434.13</v>
      </c>
      <c r="EK188">
        <v>0</v>
      </c>
      <c r="EL188">
        <v>81.8</v>
      </c>
      <c r="EM188">
        <v>0</v>
      </c>
      <c r="EN188">
        <v>245.3</v>
      </c>
      <c r="EO188">
        <v>0</v>
      </c>
      <c r="EP188">
        <v>327.10000000000002</v>
      </c>
      <c r="EQ188">
        <v>0</v>
      </c>
      <c r="ER188">
        <v>1798.83</v>
      </c>
      <c r="ES188">
        <v>0</v>
      </c>
      <c r="ET188">
        <v>81.77</v>
      </c>
      <c r="EU188">
        <v>0</v>
      </c>
      <c r="EV188">
        <v>163.53</v>
      </c>
      <c r="EW188">
        <v>0</v>
      </c>
      <c r="EX188">
        <v>1145</v>
      </c>
      <c r="EY188">
        <v>0</v>
      </c>
      <c r="EZ188">
        <v>1145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 t="s">
        <v>180</v>
      </c>
      <c r="FK188" t="s">
        <v>181</v>
      </c>
      <c r="FL188" t="s">
        <v>1421</v>
      </c>
      <c r="FM188" t="s">
        <v>1422</v>
      </c>
      <c r="FN188" t="s">
        <v>184</v>
      </c>
      <c r="FO188" t="s">
        <v>185</v>
      </c>
    </row>
    <row r="189" spans="1:171">
      <c r="A189" t="s">
        <v>1423</v>
      </c>
      <c r="B189" t="s">
        <v>1424</v>
      </c>
      <c r="C189" t="s">
        <v>169</v>
      </c>
      <c r="D189" t="s">
        <v>170</v>
      </c>
      <c r="E189" t="s">
        <v>1005</v>
      </c>
      <c r="F189" t="s">
        <v>1425</v>
      </c>
      <c r="G189" t="s">
        <v>232</v>
      </c>
      <c r="H189" t="s">
        <v>1007</v>
      </c>
      <c r="I189" t="s">
        <v>1426</v>
      </c>
      <c r="J189" t="s">
        <v>176</v>
      </c>
      <c r="K189" t="s">
        <v>169</v>
      </c>
      <c r="L189">
        <v>40609</v>
      </c>
      <c r="N189" t="s">
        <v>177</v>
      </c>
      <c r="O189" t="s">
        <v>1427</v>
      </c>
      <c r="P189" t="s">
        <v>1424</v>
      </c>
      <c r="Q189">
        <v>21</v>
      </c>
      <c r="R189">
        <v>21</v>
      </c>
      <c r="S189">
        <v>9833</v>
      </c>
      <c r="T189">
        <v>0</v>
      </c>
      <c r="U189">
        <v>0</v>
      </c>
      <c r="V189">
        <v>0.33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1639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3135.62</v>
      </c>
      <c r="AS189">
        <v>0</v>
      </c>
      <c r="AT189">
        <v>0</v>
      </c>
      <c r="AU189">
        <v>0</v>
      </c>
      <c r="AV189">
        <v>3135.62</v>
      </c>
      <c r="AW189">
        <v>0</v>
      </c>
      <c r="AX189">
        <v>0</v>
      </c>
      <c r="AY189">
        <v>23</v>
      </c>
      <c r="AZ189">
        <v>0</v>
      </c>
      <c r="BA189">
        <v>0</v>
      </c>
      <c r="BB189">
        <v>0</v>
      </c>
      <c r="BC189">
        <v>1639</v>
      </c>
      <c r="BD189">
        <v>0</v>
      </c>
      <c r="BE189">
        <v>0</v>
      </c>
      <c r="BF189">
        <v>14607.62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14607.62</v>
      </c>
      <c r="BW189">
        <v>0</v>
      </c>
      <c r="BX189">
        <v>0</v>
      </c>
      <c r="BY189">
        <v>14607.62</v>
      </c>
      <c r="BZ189">
        <v>0</v>
      </c>
      <c r="CA189">
        <v>0</v>
      </c>
      <c r="CB189">
        <v>0</v>
      </c>
      <c r="CC189">
        <v>2444.1999999999998</v>
      </c>
      <c r="CD189">
        <v>5</v>
      </c>
      <c r="CE189">
        <v>12158.42</v>
      </c>
      <c r="CF189">
        <v>12158.42</v>
      </c>
      <c r="CG189">
        <v>3500</v>
      </c>
      <c r="CH189">
        <v>8658.42</v>
      </c>
      <c r="CI189">
        <v>1176.68</v>
      </c>
      <c r="CJ189">
        <v>10981.74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10981.74</v>
      </c>
      <c r="DI189">
        <v>1</v>
      </c>
      <c r="DJ189">
        <v>10981.74</v>
      </c>
      <c r="DK189">
        <v>0</v>
      </c>
      <c r="DL189">
        <v>10981.74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84948</v>
      </c>
      <c r="DU189">
        <v>91563.199999999997</v>
      </c>
      <c r="DV189">
        <v>0</v>
      </c>
      <c r="DW189">
        <v>0</v>
      </c>
      <c r="DX189">
        <v>196.66</v>
      </c>
      <c r="DY189">
        <v>0</v>
      </c>
      <c r="DZ189">
        <v>0</v>
      </c>
      <c r="EA189" t="s">
        <v>173</v>
      </c>
      <c r="EB189" t="s">
        <v>173</v>
      </c>
      <c r="EC189" t="s">
        <v>3893</v>
      </c>
      <c r="ED189" t="s">
        <v>179</v>
      </c>
      <c r="EE189">
        <v>42272</v>
      </c>
      <c r="EF189">
        <v>0.2</v>
      </c>
      <c r="EG189">
        <v>0</v>
      </c>
      <c r="EH189">
        <v>924.78</v>
      </c>
      <c r="EI189">
        <v>0</v>
      </c>
      <c r="EJ189">
        <v>3114</v>
      </c>
      <c r="EK189">
        <v>0</v>
      </c>
      <c r="EL189">
        <v>60.34</v>
      </c>
      <c r="EM189">
        <v>57.78</v>
      </c>
      <c r="EN189">
        <v>233.55</v>
      </c>
      <c r="EO189">
        <v>605.38</v>
      </c>
      <c r="EP189">
        <v>311.39999999999998</v>
      </c>
      <c r="EQ189">
        <v>0</v>
      </c>
      <c r="ER189">
        <v>1245.5999999999999</v>
      </c>
      <c r="ES189">
        <v>0</v>
      </c>
      <c r="ET189">
        <v>115.6</v>
      </c>
      <c r="EU189">
        <v>0</v>
      </c>
      <c r="EV189">
        <v>124.56</v>
      </c>
      <c r="EW189">
        <v>0</v>
      </c>
      <c r="EX189">
        <v>1089.9000000000001</v>
      </c>
      <c r="EY189">
        <v>0</v>
      </c>
      <c r="EZ189">
        <v>1712.7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 t="s">
        <v>180</v>
      </c>
      <c r="FK189" t="s">
        <v>181</v>
      </c>
      <c r="FL189" t="s">
        <v>1011</v>
      </c>
      <c r="FM189" t="s">
        <v>1005</v>
      </c>
      <c r="FN189" t="s">
        <v>603</v>
      </c>
      <c r="FO189" t="s">
        <v>604</v>
      </c>
    </row>
    <row r="190" spans="1:171">
      <c r="A190" t="s">
        <v>1428</v>
      </c>
      <c r="B190" t="s">
        <v>1429</v>
      </c>
      <c r="C190" t="s">
        <v>169</v>
      </c>
      <c r="D190" t="s">
        <v>170</v>
      </c>
      <c r="E190" t="s">
        <v>613</v>
      </c>
      <c r="F190" t="s">
        <v>1430</v>
      </c>
      <c r="G190" t="s">
        <v>173</v>
      </c>
      <c r="H190" t="s">
        <v>614</v>
      </c>
      <c r="I190" t="s">
        <v>1431</v>
      </c>
      <c r="J190" t="s">
        <v>176</v>
      </c>
      <c r="K190" t="s">
        <v>169</v>
      </c>
      <c r="L190">
        <v>40609</v>
      </c>
      <c r="N190" t="s">
        <v>177</v>
      </c>
      <c r="O190" t="s">
        <v>1432</v>
      </c>
      <c r="P190" t="s">
        <v>1433</v>
      </c>
      <c r="Q190">
        <v>21</v>
      </c>
      <c r="R190">
        <v>21</v>
      </c>
      <c r="S190">
        <v>4963</v>
      </c>
      <c r="T190">
        <v>0</v>
      </c>
      <c r="U190">
        <v>0</v>
      </c>
      <c r="V190">
        <v>0.17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2433.39</v>
      </c>
      <c r="AS190">
        <v>0</v>
      </c>
      <c r="AT190">
        <v>0</v>
      </c>
      <c r="AU190">
        <v>0</v>
      </c>
      <c r="AV190">
        <v>2433.39</v>
      </c>
      <c r="AW190">
        <v>0</v>
      </c>
      <c r="AX190">
        <v>0</v>
      </c>
      <c r="AY190">
        <v>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7396.39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7396.39</v>
      </c>
      <c r="BW190">
        <v>500</v>
      </c>
      <c r="BX190">
        <v>0</v>
      </c>
      <c r="BY190">
        <v>7896.39</v>
      </c>
      <c r="BZ190">
        <v>0</v>
      </c>
      <c r="CA190">
        <v>0</v>
      </c>
      <c r="CB190">
        <v>0</v>
      </c>
      <c r="CC190">
        <v>1342.1</v>
      </c>
      <c r="CD190">
        <v>3</v>
      </c>
      <c r="CE190">
        <v>6551.29</v>
      </c>
      <c r="CF190">
        <v>6551.29</v>
      </c>
      <c r="CG190">
        <v>3500</v>
      </c>
      <c r="CH190">
        <v>3051.29</v>
      </c>
      <c r="CI190">
        <v>200.13</v>
      </c>
      <c r="CJ190">
        <v>6351.16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6351.16</v>
      </c>
      <c r="DI190">
        <v>1</v>
      </c>
      <c r="DJ190">
        <v>6351.16</v>
      </c>
      <c r="DK190">
        <v>0</v>
      </c>
      <c r="DL190">
        <v>6351.16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42177</v>
      </c>
      <c r="DU190">
        <v>51171.44</v>
      </c>
      <c r="DV190">
        <v>0</v>
      </c>
      <c r="DW190">
        <v>0</v>
      </c>
      <c r="DX190">
        <v>99.26</v>
      </c>
      <c r="DY190">
        <v>0</v>
      </c>
      <c r="DZ190">
        <v>0</v>
      </c>
      <c r="EA190" t="s">
        <v>173</v>
      </c>
      <c r="EB190" t="s">
        <v>173</v>
      </c>
      <c r="EC190" t="s">
        <v>3893</v>
      </c>
      <c r="ED190" t="s">
        <v>179</v>
      </c>
      <c r="EE190">
        <v>42272</v>
      </c>
      <c r="EF190">
        <v>0.1</v>
      </c>
      <c r="EG190">
        <v>0</v>
      </c>
      <c r="EH190">
        <v>613.29999999999995</v>
      </c>
      <c r="EI190">
        <v>0</v>
      </c>
      <c r="EJ190">
        <v>1609.8</v>
      </c>
      <c r="EK190">
        <v>0</v>
      </c>
      <c r="EL190">
        <v>38.4</v>
      </c>
      <c r="EM190">
        <v>0</v>
      </c>
      <c r="EN190">
        <v>114.99</v>
      </c>
      <c r="EO190">
        <v>0</v>
      </c>
      <c r="EP190">
        <v>153.4</v>
      </c>
      <c r="EQ190">
        <v>0</v>
      </c>
      <c r="ER190">
        <v>843.23</v>
      </c>
      <c r="ES190">
        <v>0</v>
      </c>
      <c r="ET190">
        <v>38.33</v>
      </c>
      <c r="EU190">
        <v>0</v>
      </c>
      <c r="EV190">
        <v>76.66</v>
      </c>
      <c r="EW190">
        <v>0</v>
      </c>
      <c r="EX190">
        <v>537</v>
      </c>
      <c r="EY190">
        <v>0</v>
      </c>
      <c r="EZ190">
        <v>537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 t="s">
        <v>180</v>
      </c>
      <c r="FK190" t="s">
        <v>181</v>
      </c>
      <c r="FL190" t="s">
        <v>617</v>
      </c>
      <c r="FM190" t="s">
        <v>613</v>
      </c>
      <c r="FN190" t="s">
        <v>184</v>
      </c>
      <c r="FO190" t="s">
        <v>185</v>
      </c>
    </row>
    <row r="191" spans="1:171">
      <c r="A191" t="s">
        <v>1434</v>
      </c>
      <c r="B191" t="s">
        <v>1435</v>
      </c>
      <c r="C191" t="s">
        <v>169</v>
      </c>
      <c r="D191" t="s">
        <v>170</v>
      </c>
      <c r="E191" t="s">
        <v>309</v>
      </c>
      <c r="F191" t="s">
        <v>1078</v>
      </c>
      <c r="G191" t="s">
        <v>173</v>
      </c>
      <c r="H191" t="s">
        <v>310</v>
      </c>
      <c r="I191" t="s">
        <v>1437</v>
      </c>
      <c r="J191" t="s">
        <v>176</v>
      </c>
      <c r="K191" t="s">
        <v>169</v>
      </c>
      <c r="L191">
        <v>40609</v>
      </c>
      <c r="N191" t="s">
        <v>177</v>
      </c>
      <c r="O191" t="s">
        <v>1438</v>
      </c>
      <c r="P191" t="s">
        <v>1435</v>
      </c>
      <c r="Q191">
        <v>21</v>
      </c>
      <c r="R191">
        <v>21</v>
      </c>
      <c r="S191">
        <v>5465</v>
      </c>
      <c r="T191">
        <v>0</v>
      </c>
      <c r="U191">
        <v>0</v>
      </c>
      <c r="V191">
        <v>0.16700000000000001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2409.6999999999998</v>
      </c>
      <c r="AS191">
        <v>0</v>
      </c>
      <c r="AT191">
        <v>0</v>
      </c>
      <c r="AU191">
        <v>0</v>
      </c>
      <c r="AV191">
        <v>2409.6999999999998</v>
      </c>
      <c r="AW191">
        <v>0</v>
      </c>
      <c r="AX191">
        <v>0</v>
      </c>
      <c r="AY191">
        <v>23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7874.7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7874.7</v>
      </c>
      <c r="BW191">
        <v>0</v>
      </c>
      <c r="BX191">
        <v>0</v>
      </c>
      <c r="BY191">
        <v>7874.7</v>
      </c>
      <c r="BZ191">
        <v>0</v>
      </c>
      <c r="CA191">
        <v>0</v>
      </c>
      <c r="CB191">
        <v>0</v>
      </c>
      <c r="CC191">
        <v>1350.91</v>
      </c>
      <c r="CD191">
        <v>5</v>
      </c>
      <c r="CE191">
        <v>6518.79</v>
      </c>
      <c r="CF191">
        <v>6518.79</v>
      </c>
      <c r="CG191">
        <v>3500</v>
      </c>
      <c r="CH191">
        <v>3018.79</v>
      </c>
      <c r="CI191">
        <v>196.88</v>
      </c>
      <c r="CJ191">
        <v>6321.91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6321.91</v>
      </c>
      <c r="DI191">
        <v>1</v>
      </c>
      <c r="DJ191">
        <v>6321.91</v>
      </c>
      <c r="DK191">
        <v>0</v>
      </c>
      <c r="DL191">
        <v>6321.91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43647</v>
      </c>
      <c r="DU191">
        <v>49659.62</v>
      </c>
      <c r="DV191">
        <v>0</v>
      </c>
      <c r="DW191">
        <v>0</v>
      </c>
      <c r="DX191">
        <v>109.3</v>
      </c>
      <c r="DY191">
        <v>0</v>
      </c>
      <c r="DZ191">
        <v>0</v>
      </c>
      <c r="EA191" t="s">
        <v>173</v>
      </c>
      <c r="EB191" t="s">
        <v>173</v>
      </c>
      <c r="EC191" t="s">
        <v>3893</v>
      </c>
      <c r="ED191" t="s">
        <v>179</v>
      </c>
      <c r="EE191">
        <v>42272</v>
      </c>
      <c r="EF191">
        <v>0.1</v>
      </c>
      <c r="EG191">
        <v>0</v>
      </c>
      <c r="EH191">
        <v>584.30999999999995</v>
      </c>
      <c r="EI191">
        <v>0</v>
      </c>
      <c r="EJ191">
        <v>1460.78</v>
      </c>
      <c r="EK191">
        <v>0</v>
      </c>
      <c r="EL191">
        <v>36.520000000000003</v>
      </c>
      <c r="EM191">
        <v>0</v>
      </c>
      <c r="EN191">
        <v>109.56</v>
      </c>
      <c r="EO191">
        <v>0</v>
      </c>
      <c r="EP191">
        <v>146.08000000000001</v>
      </c>
      <c r="EQ191">
        <v>0</v>
      </c>
      <c r="ER191">
        <v>525.88</v>
      </c>
      <c r="ES191">
        <v>0</v>
      </c>
      <c r="ET191">
        <v>116.86</v>
      </c>
      <c r="EU191">
        <v>0</v>
      </c>
      <c r="EV191">
        <v>36.520000000000003</v>
      </c>
      <c r="EW191">
        <v>0</v>
      </c>
      <c r="EX191">
        <v>584</v>
      </c>
      <c r="EY191">
        <v>0</v>
      </c>
      <c r="EZ191">
        <v>584</v>
      </c>
      <c r="FA191">
        <v>0</v>
      </c>
      <c r="FB191">
        <v>0</v>
      </c>
      <c r="FC191">
        <v>0</v>
      </c>
      <c r="FD191">
        <v>87.65</v>
      </c>
      <c r="FE191">
        <v>0</v>
      </c>
      <c r="FF191">
        <v>0</v>
      </c>
      <c r="FG191">
        <v>0</v>
      </c>
      <c r="FH191">
        <v>0</v>
      </c>
      <c r="FI191">
        <v>0</v>
      </c>
      <c r="FJ191" t="s">
        <v>180</v>
      </c>
      <c r="FK191" t="s">
        <v>181</v>
      </c>
      <c r="FL191" t="s">
        <v>313</v>
      </c>
      <c r="FM191" t="s">
        <v>309</v>
      </c>
      <c r="FN191" t="s">
        <v>609</v>
      </c>
      <c r="FO191" t="s">
        <v>610</v>
      </c>
    </row>
    <row r="192" spans="1:171">
      <c r="A192" t="s">
        <v>1439</v>
      </c>
      <c r="B192" t="s">
        <v>1440</v>
      </c>
      <c r="C192" t="s">
        <v>169</v>
      </c>
      <c r="D192" t="s">
        <v>170</v>
      </c>
      <c r="E192" t="s">
        <v>613</v>
      </c>
      <c r="F192" t="s">
        <v>1441</v>
      </c>
      <c r="G192" t="s">
        <v>173</v>
      </c>
      <c r="H192" t="s">
        <v>614</v>
      </c>
      <c r="I192" t="s">
        <v>1442</v>
      </c>
      <c r="J192" t="s">
        <v>176</v>
      </c>
      <c r="K192" t="s">
        <v>169</v>
      </c>
      <c r="L192">
        <v>40644</v>
      </c>
      <c r="N192" t="s">
        <v>177</v>
      </c>
      <c r="O192" t="s">
        <v>1443</v>
      </c>
      <c r="P192" t="s">
        <v>1444</v>
      </c>
      <c r="Q192">
        <v>21</v>
      </c>
      <c r="R192">
        <v>21</v>
      </c>
      <c r="S192">
        <v>8374</v>
      </c>
      <c r="T192">
        <v>0</v>
      </c>
      <c r="U192">
        <v>0</v>
      </c>
      <c r="V192">
        <v>0.17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4021.25</v>
      </c>
      <c r="AS192">
        <v>0</v>
      </c>
      <c r="AT192">
        <v>0</v>
      </c>
      <c r="AU192">
        <v>0</v>
      </c>
      <c r="AV192">
        <v>4021.25</v>
      </c>
      <c r="AW192">
        <v>0</v>
      </c>
      <c r="AX192">
        <v>0</v>
      </c>
      <c r="AY192">
        <v>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12395.25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12395.25</v>
      </c>
      <c r="BW192">
        <v>0</v>
      </c>
      <c r="BX192">
        <v>0</v>
      </c>
      <c r="BY192">
        <v>12395.25</v>
      </c>
      <c r="BZ192">
        <v>0</v>
      </c>
      <c r="CA192">
        <v>0</v>
      </c>
      <c r="CB192">
        <v>0</v>
      </c>
      <c r="CC192">
        <v>2314.6</v>
      </c>
      <c r="CD192">
        <v>5</v>
      </c>
      <c r="CE192">
        <v>10075.65</v>
      </c>
      <c r="CF192">
        <v>10075.65</v>
      </c>
      <c r="CG192">
        <v>3500</v>
      </c>
      <c r="CH192">
        <v>6575.65</v>
      </c>
      <c r="CI192">
        <v>760.13</v>
      </c>
      <c r="CJ192">
        <v>9315.52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9315.52</v>
      </c>
      <c r="DI192">
        <v>1</v>
      </c>
      <c r="DJ192">
        <v>9315.52</v>
      </c>
      <c r="DK192">
        <v>0</v>
      </c>
      <c r="DL192">
        <v>9315.52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73143</v>
      </c>
      <c r="DU192">
        <v>78712.73</v>
      </c>
      <c r="DV192">
        <v>0</v>
      </c>
      <c r="DW192">
        <v>0</v>
      </c>
      <c r="DX192">
        <v>167.48</v>
      </c>
      <c r="DY192">
        <v>0</v>
      </c>
      <c r="DZ192">
        <v>0</v>
      </c>
      <c r="EA192" t="s">
        <v>173</v>
      </c>
      <c r="EB192" t="s">
        <v>173</v>
      </c>
      <c r="EC192" t="s">
        <v>3893</v>
      </c>
      <c r="ED192" t="s">
        <v>179</v>
      </c>
      <c r="EE192">
        <v>42272</v>
      </c>
      <c r="EF192">
        <v>0.2</v>
      </c>
      <c r="EG192">
        <v>0</v>
      </c>
      <c r="EH192">
        <v>1057.9000000000001</v>
      </c>
      <c r="EI192">
        <v>0</v>
      </c>
      <c r="EJ192">
        <v>2776.77</v>
      </c>
      <c r="EK192">
        <v>0</v>
      </c>
      <c r="EL192">
        <v>66.2</v>
      </c>
      <c r="EM192">
        <v>0</v>
      </c>
      <c r="EN192">
        <v>198.34</v>
      </c>
      <c r="EO192">
        <v>0</v>
      </c>
      <c r="EP192">
        <v>264.5</v>
      </c>
      <c r="EQ192">
        <v>0</v>
      </c>
      <c r="ER192">
        <v>1454.5</v>
      </c>
      <c r="ES192">
        <v>0</v>
      </c>
      <c r="ET192">
        <v>66.11</v>
      </c>
      <c r="EU192">
        <v>0</v>
      </c>
      <c r="EV192">
        <v>132.22999999999999</v>
      </c>
      <c r="EW192">
        <v>0</v>
      </c>
      <c r="EX192">
        <v>926</v>
      </c>
      <c r="EY192">
        <v>0</v>
      </c>
      <c r="EZ192">
        <v>926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 t="s">
        <v>180</v>
      </c>
      <c r="FK192" t="s">
        <v>181</v>
      </c>
      <c r="FL192" t="s">
        <v>617</v>
      </c>
      <c r="FM192" t="s">
        <v>613</v>
      </c>
      <c r="FN192" t="s">
        <v>184</v>
      </c>
      <c r="FO192" t="s">
        <v>185</v>
      </c>
    </row>
    <row r="193" spans="1:171">
      <c r="A193" t="s">
        <v>1445</v>
      </c>
      <c r="B193" t="s">
        <v>1446</v>
      </c>
      <c r="C193" t="s">
        <v>169</v>
      </c>
      <c r="D193" t="s">
        <v>170</v>
      </c>
      <c r="E193" t="s">
        <v>629</v>
      </c>
      <c r="F193" t="s">
        <v>1372</v>
      </c>
      <c r="G193" t="s">
        <v>173</v>
      </c>
      <c r="H193" t="s">
        <v>631</v>
      </c>
      <c r="I193" t="s">
        <v>1447</v>
      </c>
      <c r="J193" t="s">
        <v>176</v>
      </c>
      <c r="K193" t="s">
        <v>169</v>
      </c>
      <c r="L193">
        <v>40644</v>
      </c>
      <c r="N193" t="s">
        <v>177</v>
      </c>
      <c r="O193" t="s">
        <v>1448</v>
      </c>
      <c r="P193" t="s">
        <v>1446</v>
      </c>
      <c r="Q193">
        <v>21</v>
      </c>
      <c r="R193">
        <v>21</v>
      </c>
      <c r="S193">
        <v>6537</v>
      </c>
      <c r="T193">
        <v>0</v>
      </c>
      <c r="U193">
        <v>0</v>
      </c>
      <c r="V193">
        <v>0.17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4418.34</v>
      </c>
      <c r="AS193">
        <v>0</v>
      </c>
      <c r="AT193">
        <v>0</v>
      </c>
      <c r="AU193">
        <v>0</v>
      </c>
      <c r="AV193">
        <v>4418.34</v>
      </c>
      <c r="AW193">
        <v>0</v>
      </c>
      <c r="AX193">
        <v>0</v>
      </c>
      <c r="AY193">
        <v>23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10955.34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10955.34</v>
      </c>
      <c r="BW193">
        <v>2000</v>
      </c>
      <c r="BX193">
        <v>0</v>
      </c>
      <c r="BY193">
        <v>12955.34</v>
      </c>
      <c r="BZ193">
        <v>0</v>
      </c>
      <c r="CA193">
        <v>0</v>
      </c>
      <c r="CB193">
        <v>0</v>
      </c>
      <c r="CC193">
        <v>1602.79</v>
      </c>
      <c r="CD193">
        <v>5</v>
      </c>
      <c r="CE193">
        <v>11347.55</v>
      </c>
      <c r="CF193">
        <v>11347.55</v>
      </c>
      <c r="CG193">
        <v>3500</v>
      </c>
      <c r="CH193">
        <v>7847.55</v>
      </c>
      <c r="CI193">
        <v>1014.51</v>
      </c>
      <c r="CJ193">
        <v>10333.040000000001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10333.040000000001</v>
      </c>
      <c r="DI193">
        <v>1</v>
      </c>
      <c r="DJ193">
        <v>10333.040000000001</v>
      </c>
      <c r="DK193">
        <v>0</v>
      </c>
      <c r="DL193">
        <v>10333.040000000001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53337</v>
      </c>
      <c r="DU193">
        <v>75247.61</v>
      </c>
      <c r="DV193">
        <v>0</v>
      </c>
      <c r="DW193">
        <v>0</v>
      </c>
      <c r="DX193">
        <v>130.74</v>
      </c>
      <c r="DY193">
        <v>0</v>
      </c>
      <c r="DZ193">
        <v>0</v>
      </c>
      <c r="EA193" t="s">
        <v>173</v>
      </c>
      <c r="EB193" t="s">
        <v>173</v>
      </c>
      <c r="EC193" t="s">
        <v>3893</v>
      </c>
      <c r="ED193" t="s">
        <v>179</v>
      </c>
      <c r="EE193">
        <v>42272</v>
      </c>
      <c r="EF193">
        <v>0.2</v>
      </c>
      <c r="EG193">
        <v>0</v>
      </c>
      <c r="EH193">
        <v>732.64</v>
      </c>
      <c r="EI193">
        <v>0</v>
      </c>
      <c r="EJ193">
        <v>1831.6</v>
      </c>
      <c r="EK193">
        <v>0</v>
      </c>
      <c r="EL193">
        <v>45.79</v>
      </c>
      <c r="EM193">
        <v>0</v>
      </c>
      <c r="EN193">
        <v>137.37</v>
      </c>
      <c r="EO193">
        <v>0</v>
      </c>
      <c r="EP193">
        <v>183.16</v>
      </c>
      <c r="EQ193">
        <v>0</v>
      </c>
      <c r="ER193">
        <v>686.85</v>
      </c>
      <c r="ES193">
        <v>0</v>
      </c>
      <c r="ET193">
        <v>54.95</v>
      </c>
      <c r="EU193">
        <v>0</v>
      </c>
      <c r="EV193">
        <v>54.95</v>
      </c>
      <c r="EW193">
        <v>0</v>
      </c>
      <c r="EX193">
        <v>641.20000000000005</v>
      </c>
      <c r="EY193">
        <v>0</v>
      </c>
      <c r="EZ193">
        <v>641.20000000000005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 t="s">
        <v>180</v>
      </c>
      <c r="FK193" t="s">
        <v>181</v>
      </c>
      <c r="FL193" t="s">
        <v>634</v>
      </c>
      <c r="FM193" t="s">
        <v>635</v>
      </c>
      <c r="FN193" t="s">
        <v>636</v>
      </c>
      <c r="FO193" t="s">
        <v>637</v>
      </c>
    </row>
    <row r="194" spans="1:171">
      <c r="A194" t="s">
        <v>1449</v>
      </c>
      <c r="B194" t="s">
        <v>1450</v>
      </c>
      <c r="C194" t="s">
        <v>169</v>
      </c>
      <c r="D194" t="s">
        <v>170</v>
      </c>
      <c r="E194" t="s">
        <v>1279</v>
      </c>
      <c r="F194" t="s">
        <v>1451</v>
      </c>
      <c r="G194" t="s">
        <v>271</v>
      </c>
      <c r="H194" t="s">
        <v>1281</v>
      </c>
      <c r="I194" t="s">
        <v>1452</v>
      </c>
      <c r="J194" t="s">
        <v>176</v>
      </c>
      <c r="K194" t="s">
        <v>169</v>
      </c>
      <c r="L194">
        <v>40654</v>
      </c>
      <c r="N194" t="s">
        <v>177</v>
      </c>
      <c r="O194" t="s">
        <v>1453</v>
      </c>
      <c r="P194" t="s">
        <v>1454</v>
      </c>
      <c r="Q194">
        <v>21</v>
      </c>
      <c r="R194">
        <v>21</v>
      </c>
      <c r="S194">
        <v>20471</v>
      </c>
      <c r="T194">
        <v>0</v>
      </c>
      <c r="U194">
        <v>0</v>
      </c>
      <c r="V194">
        <v>0.23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3807.38</v>
      </c>
      <c r="AS194">
        <v>0</v>
      </c>
      <c r="AT194">
        <v>0</v>
      </c>
      <c r="AU194">
        <v>0</v>
      </c>
      <c r="AV194">
        <v>3807.38</v>
      </c>
      <c r="AW194">
        <v>0</v>
      </c>
      <c r="AX194">
        <v>0</v>
      </c>
      <c r="AY194">
        <v>23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24278.38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24278.38</v>
      </c>
      <c r="BW194">
        <v>0</v>
      </c>
      <c r="BX194">
        <v>0</v>
      </c>
      <c r="BY194">
        <v>24278.38</v>
      </c>
      <c r="BZ194">
        <v>0</v>
      </c>
      <c r="CA194">
        <v>0</v>
      </c>
      <c r="CB194">
        <v>0</v>
      </c>
      <c r="CC194">
        <v>2562.4299999999998</v>
      </c>
      <c r="CD194">
        <v>10</v>
      </c>
      <c r="CE194">
        <v>21705.95</v>
      </c>
      <c r="CF194">
        <v>21705.95</v>
      </c>
      <c r="CG194">
        <v>3500</v>
      </c>
      <c r="CH194">
        <v>18205.95</v>
      </c>
      <c r="CI194">
        <v>3546.49</v>
      </c>
      <c r="CJ194">
        <v>18159.46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18159.46</v>
      </c>
      <c r="DI194">
        <v>1</v>
      </c>
      <c r="DJ194">
        <v>18159.46</v>
      </c>
      <c r="DK194">
        <v>0</v>
      </c>
      <c r="DL194">
        <v>18159.46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175173</v>
      </c>
      <c r="DU194">
        <v>156552.15</v>
      </c>
      <c r="DV194">
        <v>0</v>
      </c>
      <c r="DW194">
        <v>0</v>
      </c>
      <c r="DX194">
        <v>409.42</v>
      </c>
      <c r="DY194">
        <v>0</v>
      </c>
      <c r="DZ194">
        <v>0</v>
      </c>
      <c r="EA194" t="s">
        <v>173</v>
      </c>
      <c r="EB194" t="s">
        <v>173</v>
      </c>
      <c r="EC194" t="s">
        <v>3893</v>
      </c>
      <c r="ED194" t="s">
        <v>179</v>
      </c>
      <c r="EE194">
        <v>42272</v>
      </c>
      <c r="EF194">
        <v>0.25</v>
      </c>
      <c r="EG194">
        <v>0</v>
      </c>
      <c r="EH194">
        <v>1137.04</v>
      </c>
      <c r="EI194">
        <v>0</v>
      </c>
      <c r="EJ194">
        <v>2842.6</v>
      </c>
      <c r="EK194">
        <v>0</v>
      </c>
      <c r="EL194">
        <v>142.13</v>
      </c>
      <c r="EM194">
        <v>0</v>
      </c>
      <c r="EN194">
        <v>142.13</v>
      </c>
      <c r="EO194">
        <v>0</v>
      </c>
      <c r="EP194">
        <v>288.26</v>
      </c>
      <c r="EQ194">
        <v>0</v>
      </c>
      <c r="ER194">
        <v>1350.24</v>
      </c>
      <c r="ES194">
        <v>0</v>
      </c>
      <c r="ET194">
        <v>71.069999999999993</v>
      </c>
      <c r="EU194">
        <v>0</v>
      </c>
      <c r="EV194">
        <v>71.069999999999993</v>
      </c>
      <c r="EW194">
        <v>0</v>
      </c>
      <c r="EX194">
        <v>995</v>
      </c>
      <c r="EY194">
        <v>0</v>
      </c>
      <c r="EZ194">
        <v>995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 t="s">
        <v>180</v>
      </c>
      <c r="FK194" t="s">
        <v>181</v>
      </c>
      <c r="FL194" t="s">
        <v>1284</v>
      </c>
      <c r="FM194" t="s">
        <v>635</v>
      </c>
      <c r="FN194" t="s">
        <v>1285</v>
      </c>
      <c r="FO194" t="s">
        <v>1286</v>
      </c>
    </row>
    <row r="195" spans="1:171">
      <c r="A195" t="s">
        <v>1455</v>
      </c>
      <c r="B195" t="s">
        <v>1456</v>
      </c>
      <c r="C195" t="s">
        <v>169</v>
      </c>
      <c r="D195" t="s">
        <v>170</v>
      </c>
      <c r="E195" t="s">
        <v>1457</v>
      </c>
      <c r="F195" t="s">
        <v>3789</v>
      </c>
      <c r="G195" t="s">
        <v>173</v>
      </c>
      <c r="H195" t="s">
        <v>1458</v>
      </c>
      <c r="I195" t="s">
        <v>1459</v>
      </c>
      <c r="J195" t="s">
        <v>176</v>
      </c>
      <c r="K195" t="s">
        <v>169</v>
      </c>
      <c r="L195">
        <v>40639</v>
      </c>
      <c r="M195">
        <v>42246</v>
      </c>
      <c r="N195" t="s">
        <v>177</v>
      </c>
      <c r="O195" t="s">
        <v>1460</v>
      </c>
      <c r="P195" t="s">
        <v>1456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673.71</v>
      </c>
      <c r="AS195">
        <v>0</v>
      </c>
      <c r="AT195">
        <v>0</v>
      </c>
      <c r="AU195">
        <v>0</v>
      </c>
      <c r="AV195">
        <v>673.71</v>
      </c>
      <c r="AW195">
        <v>0</v>
      </c>
      <c r="AX195">
        <v>0</v>
      </c>
      <c r="AY195">
        <v>23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673.71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673.71</v>
      </c>
      <c r="BW195">
        <v>0</v>
      </c>
      <c r="BX195">
        <v>0</v>
      </c>
      <c r="BY195">
        <v>673.71</v>
      </c>
      <c r="BZ195">
        <v>0</v>
      </c>
      <c r="CA195">
        <v>0</v>
      </c>
      <c r="CB195">
        <v>0</v>
      </c>
      <c r="CC195">
        <v>22</v>
      </c>
      <c r="CD195">
        <v>0</v>
      </c>
      <c r="CE195">
        <v>651.71</v>
      </c>
      <c r="CF195">
        <v>651.71</v>
      </c>
      <c r="CG195">
        <v>3500</v>
      </c>
      <c r="CH195">
        <v>0</v>
      </c>
      <c r="CI195">
        <v>0</v>
      </c>
      <c r="CJ195">
        <v>651.71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651.71</v>
      </c>
      <c r="DI195">
        <v>1</v>
      </c>
      <c r="DJ195">
        <v>651.71</v>
      </c>
      <c r="DK195">
        <v>0</v>
      </c>
      <c r="DL195">
        <v>651.71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53959</v>
      </c>
      <c r="DU195">
        <v>45414.74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985</v>
      </c>
      <c r="EB195" t="s">
        <v>173</v>
      </c>
      <c r="EC195" t="s">
        <v>3893</v>
      </c>
      <c r="ED195" t="s">
        <v>179</v>
      </c>
      <c r="EE195">
        <v>42272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22</v>
      </c>
      <c r="EZ195">
        <v>0</v>
      </c>
      <c r="FA195">
        <v>22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 t="s">
        <v>180</v>
      </c>
      <c r="FK195" t="s">
        <v>181</v>
      </c>
      <c r="FL195" t="s">
        <v>1461</v>
      </c>
      <c r="FM195" t="s">
        <v>780</v>
      </c>
      <c r="FN195" t="s">
        <v>1462</v>
      </c>
      <c r="FO195" t="s">
        <v>1463</v>
      </c>
    </row>
    <row r="196" spans="1:171">
      <c r="A196" t="s">
        <v>1464</v>
      </c>
      <c r="B196" t="s">
        <v>1465</v>
      </c>
      <c r="C196" t="s">
        <v>169</v>
      </c>
      <c r="D196" t="s">
        <v>170</v>
      </c>
      <c r="E196" t="s">
        <v>335</v>
      </c>
      <c r="F196" t="s">
        <v>3776</v>
      </c>
      <c r="G196" t="s">
        <v>173</v>
      </c>
      <c r="H196" t="s">
        <v>337</v>
      </c>
      <c r="I196" t="s">
        <v>1466</v>
      </c>
      <c r="J196" t="s">
        <v>176</v>
      </c>
      <c r="K196" t="s">
        <v>169</v>
      </c>
      <c r="L196">
        <v>40644</v>
      </c>
      <c r="N196" t="s">
        <v>177</v>
      </c>
      <c r="O196" t="s">
        <v>1467</v>
      </c>
      <c r="P196" t="s">
        <v>1468</v>
      </c>
      <c r="Q196">
        <v>21</v>
      </c>
      <c r="R196">
        <v>21</v>
      </c>
      <c r="S196">
        <v>5319</v>
      </c>
      <c r="T196">
        <v>0</v>
      </c>
      <c r="U196">
        <v>0</v>
      </c>
      <c r="V196">
        <v>0.17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531.79999999999995</v>
      </c>
      <c r="AS196">
        <v>0</v>
      </c>
      <c r="AT196">
        <v>0</v>
      </c>
      <c r="AU196">
        <v>0</v>
      </c>
      <c r="AV196">
        <v>531.79999999999995</v>
      </c>
      <c r="AW196">
        <v>0</v>
      </c>
      <c r="AX196">
        <v>0</v>
      </c>
      <c r="AY196">
        <v>23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5850.8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5850.8</v>
      </c>
      <c r="BW196">
        <v>0</v>
      </c>
      <c r="BX196">
        <v>0</v>
      </c>
      <c r="BY196">
        <v>5850.8</v>
      </c>
      <c r="BZ196">
        <v>0</v>
      </c>
      <c r="CA196">
        <v>0</v>
      </c>
      <c r="CB196">
        <v>0</v>
      </c>
      <c r="CC196">
        <v>1466.71</v>
      </c>
      <c r="CD196">
        <v>5</v>
      </c>
      <c r="CE196">
        <v>4379.09</v>
      </c>
      <c r="CF196">
        <v>4379.09</v>
      </c>
      <c r="CG196">
        <v>3500</v>
      </c>
      <c r="CH196">
        <v>879.09</v>
      </c>
      <c r="CI196">
        <v>26.37</v>
      </c>
      <c r="CJ196">
        <v>4352.72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4352.72</v>
      </c>
      <c r="DI196">
        <v>1</v>
      </c>
      <c r="DJ196">
        <v>4352.72</v>
      </c>
      <c r="DK196">
        <v>0</v>
      </c>
      <c r="DL196">
        <v>4352.72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44382</v>
      </c>
      <c r="DU196">
        <v>37266.44</v>
      </c>
      <c r="DV196">
        <v>0</v>
      </c>
      <c r="DW196">
        <v>0</v>
      </c>
      <c r="DX196">
        <v>106.38</v>
      </c>
      <c r="DY196">
        <v>0</v>
      </c>
      <c r="DZ196">
        <v>0</v>
      </c>
      <c r="EA196" t="s">
        <v>173</v>
      </c>
      <c r="EB196" t="s">
        <v>173</v>
      </c>
      <c r="EC196" t="s">
        <v>3893</v>
      </c>
      <c r="ED196" t="s">
        <v>179</v>
      </c>
      <c r="EE196">
        <v>42272</v>
      </c>
      <c r="EF196">
        <v>0.03</v>
      </c>
      <c r="EG196">
        <v>0</v>
      </c>
      <c r="EH196">
        <v>632.16</v>
      </c>
      <c r="EI196">
        <v>0</v>
      </c>
      <c r="EJ196">
        <v>1580.4</v>
      </c>
      <c r="EK196">
        <v>0</v>
      </c>
      <c r="EL196">
        <v>39.51</v>
      </c>
      <c r="EM196">
        <v>0</v>
      </c>
      <c r="EN196">
        <v>118.53</v>
      </c>
      <c r="EO196">
        <v>0</v>
      </c>
      <c r="EP196">
        <v>158.04</v>
      </c>
      <c r="EQ196">
        <v>0</v>
      </c>
      <c r="ER196">
        <v>553.14</v>
      </c>
      <c r="ES196">
        <v>0</v>
      </c>
      <c r="ET196">
        <v>39.51</v>
      </c>
      <c r="EU196">
        <v>0</v>
      </c>
      <c r="EV196">
        <v>39.51</v>
      </c>
      <c r="EW196">
        <v>0</v>
      </c>
      <c r="EX196">
        <v>633</v>
      </c>
      <c r="EY196">
        <v>0</v>
      </c>
      <c r="EZ196">
        <v>633</v>
      </c>
      <c r="FA196">
        <v>0</v>
      </c>
      <c r="FB196">
        <v>4</v>
      </c>
      <c r="FC196">
        <v>0</v>
      </c>
      <c r="FD196">
        <v>6</v>
      </c>
      <c r="FE196">
        <v>0</v>
      </c>
      <c r="FF196">
        <v>0</v>
      </c>
      <c r="FG196">
        <v>0</v>
      </c>
      <c r="FH196">
        <v>0</v>
      </c>
      <c r="FI196">
        <v>0</v>
      </c>
      <c r="FJ196" t="s">
        <v>180</v>
      </c>
      <c r="FK196" t="s">
        <v>181</v>
      </c>
      <c r="FL196" t="s">
        <v>340</v>
      </c>
      <c r="FM196" t="s">
        <v>335</v>
      </c>
      <c r="FN196" t="s">
        <v>1469</v>
      </c>
      <c r="FO196" t="s">
        <v>1470</v>
      </c>
    </row>
    <row r="197" spans="1:171">
      <c r="A197" t="s">
        <v>1471</v>
      </c>
      <c r="B197" t="s">
        <v>1472</v>
      </c>
      <c r="C197" t="s">
        <v>169</v>
      </c>
      <c r="D197" t="s">
        <v>170</v>
      </c>
      <c r="E197" t="s">
        <v>3790</v>
      </c>
      <c r="F197" t="s">
        <v>1473</v>
      </c>
      <c r="G197" t="s">
        <v>173</v>
      </c>
      <c r="H197" t="s">
        <v>319</v>
      </c>
      <c r="I197" t="s">
        <v>1474</v>
      </c>
      <c r="J197" t="s">
        <v>176</v>
      </c>
      <c r="K197" t="s">
        <v>169</v>
      </c>
      <c r="L197">
        <v>40651</v>
      </c>
      <c r="N197" t="s">
        <v>177</v>
      </c>
      <c r="O197" t="s">
        <v>1475</v>
      </c>
      <c r="P197" t="s">
        <v>1476</v>
      </c>
      <c r="Q197">
        <v>21</v>
      </c>
      <c r="R197">
        <v>21</v>
      </c>
      <c r="S197">
        <v>26305</v>
      </c>
      <c r="T197">
        <v>0</v>
      </c>
      <c r="U197">
        <v>0</v>
      </c>
      <c r="V197">
        <v>0.12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26305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26305</v>
      </c>
      <c r="BW197">
        <v>0</v>
      </c>
      <c r="BX197">
        <v>0</v>
      </c>
      <c r="BY197">
        <v>26305</v>
      </c>
      <c r="BZ197">
        <v>0</v>
      </c>
      <c r="CA197">
        <v>0</v>
      </c>
      <c r="CB197">
        <v>0</v>
      </c>
      <c r="CC197">
        <v>2862.2</v>
      </c>
      <c r="CD197">
        <v>10</v>
      </c>
      <c r="CE197">
        <v>23432.799999999999</v>
      </c>
      <c r="CF197">
        <v>23432.799999999999</v>
      </c>
      <c r="CG197">
        <v>3500</v>
      </c>
      <c r="CH197">
        <v>19932.8</v>
      </c>
      <c r="CI197">
        <v>3978.2</v>
      </c>
      <c r="CJ197">
        <v>19454.599999999999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19454.599999999999</v>
      </c>
      <c r="DI197">
        <v>1</v>
      </c>
      <c r="DJ197">
        <v>19454.599999999999</v>
      </c>
      <c r="DK197">
        <v>0</v>
      </c>
      <c r="DL197">
        <v>19454.599999999999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216105</v>
      </c>
      <c r="DU197">
        <v>150963.01999999999</v>
      </c>
      <c r="DV197">
        <v>0</v>
      </c>
      <c r="DW197">
        <v>0</v>
      </c>
      <c r="DX197">
        <v>526.1</v>
      </c>
      <c r="DY197">
        <v>0</v>
      </c>
      <c r="DZ197">
        <v>0</v>
      </c>
      <c r="EA197" t="s">
        <v>173</v>
      </c>
      <c r="EB197" t="s">
        <v>173</v>
      </c>
      <c r="EC197" t="s">
        <v>3893</v>
      </c>
      <c r="ED197" t="s">
        <v>179</v>
      </c>
      <c r="EE197">
        <v>42272</v>
      </c>
      <c r="EF197">
        <v>0.25</v>
      </c>
      <c r="EG197">
        <v>0</v>
      </c>
      <c r="EH197">
        <v>1308.3</v>
      </c>
      <c r="EI197">
        <v>0</v>
      </c>
      <c r="EJ197">
        <v>3434.13</v>
      </c>
      <c r="EK197">
        <v>0</v>
      </c>
      <c r="EL197">
        <v>81.8</v>
      </c>
      <c r="EM197">
        <v>0</v>
      </c>
      <c r="EN197">
        <v>245.3</v>
      </c>
      <c r="EO197">
        <v>0</v>
      </c>
      <c r="EP197">
        <v>327.10000000000002</v>
      </c>
      <c r="EQ197">
        <v>0</v>
      </c>
      <c r="ER197">
        <v>1798.83</v>
      </c>
      <c r="ES197">
        <v>0</v>
      </c>
      <c r="ET197">
        <v>81.77</v>
      </c>
      <c r="EU197">
        <v>0</v>
      </c>
      <c r="EV197">
        <v>163.53</v>
      </c>
      <c r="EW197">
        <v>0</v>
      </c>
      <c r="EX197">
        <v>1145</v>
      </c>
      <c r="EY197">
        <v>0</v>
      </c>
      <c r="EZ197">
        <v>1145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 t="s">
        <v>180</v>
      </c>
      <c r="FK197" t="s">
        <v>181</v>
      </c>
      <c r="FL197" t="s">
        <v>3791</v>
      </c>
      <c r="FM197" t="s">
        <v>173</v>
      </c>
      <c r="FN197" t="s">
        <v>184</v>
      </c>
      <c r="FO197" t="s">
        <v>185</v>
      </c>
    </row>
    <row r="198" spans="1:171">
      <c r="A198" t="s">
        <v>1480</v>
      </c>
      <c r="B198" t="s">
        <v>1481</v>
      </c>
      <c r="C198" t="s">
        <v>169</v>
      </c>
      <c r="D198" t="s">
        <v>170</v>
      </c>
      <c r="E198" t="s">
        <v>335</v>
      </c>
      <c r="F198" t="s">
        <v>3763</v>
      </c>
      <c r="G198" t="s">
        <v>173</v>
      </c>
      <c r="H198" t="s">
        <v>337</v>
      </c>
      <c r="I198" t="s">
        <v>1482</v>
      </c>
      <c r="J198" t="s">
        <v>176</v>
      </c>
      <c r="K198" t="s">
        <v>169</v>
      </c>
      <c r="L198">
        <v>40660</v>
      </c>
      <c r="N198" t="s">
        <v>177</v>
      </c>
      <c r="O198" t="s">
        <v>1483</v>
      </c>
      <c r="P198" t="s">
        <v>1481</v>
      </c>
      <c r="Q198">
        <v>21</v>
      </c>
      <c r="R198">
        <v>21</v>
      </c>
      <c r="S198">
        <v>7487</v>
      </c>
      <c r="T198">
        <v>0</v>
      </c>
      <c r="U198">
        <v>0</v>
      </c>
      <c r="V198">
        <v>0.17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748.6</v>
      </c>
      <c r="AS198">
        <v>0</v>
      </c>
      <c r="AT198">
        <v>0</v>
      </c>
      <c r="AU198">
        <v>0</v>
      </c>
      <c r="AV198">
        <v>748.6</v>
      </c>
      <c r="AW198">
        <v>0</v>
      </c>
      <c r="AX198">
        <v>0</v>
      </c>
      <c r="AY198">
        <v>23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8235.6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8235.6</v>
      </c>
      <c r="BW198">
        <v>0</v>
      </c>
      <c r="BX198">
        <v>0</v>
      </c>
      <c r="BY198">
        <v>8235.6</v>
      </c>
      <c r="BZ198">
        <v>0</v>
      </c>
      <c r="CA198">
        <v>0</v>
      </c>
      <c r="CB198">
        <v>0</v>
      </c>
      <c r="CC198">
        <v>1971.18</v>
      </c>
      <c r="CD198">
        <v>5</v>
      </c>
      <c r="CE198">
        <v>6259.42</v>
      </c>
      <c r="CF198">
        <v>6259.42</v>
      </c>
      <c r="CG198">
        <v>3500</v>
      </c>
      <c r="CH198">
        <v>2759.42</v>
      </c>
      <c r="CI198">
        <v>170.94</v>
      </c>
      <c r="CJ198">
        <v>6088.48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6088.48</v>
      </c>
      <c r="DI198">
        <v>1</v>
      </c>
      <c r="DJ198">
        <v>6088.48</v>
      </c>
      <c r="DK198">
        <v>0</v>
      </c>
      <c r="DL198">
        <v>6088.48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59160</v>
      </c>
      <c r="DU198">
        <v>56401.58</v>
      </c>
      <c r="DV198">
        <v>0</v>
      </c>
      <c r="DW198">
        <v>0</v>
      </c>
      <c r="DX198">
        <v>149.74</v>
      </c>
      <c r="DY198">
        <v>0</v>
      </c>
      <c r="DZ198">
        <v>0</v>
      </c>
      <c r="EA198" t="s">
        <v>173</v>
      </c>
      <c r="EB198" t="s">
        <v>173</v>
      </c>
      <c r="EC198" t="s">
        <v>3893</v>
      </c>
      <c r="ED198" t="s">
        <v>179</v>
      </c>
      <c r="EE198">
        <v>42272</v>
      </c>
      <c r="EF198">
        <v>0.1</v>
      </c>
      <c r="EG198">
        <v>0</v>
      </c>
      <c r="EH198">
        <v>768.9</v>
      </c>
      <c r="EI198">
        <v>0</v>
      </c>
      <c r="EJ198">
        <v>1922.24</v>
      </c>
      <c r="EK198">
        <v>0</v>
      </c>
      <c r="EL198">
        <v>48.06</v>
      </c>
      <c r="EM198">
        <v>0</v>
      </c>
      <c r="EN198">
        <v>144.16999999999999</v>
      </c>
      <c r="EO198">
        <v>0</v>
      </c>
      <c r="EP198">
        <v>192.22</v>
      </c>
      <c r="EQ198">
        <v>0</v>
      </c>
      <c r="ER198">
        <v>865.01</v>
      </c>
      <c r="ES198">
        <v>0</v>
      </c>
      <c r="ET198">
        <v>48.06</v>
      </c>
      <c r="EU198">
        <v>0</v>
      </c>
      <c r="EV198">
        <v>48.06</v>
      </c>
      <c r="EW198">
        <v>0</v>
      </c>
      <c r="EX198">
        <v>962</v>
      </c>
      <c r="EY198">
        <v>0</v>
      </c>
      <c r="EZ198">
        <v>962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 t="s">
        <v>180</v>
      </c>
      <c r="FK198" t="s">
        <v>181</v>
      </c>
      <c r="FL198" t="s">
        <v>340</v>
      </c>
      <c r="FM198" t="s">
        <v>335</v>
      </c>
      <c r="FN198" t="s">
        <v>1128</v>
      </c>
      <c r="FO198" t="s">
        <v>1129</v>
      </c>
    </row>
    <row r="199" spans="1:171">
      <c r="A199" t="s">
        <v>1484</v>
      </c>
      <c r="B199" t="s">
        <v>1485</v>
      </c>
      <c r="C199" t="s">
        <v>169</v>
      </c>
      <c r="D199" t="s">
        <v>170</v>
      </c>
      <c r="E199" t="s">
        <v>813</v>
      </c>
      <c r="F199" t="s">
        <v>1486</v>
      </c>
      <c r="G199" t="s">
        <v>173</v>
      </c>
      <c r="H199" t="s">
        <v>815</v>
      </c>
      <c r="I199" t="s">
        <v>1487</v>
      </c>
      <c r="J199" t="s">
        <v>176</v>
      </c>
      <c r="K199" t="s">
        <v>169</v>
      </c>
      <c r="L199">
        <v>40679</v>
      </c>
      <c r="N199" t="s">
        <v>177</v>
      </c>
      <c r="O199" t="s">
        <v>1488</v>
      </c>
      <c r="P199" t="s">
        <v>1485</v>
      </c>
      <c r="Q199">
        <v>21</v>
      </c>
      <c r="R199">
        <v>21</v>
      </c>
      <c r="S199">
        <v>7761</v>
      </c>
      <c r="T199">
        <v>0</v>
      </c>
      <c r="U199">
        <v>0</v>
      </c>
      <c r="V199">
        <v>0.17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3587.42</v>
      </c>
      <c r="AS199">
        <v>0</v>
      </c>
      <c r="AT199">
        <v>0</v>
      </c>
      <c r="AU199">
        <v>0</v>
      </c>
      <c r="AV199">
        <v>3587.42</v>
      </c>
      <c r="AW199">
        <v>0</v>
      </c>
      <c r="AX199">
        <v>0</v>
      </c>
      <c r="AY199">
        <v>23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11348.42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11348.42</v>
      </c>
      <c r="BW199">
        <v>0</v>
      </c>
      <c r="BX199">
        <v>0</v>
      </c>
      <c r="BY199">
        <v>11348.42</v>
      </c>
      <c r="BZ199">
        <v>0</v>
      </c>
      <c r="CA199">
        <v>0</v>
      </c>
      <c r="CB199">
        <v>0</v>
      </c>
      <c r="CC199">
        <v>2725.63</v>
      </c>
      <c r="CD199">
        <v>5</v>
      </c>
      <c r="CE199">
        <v>8617.7900000000009</v>
      </c>
      <c r="CF199">
        <v>8617.7900000000009</v>
      </c>
      <c r="CG199">
        <v>3500</v>
      </c>
      <c r="CH199">
        <v>5117.79</v>
      </c>
      <c r="CI199">
        <v>468.56</v>
      </c>
      <c r="CJ199">
        <v>8149.23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8149.23</v>
      </c>
      <c r="DI199">
        <v>1</v>
      </c>
      <c r="DJ199">
        <v>8149.23</v>
      </c>
      <c r="DK199">
        <v>0</v>
      </c>
      <c r="DL199">
        <v>8149.23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67191</v>
      </c>
      <c r="DU199">
        <v>71997.78</v>
      </c>
      <c r="DV199">
        <v>0</v>
      </c>
      <c r="DW199">
        <v>0</v>
      </c>
      <c r="DX199">
        <v>155.22</v>
      </c>
      <c r="DY199">
        <v>0</v>
      </c>
      <c r="DZ199">
        <v>0</v>
      </c>
      <c r="EA199" t="s">
        <v>173</v>
      </c>
      <c r="EB199" t="s">
        <v>173</v>
      </c>
      <c r="EC199" t="s">
        <v>3893</v>
      </c>
      <c r="ED199" t="s">
        <v>179</v>
      </c>
      <c r="EE199">
        <v>42272</v>
      </c>
      <c r="EF199">
        <v>0.2</v>
      </c>
      <c r="EG199">
        <v>0</v>
      </c>
      <c r="EH199">
        <v>968.4</v>
      </c>
      <c r="EI199">
        <v>0</v>
      </c>
      <c r="EJ199">
        <v>2421</v>
      </c>
      <c r="EK199">
        <v>0</v>
      </c>
      <c r="EL199">
        <v>60.53</v>
      </c>
      <c r="EM199">
        <v>0</v>
      </c>
      <c r="EN199">
        <v>121.05</v>
      </c>
      <c r="EO199">
        <v>0</v>
      </c>
      <c r="EP199">
        <v>242.1</v>
      </c>
      <c r="EQ199">
        <v>0</v>
      </c>
      <c r="ER199">
        <v>847.35</v>
      </c>
      <c r="ES199">
        <v>0</v>
      </c>
      <c r="ET199">
        <v>30.26</v>
      </c>
      <c r="EU199">
        <v>0</v>
      </c>
      <c r="EV199">
        <v>60.53</v>
      </c>
      <c r="EW199">
        <v>0</v>
      </c>
      <c r="EX199">
        <v>1453</v>
      </c>
      <c r="EY199">
        <v>0</v>
      </c>
      <c r="EZ199">
        <v>1453</v>
      </c>
      <c r="FA199">
        <v>0</v>
      </c>
      <c r="FB199">
        <v>1.6</v>
      </c>
      <c r="FC199">
        <v>0</v>
      </c>
      <c r="FD199">
        <v>6.4</v>
      </c>
      <c r="FE199">
        <v>0</v>
      </c>
      <c r="FF199">
        <v>0</v>
      </c>
      <c r="FG199">
        <v>0</v>
      </c>
      <c r="FH199">
        <v>0</v>
      </c>
      <c r="FI199">
        <v>0</v>
      </c>
      <c r="FJ199" t="s">
        <v>180</v>
      </c>
      <c r="FK199" t="s">
        <v>181</v>
      </c>
      <c r="FL199" t="s">
        <v>818</v>
      </c>
      <c r="FM199" t="s">
        <v>635</v>
      </c>
      <c r="FN199" t="s">
        <v>819</v>
      </c>
      <c r="FO199" t="s">
        <v>820</v>
      </c>
    </row>
    <row r="200" spans="1:171">
      <c r="A200" t="s">
        <v>1489</v>
      </c>
      <c r="B200" t="s">
        <v>1490</v>
      </c>
      <c r="C200" t="s">
        <v>169</v>
      </c>
      <c r="D200" t="s">
        <v>170</v>
      </c>
      <c r="E200" t="s">
        <v>335</v>
      </c>
      <c r="F200" t="s">
        <v>336</v>
      </c>
      <c r="G200" t="s">
        <v>173</v>
      </c>
      <c r="H200" t="s">
        <v>337</v>
      </c>
      <c r="I200" t="s">
        <v>1491</v>
      </c>
      <c r="J200" t="s">
        <v>176</v>
      </c>
      <c r="K200" t="s">
        <v>169</v>
      </c>
      <c r="L200">
        <v>40660</v>
      </c>
      <c r="N200" t="s">
        <v>177</v>
      </c>
      <c r="O200" t="s">
        <v>1492</v>
      </c>
      <c r="P200" t="s">
        <v>1490</v>
      </c>
      <c r="Q200">
        <v>21</v>
      </c>
      <c r="R200">
        <v>21</v>
      </c>
      <c r="S200">
        <v>5458</v>
      </c>
      <c r="T200">
        <v>0</v>
      </c>
      <c r="U200">
        <v>0</v>
      </c>
      <c r="V200">
        <v>0.16700000000000001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1146.25</v>
      </c>
      <c r="AS200">
        <v>0</v>
      </c>
      <c r="AT200">
        <v>0</v>
      </c>
      <c r="AU200">
        <v>0</v>
      </c>
      <c r="AV200">
        <v>1146.25</v>
      </c>
      <c r="AW200">
        <v>0</v>
      </c>
      <c r="AX200">
        <v>0</v>
      </c>
      <c r="AY200">
        <v>23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6604.25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6604.25</v>
      </c>
      <c r="BW200">
        <v>500</v>
      </c>
      <c r="BX200">
        <v>0</v>
      </c>
      <c r="BY200">
        <v>7104.25</v>
      </c>
      <c r="BZ200">
        <v>0</v>
      </c>
      <c r="CA200">
        <v>0</v>
      </c>
      <c r="CB200">
        <v>0</v>
      </c>
      <c r="CC200">
        <v>1323.92</v>
      </c>
      <c r="CD200">
        <v>5</v>
      </c>
      <c r="CE200">
        <v>5775.33</v>
      </c>
      <c r="CF200">
        <v>5775.33</v>
      </c>
      <c r="CG200">
        <v>3500</v>
      </c>
      <c r="CH200">
        <v>2275.33</v>
      </c>
      <c r="CI200">
        <v>122.53</v>
      </c>
      <c r="CJ200">
        <v>5652.8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5652.8</v>
      </c>
      <c r="DI200">
        <v>1</v>
      </c>
      <c r="DJ200">
        <v>5652.8</v>
      </c>
      <c r="DK200">
        <v>0</v>
      </c>
      <c r="DL200">
        <v>5652.8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42864</v>
      </c>
      <c r="DU200">
        <v>48138.2</v>
      </c>
      <c r="DV200">
        <v>0</v>
      </c>
      <c r="DW200">
        <v>0</v>
      </c>
      <c r="DX200">
        <v>109.16</v>
      </c>
      <c r="DY200">
        <v>15</v>
      </c>
      <c r="DZ200">
        <v>0</v>
      </c>
      <c r="EA200" t="s">
        <v>173</v>
      </c>
      <c r="EB200" t="s">
        <v>173</v>
      </c>
      <c r="EC200" t="s">
        <v>3893</v>
      </c>
      <c r="ED200" t="s">
        <v>179</v>
      </c>
      <c r="EE200">
        <v>42272</v>
      </c>
      <c r="EF200">
        <v>0.1</v>
      </c>
      <c r="EG200">
        <v>0</v>
      </c>
      <c r="EH200">
        <v>568.32000000000005</v>
      </c>
      <c r="EI200">
        <v>0</v>
      </c>
      <c r="EJ200">
        <v>1420.8</v>
      </c>
      <c r="EK200">
        <v>0</v>
      </c>
      <c r="EL200">
        <v>35.520000000000003</v>
      </c>
      <c r="EM200">
        <v>0</v>
      </c>
      <c r="EN200">
        <v>106.56</v>
      </c>
      <c r="EO200">
        <v>0</v>
      </c>
      <c r="EP200">
        <v>142.08000000000001</v>
      </c>
      <c r="EQ200">
        <v>0</v>
      </c>
      <c r="ER200">
        <v>639.36</v>
      </c>
      <c r="ES200">
        <v>0</v>
      </c>
      <c r="ET200">
        <v>35.520000000000003</v>
      </c>
      <c r="EU200">
        <v>0</v>
      </c>
      <c r="EV200">
        <v>35.520000000000003</v>
      </c>
      <c r="EW200">
        <v>0</v>
      </c>
      <c r="EX200">
        <v>568</v>
      </c>
      <c r="EY200">
        <v>0</v>
      </c>
      <c r="EZ200">
        <v>568</v>
      </c>
      <c r="FA200">
        <v>0</v>
      </c>
      <c r="FB200">
        <v>10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15</v>
      </c>
      <c r="FJ200" t="s">
        <v>180</v>
      </c>
      <c r="FK200" t="s">
        <v>181</v>
      </c>
      <c r="FL200" t="s">
        <v>340</v>
      </c>
      <c r="FM200" t="s">
        <v>335</v>
      </c>
      <c r="FN200" t="s">
        <v>341</v>
      </c>
      <c r="FO200" t="s">
        <v>342</v>
      </c>
    </row>
    <row r="201" spans="1:171">
      <c r="A201" t="s">
        <v>1493</v>
      </c>
      <c r="B201" t="s">
        <v>1494</v>
      </c>
      <c r="C201" t="s">
        <v>169</v>
      </c>
      <c r="D201" t="s">
        <v>170</v>
      </c>
      <c r="E201" t="s">
        <v>1239</v>
      </c>
      <c r="F201" t="s">
        <v>3792</v>
      </c>
      <c r="G201" t="s">
        <v>173</v>
      </c>
      <c r="H201" t="s">
        <v>1241</v>
      </c>
      <c r="I201" t="s">
        <v>1495</v>
      </c>
      <c r="J201" t="s">
        <v>176</v>
      </c>
      <c r="K201" t="s">
        <v>169</v>
      </c>
      <c r="L201">
        <v>40664</v>
      </c>
      <c r="N201" t="s">
        <v>177</v>
      </c>
      <c r="O201" t="s">
        <v>1496</v>
      </c>
      <c r="P201" t="s">
        <v>1497</v>
      </c>
      <c r="Q201">
        <v>21</v>
      </c>
      <c r="R201">
        <v>21</v>
      </c>
      <c r="S201">
        <v>6176</v>
      </c>
      <c r="T201">
        <v>0</v>
      </c>
      <c r="U201">
        <v>0</v>
      </c>
      <c r="V201">
        <v>0.17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617.6</v>
      </c>
      <c r="AS201">
        <v>0</v>
      </c>
      <c r="AT201">
        <v>0</v>
      </c>
      <c r="AU201">
        <v>0</v>
      </c>
      <c r="AV201">
        <v>617.6</v>
      </c>
      <c r="AW201">
        <v>0</v>
      </c>
      <c r="AX201">
        <v>0</v>
      </c>
      <c r="AY201">
        <v>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6793.6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6793.6</v>
      </c>
      <c r="BW201">
        <v>0</v>
      </c>
      <c r="BX201">
        <v>0</v>
      </c>
      <c r="BY201">
        <v>6793.6</v>
      </c>
      <c r="BZ201">
        <v>0</v>
      </c>
      <c r="CA201">
        <v>0</v>
      </c>
      <c r="CB201">
        <v>0</v>
      </c>
      <c r="CC201">
        <v>2583.2399999999998</v>
      </c>
      <c r="CD201">
        <v>5</v>
      </c>
      <c r="CE201">
        <v>4205.3599999999997</v>
      </c>
      <c r="CF201">
        <v>4205.3599999999997</v>
      </c>
      <c r="CG201">
        <v>3500</v>
      </c>
      <c r="CH201">
        <v>705.36</v>
      </c>
      <c r="CI201">
        <v>21.16</v>
      </c>
      <c r="CJ201">
        <v>4184.2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4184.2</v>
      </c>
      <c r="DI201">
        <v>1</v>
      </c>
      <c r="DJ201">
        <v>4184.2</v>
      </c>
      <c r="DK201">
        <v>0</v>
      </c>
      <c r="DL201">
        <v>4184.2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52755</v>
      </c>
      <c r="DU201">
        <v>47062.84</v>
      </c>
      <c r="DV201">
        <v>0</v>
      </c>
      <c r="DW201">
        <v>0</v>
      </c>
      <c r="DX201">
        <v>123.52</v>
      </c>
      <c r="DY201">
        <v>0</v>
      </c>
      <c r="DZ201">
        <v>0</v>
      </c>
      <c r="EA201" t="s">
        <v>173</v>
      </c>
      <c r="EB201" t="s">
        <v>173</v>
      </c>
      <c r="EC201" t="s">
        <v>3893</v>
      </c>
      <c r="ED201" t="s">
        <v>179</v>
      </c>
      <c r="EE201">
        <v>42272</v>
      </c>
      <c r="EF201">
        <v>0.03</v>
      </c>
      <c r="EG201">
        <v>0</v>
      </c>
      <c r="EH201">
        <v>794.88</v>
      </c>
      <c r="EI201">
        <v>0</v>
      </c>
      <c r="EJ201">
        <v>1490.4</v>
      </c>
      <c r="EK201">
        <v>0</v>
      </c>
      <c r="EL201">
        <v>99.36</v>
      </c>
      <c r="EM201">
        <v>0</v>
      </c>
      <c r="EN201">
        <v>99.36</v>
      </c>
      <c r="EO201">
        <v>0</v>
      </c>
      <c r="EP201">
        <v>199</v>
      </c>
      <c r="EQ201">
        <v>0</v>
      </c>
      <c r="ER201">
        <v>596</v>
      </c>
      <c r="ES201">
        <v>0</v>
      </c>
      <c r="ET201">
        <v>49.68</v>
      </c>
      <c r="EU201">
        <v>0</v>
      </c>
      <c r="EV201">
        <v>99.36</v>
      </c>
      <c r="EW201">
        <v>0</v>
      </c>
      <c r="EX201">
        <v>1490</v>
      </c>
      <c r="EY201">
        <v>0</v>
      </c>
      <c r="EZ201">
        <v>1490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 t="s">
        <v>180</v>
      </c>
      <c r="FK201" t="s">
        <v>181</v>
      </c>
      <c r="FL201" t="s">
        <v>1244</v>
      </c>
      <c r="FM201" t="s">
        <v>520</v>
      </c>
      <c r="FN201" t="s">
        <v>1498</v>
      </c>
      <c r="FO201" t="s">
        <v>1499</v>
      </c>
    </row>
    <row r="202" spans="1:171">
      <c r="A202" t="s">
        <v>1500</v>
      </c>
      <c r="B202" t="s">
        <v>1501</v>
      </c>
      <c r="C202" t="s">
        <v>169</v>
      </c>
      <c r="D202" t="s">
        <v>170</v>
      </c>
      <c r="E202" t="s">
        <v>1502</v>
      </c>
      <c r="F202" t="s">
        <v>3793</v>
      </c>
      <c r="G202" t="s">
        <v>173</v>
      </c>
      <c r="H202" t="s">
        <v>1503</v>
      </c>
      <c r="I202" t="s">
        <v>1504</v>
      </c>
      <c r="J202" t="s">
        <v>176</v>
      </c>
      <c r="K202" t="s">
        <v>169</v>
      </c>
      <c r="L202">
        <v>40664</v>
      </c>
      <c r="N202" t="s">
        <v>177</v>
      </c>
      <c r="O202" t="s">
        <v>1505</v>
      </c>
      <c r="P202" t="s">
        <v>1506</v>
      </c>
      <c r="Q202">
        <v>21</v>
      </c>
      <c r="R202">
        <v>21</v>
      </c>
      <c r="S202">
        <v>6868</v>
      </c>
      <c r="T202">
        <v>0</v>
      </c>
      <c r="U202">
        <v>0</v>
      </c>
      <c r="V202">
        <v>0.17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686.8</v>
      </c>
      <c r="AS202">
        <v>0</v>
      </c>
      <c r="AT202">
        <v>0</v>
      </c>
      <c r="AU202">
        <v>0</v>
      </c>
      <c r="AV202">
        <v>686.8</v>
      </c>
      <c r="AW202">
        <v>0</v>
      </c>
      <c r="AX202">
        <v>0</v>
      </c>
      <c r="AY202">
        <v>23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7554.8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7554.8</v>
      </c>
      <c r="BW202">
        <v>0</v>
      </c>
      <c r="BX202">
        <v>0</v>
      </c>
      <c r="BY202">
        <v>7554.8</v>
      </c>
      <c r="BZ202">
        <v>0</v>
      </c>
      <c r="CA202">
        <v>0</v>
      </c>
      <c r="CB202">
        <v>0</v>
      </c>
      <c r="CC202">
        <v>1623.34</v>
      </c>
      <c r="CD202">
        <v>5</v>
      </c>
      <c r="CE202">
        <v>5926.46</v>
      </c>
      <c r="CF202">
        <v>5926.46</v>
      </c>
      <c r="CG202">
        <v>3500</v>
      </c>
      <c r="CH202">
        <v>2426.46</v>
      </c>
      <c r="CI202">
        <v>137.65</v>
      </c>
      <c r="CJ202">
        <v>5788.81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5788.81</v>
      </c>
      <c r="DI202">
        <v>1</v>
      </c>
      <c r="DJ202">
        <v>5788.81</v>
      </c>
      <c r="DK202">
        <v>0</v>
      </c>
      <c r="DL202">
        <v>5788.81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58776</v>
      </c>
      <c r="DU202">
        <v>70396.350000000006</v>
      </c>
      <c r="DV202">
        <v>0</v>
      </c>
      <c r="DW202">
        <v>0</v>
      </c>
      <c r="DX202">
        <v>137.36000000000001</v>
      </c>
      <c r="DY202">
        <v>0</v>
      </c>
      <c r="DZ202">
        <v>0</v>
      </c>
      <c r="EA202" t="s">
        <v>173</v>
      </c>
      <c r="EB202" t="s">
        <v>173</v>
      </c>
      <c r="EC202" t="s">
        <v>3893</v>
      </c>
      <c r="ED202" t="s">
        <v>179</v>
      </c>
      <c r="EE202">
        <v>42272</v>
      </c>
      <c r="EF202">
        <v>0.1</v>
      </c>
      <c r="EG202">
        <v>0</v>
      </c>
      <c r="EH202">
        <v>695.52</v>
      </c>
      <c r="EI202">
        <v>0</v>
      </c>
      <c r="EJ202">
        <v>1738.8</v>
      </c>
      <c r="EK202">
        <v>0</v>
      </c>
      <c r="EL202">
        <v>86.94</v>
      </c>
      <c r="EM202">
        <v>0</v>
      </c>
      <c r="EN202">
        <v>173.88</v>
      </c>
      <c r="EO202">
        <v>0</v>
      </c>
      <c r="EP202">
        <v>173.88</v>
      </c>
      <c r="EQ202">
        <v>0</v>
      </c>
      <c r="ER202">
        <v>695.52</v>
      </c>
      <c r="ES202">
        <v>0</v>
      </c>
      <c r="ET202">
        <v>43.47</v>
      </c>
      <c r="EU202">
        <v>0</v>
      </c>
      <c r="EV202">
        <v>60.86</v>
      </c>
      <c r="EW202">
        <v>0</v>
      </c>
      <c r="EX202">
        <v>609</v>
      </c>
      <c r="EY202">
        <v>58</v>
      </c>
      <c r="EZ202">
        <v>609</v>
      </c>
      <c r="FA202">
        <v>58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 t="s">
        <v>180</v>
      </c>
      <c r="FK202" t="s">
        <v>181</v>
      </c>
      <c r="FL202" t="s">
        <v>1507</v>
      </c>
      <c r="FM202" t="s">
        <v>389</v>
      </c>
      <c r="FN202" t="s">
        <v>1508</v>
      </c>
      <c r="FO202" t="s">
        <v>1509</v>
      </c>
    </row>
    <row r="203" spans="1:171">
      <c r="A203" t="s">
        <v>1510</v>
      </c>
      <c r="B203" t="s">
        <v>1511</v>
      </c>
      <c r="C203" t="s">
        <v>169</v>
      </c>
      <c r="D203" t="s">
        <v>170</v>
      </c>
      <c r="E203" t="s">
        <v>613</v>
      </c>
      <c r="F203" t="s">
        <v>1430</v>
      </c>
      <c r="G203" t="s">
        <v>173</v>
      </c>
      <c r="H203" t="s">
        <v>614</v>
      </c>
      <c r="I203" t="s">
        <v>1512</v>
      </c>
      <c r="J203" t="s">
        <v>176</v>
      </c>
      <c r="K203" t="s">
        <v>169</v>
      </c>
      <c r="L203">
        <v>40667</v>
      </c>
      <c r="N203" t="s">
        <v>177</v>
      </c>
      <c r="O203" t="s">
        <v>1513</v>
      </c>
      <c r="P203" t="s">
        <v>1514</v>
      </c>
      <c r="Q203">
        <v>21</v>
      </c>
      <c r="R203">
        <v>21</v>
      </c>
      <c r="S203">
        <v>4759</v>
      </c>
      <c r="T203">
        <v>0</v>
      </c>
      <c r="U203">
        <v>0</v>
      </c>
      <c r="V203">
        <v>0.17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2333.39</v>
      </c>
      <c r="AS203">
        <v>0</v>
      </c>
      <c r="AT203">
        <v>0</v>
      </c>
      <c r="AU203">
        <v>0</v>
      </c>
      <c r="AV203">
        <v>2333.39</v>
      </c>
      <c r="AW203">
        <v>0</v>
      </c>
      <c r="AX203">
        <v>0</v>
      </c>
      <c r="AY203">
        <v>23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7092.39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7092.39</v>
      </c>
      <c r="BW203">
        <v>0</v>
      </c>
      <c r="BX203">
        <v>0</v>
      </c>
      <c r="BY203">
        <v>7092.39</v>
      </c>
      <c r="BZ203">
        <v>0</v>
      </c>
      <c r="CA203">
        <v>0</v>
      </c>
      <c r="CB203">
        <v>0</v>
      </c>
      <c r="CC203">
        <v>1231.3</v>
      </c>
      <c r="CD203">
        <v>3</v>
      </c>
      <c r="CE203">
        <v>5858.09</v>
      </c>
      <c r="CF203">
        <v>5858.09</v>
      </c>
      <c r="CG203">
        <v>3500</v>
      </c>
      <c r="CH203">
        <v>2358.09</v>
      </c>
      <c r="CI203">
        <v>130.81</v>
      </c>
      <c r="CJ203">
        <v>5727.28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5727.28</v>
      </c>
      <c r="DI203">
        <v>1</v>
      </c>
      <c r="DJ203">
        <v>5727.28</v>
      </c>
      <c r="DK203">
        <v>0</v>
      </c>
      <c r="DL203">
        <v>5727.28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40320</v>
      </c>
      <c r="DU203">
        <v>47733.55</v>
      </c>
      <c r="DV203">
        <v>0</v>
      </c>
      <c r="DW203">
        <v>0</v>
      </c>
      <c r="DX203">
        <v>95.18</v>
      </c>
      <c r="DY203">
        <v>0</v>
      </c>
      <c r="DZ203">
        <v>0</v>
      </c>
      <c r="EA203" t="s">
        <v>173</v>
      </c>
      <c r="EB203" t="s">
        <v>173</v>
      </c>
      <c r="EC203" t="s">
        <v>3893</v>
      </c>
      <c r="ED203" t="s">
        <v>179</v>
      </c>
      <c r="EE203">
        <v>42272</v>
      </c>
      <c r="EF203">
        <v>0.1</v>
      </c>
      <c r="EG203">
        <v>0</v>
      </c>
      <c r="EH203">
        <v>579.4</v>
      </c>
      <c r="EI203">
        <v>0</v>
      </c>
      <c r="EJ203">
        <v>1520.93</v>
      </c>
      <c r="EK203">
        <v>0</v>
      </c>
      <c r="EL203">
        <v>0</v>
      </c>
      <c r="EM203">
        <v>0</v>
      </c>
      <c r="EN203">
        <v>108.64</v>
      </c>
      <c r="EO203">
        <v>0</v>
      </c>
      <c r="EP203">
        <v>144.9</v>
      </c>
      <c r="EQ203">
        <v>0</v>
      </c>
      <c r="ER203">
        <v>796.68</v>
      </c>
      <c r="ES203">
        <v>0</v>
      </c>
      <c r="ET203">
        <v>36.21</v>
      </c>
      <c r="EU203">
        <v>0</v>
      </c>
      <c r="EV203">
        <v>72.430000000000007</v>
      </c>
      <c r="EW203">
        <v>0</v>
      </c>
      <c r="EX203">
        <v>507</v>
      </c>
      <c r="EY203">
        <v>0</v>
      </c>
      <c r="EZ203">
        <v>507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 t="s">
        <v>180</v>
      </c>
      <c r="FK203" t="s">
        <v>181</v>
      </c>
      <c r="FL203" t="s">
        <v>617</v>
      </c>
      <c r="FM203" t="s">
        <v>613</v>
      </c>
      <c r="FN203" t="s">
        <v>184</v>
      </c>
      <c r="FO203" t="s">
        <v>185</v>
      </c>
    </row>
    <row r="204" spans="1:171">
      <c r="A204" t="s">
        <v>1515</v>
      </c>
      <c r="B204" t="s">
        <v>1516</v>
      </c>
      <c r="C204" t="s">
        <v>169</v>
      </c>
      <c r="D204" t="s">
        <v>170</v>
      </c>
      <c r="E204" t="s">
        <v>335</v>
      </c>
      <c r="F204" t="s">
        <v>3778</v>
      </c>
      <c r="G204" t="s">
        <v>173</v>
      </c>
      <c r="H204" t="s">
        <v>337</v>
      </c>
      <c r="I204" t="s">
        <v>1517</v>
      </c>
      <c r="J204" t="s">
        <v>176</v>
      </c>
      <c r="K204" t="s">
        <v>169</v>
      </c>
      <c r="L204">
        <v>40728</v>
      </c>
      <c r="N204" t="s">
        <v>177</v>
      </c>
      <c r="O204" t="s">
        <v>1518</v>
      </c>
      <c r="P204" t="s">
        <v>1519</v>
      </c>
      <c r="Q204">
        <v>21</v>
      </c>
      <c r="R204">
        <v>21</v>
      </c>
      <c r="S204">
        <v>6395</v>
      </c>
      <c r="T204">
        <v>0</v>
      </c>
      <c r="U204">
        <v>0</v>
      </c>
      <c r="V204">
        <v>0.17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319.8</v>
      </c>
      <c r="AS204">
        <v>0</v>
      </c>
      <c r="AT204">
        <v>0</v>
      </c>
      <c r="AU204">
        <v>0</v>
      </c>
      <c r="AV204">
        <v>319.8</v>
      </c>
      <c r="AW204">
        <v>0</v>
      </c>
      <c r="AX204">
        <v>0</v>
      </c>
      <c r="AY204">
        <v>23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6714.8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6714.8</v>
      </c>
      <c r="BW204">
        <v>0</v>
      </c>
      <c r="BX204">
        <v>0</v>
      </c>
      <c r="BY204">
        <v>6714.8</v>
      </c>
      <c r="BZ204">
        <v>0</v>
      </c>
      <c r="CA204">
        <v>0</v>
      </c>
      <c r="CB204">
        <v>0</v>
      </c>
      <c r="CC204">
        <v>1602.16</v>
      </c>
      <c r="CD204">
        <v>5</v>
      </c>
      <c r="CE204">
        <v>5107.6400000000003</v>
      </c>
      <c r="CF204">
        <v>5107.6400000000003</v>
      </c>
      <c r="CG204">
        <v>3500</v>
      </c>
      <c r="CH204">
        <v>1607.64</v>
      </c>
      <c r="CI204">
        <v>55.76</v>
      </c>
      <c r="CJ204">
        <v>5051.88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5051.88</v>
      </c>
      <c r="DI204">
        <v>1</v>
      </c>
      <c r="DJ204">
        <v>5051.88</v>
      </c>
      <c r="DK204">
        <v>0</v>
      </c>
      <c r="DL204">
        <v>5051.88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53280</v>
      </c>
      <c r="DU204">
        <v>58378.11</v>
      </c>
      <c r="DV204">
        <v>0</v>
      </c>
      <c r="DW204">
        <v>0</v>
      </c>
      <c r="DX204">
        <v>127.9</v>
      </c>
      <c r="DY204">
        <v>0</v>
      </c>
      <c r="DZ204">
        <v>0</v>
      </c>
      <c r="EA204" t="s">
        <v>173</v>
      </c>
      <c r="EB204" t="s">
        <v>173</v>
      </c>
      <c r="EC204" t="s">
        <v>3893</v>
      </c>
      <c r="ED204" t="s">
        <v>179</v>
      </c>
      <c r="EE204">
        <v>42272</v>
      </c>
      <c r="EF204">
        <v>0.1</v>
      </c>
      <c r="EG204">
        <v>0</v>
      </c>
      <c r="EH204">
        <v>681.6</v>
      </c>
      <c r="EI204">
        <v>0</v>
      </c>
      <c r="EJ204">
        <v>1704</v>
      </c>
      <c r="EK204">
        <v>0</v>
      </c>
      <c r="EL204">
        <v>42.6</v>
      </c>
      <c r="EM204">
        <v>0</v>
      </c>
      <c r="EN204">
        <v>127.8</v>
      </c>
      <c r="EO204">
        <v>0</v>
      </c>
      <c r="EP204">
        <v>195.96</v>
      </c>
      <c r="EQ204">
        <v>0</v>
      </c>
      <c r="ER204">
        <v>809.4</v>
      </c>
      <c r="ES204">
        <v>0</v>
      </c>
      <c r="ET204">
        <v>68.16</v>
      </c>
      <c r="EU204">
        <v>0</v>
      </c>
      <c r="EV204">
        <v>42.6</v>
      </c>
      <c r="EW204">
        <v>0</v>
      </c>
      <c r="EX204">
        <v>682</v>
      </c>
      <c r="EY204">
        <v>0</v>
      </c>
      <c r="EZ204">
        <v>682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 t="s">
        <v>180</v>
      </c>
      <c r="FK204" t="s">
        <v>181</v>
      </c>
      <c r="FL204" t="s">
        <v>340</v>
      </c>
      <c r="FM204" t="s">
        <v>335</v>
      </c>
      <c r="FN204" t="s">
        <v>1520</v>
      </c>
      <c r="FO204" t="s">
        <v>1521</v>
      </c>
    </row>
    <row r="205" spans="1:171">
      <c r="A205" t="s">
        <v>1522</v>
      </c>
      <c r="B205" t="s">
        <v>1523</v>
      </c>
      <c r="C205" t="s">
        <v>169</v>
      </c>
      <c r="D205" t="s">
        <v>170</v>
      </c>
      <c r="E205" t="s">
        <v>629</v>
      </c>
      <c r="F205" t="s">
        <v>1372</v>
      </c>
      <c r="G205" t="s">
        <v>173</v>
      </c>
      <c r="H205" t="s">
        <v>631</v>
      </c>
      <c r="I205" t="s">
        <v>1524</v>
      </c>
      <c r="J205" t="s">
        <v>176</v>
      </c>
      <c r="K205" t="s">
        <v>169</v>
      </c>
      <c r="L205">
        <v>40666</v>
      </c>
      <c r="N205" t="s">
        <v>177</v>
      </c>
      <c r="O205" t="s">
        <v>1525</v>
      </c>
      <c r="P205" t="s">
        <v>1523</v>
      </c>
      <c r="Q205">
        <v>21</v>
      </c>
      <c r="R205">
        <v>21</v>
      </c>
      <c r="S205">
        <v>6786</v>
      </c>
      <c r="T205">
        <v>0</v>
      </c>
      <c r="U205">
        <v>0</v>
      </c>
      <c r="V205">
        <v>0.17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2932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3440.54</v>
      </c>
      <c r="AS205">
        <v>0</v>
      </c>
      <c r="AT205">
        <v>0</v>
      </c>
      <c r="AU205">
        <v>0</v>
      </c>
      <c r="AV205">
        <v>3440.54</v>
      </c>
      <c r="AW205">
        <v>0</v>
      </c>
      <c r="AX205">
        <v>0</v>
      </c>
      <c r="AY205">
        <v>23</v>
      </c>
      <c r="AZ205">
        <v>0</v>
      </c>
      <c r="BA205">
        <v>1800</v>
      </c>
      <c r="BB205">
        <v>0</v>
      </c>
      <c r="BC205">
        <v>2932</v>
      </c>
      <c r="BD205">
        <v>0</v>
      </c>
      <c r="BE205">
        <v>0</v>
      </c>
      <c r="BF205">
        <v>14958.54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14958.54</v>
      </c>
      <c r="BW205">
        <v>0</v>
      </c>
      <c r="BX205">
        <v>0</v>
      </c>
      <c r="BY205">
        <v>14958.54</v>
      </c>
      <c r="BZ205">
        <v>0</v>
      </c>
      <c r="CA205">
        <v>0</v>
      </c>
      <c r="CB205">
        <v>0</v>
      </c>
      <c r="CC205">
        <v>2110.8200000000002</v>
      </c>
      <c r="CD205">
        <v>5</v>
      </c>
      <c r="CE205">
        <v>12842.72</v>
      </c>
      <c r="CF205">
        <v>12842.72</v>
      </c>
      <c r="CG205">
        <v>3500</v>
      </c>
      <c r="CH205">
        <v>9342.7199999999993</v>
      </c>
      <c r="CI205">
        <v>1330.68</v>
      </c>
      <c r="CJ205">
        <v>11512.04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11512.04</v>
      </c>
      <c r="DI205">
        <v>1</v>
      </c>
      <c r="DJ205">
        <v>11512.04</v>
      </c>
      <c r="DK205">
        <v>0</v>
      </c>
      <c r="DL205">
        <v>11512.04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58890</v>
      </c>
      <c r="DU205">
        <v>85100.64</v>
      </c>
      <c r="DV205">
        <v>0</v>
      </c>
      <c r="DW205">
        <v>0</v>
      </c>
      <c r="DX205">
        <v>135.72</v>
      </c>
      <c r="DY205">
        <v>0</v>
      </c>
      <c r="DZ205">
        <v>0</v>
      </c>
      <c r="EA205" t="s">
        <v>173</v>
      </c>
      <c r="EB205" t="s">
        <v>173</v>
      </c>
      <c r="EC205" t="s">
        <v>3893</v>
      </c>
      <c r="ED205" t="s">
        <v>179</v>
      </c>
      <c r="EE205">
        <v>42272</v>
      </c>
      <c r="EF205">
        <v>0.25</v>
      </c>
      <c r="EG205">
        <v>0</v>
      </c>
      <c r="EH205">
        <v>965.04</v>
      </c>
      <c r="EI205">
        <v>0</v>
      </c>
      <c r="EJ205">
        <v>2412.6</v>
      </c>
      <c r="EK205">
        <v>0</v>
      </c>
      <c r="EL205">
        <v>60.32</v>
      </c>
      <c r="EM205">
        <v>0</v>
      </c>
      <c r="EN205">
        <v>180.95</v>
      </c>
      <c r="EO205">
        <v>0</v>
      </c>
      <c r="EP205">
        <v>241.26</v>
      </c>
      <c r="EQ205">
        <v>0</v>
      </c>
      <c r="ER205">
        <v>904.73</v>
      </c>
      <c r="ES205">
        <v>0</v>
      </c>
      <c r="ET205">
        <v>72.38</v>
      </c>
      <c r="EU205">
        <v>0</v>
      </c>
      <c r="EV205">
        <v>72.38</v>
      </c>
      <c r="EW205">
        <v>0</v>
      </c>
      <c r="EX205">
        <v>844.2</v>
      </c>
      <c r="EY205">
        <v>0</v>
      </c>
      <c r="EZ205">
        <v>844.2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 t="s">
        <v>180</v>
      </c>
      <c r="FK205" t="s">
        <v>181</v>
      </c>
      <c r="FL205" t="s">
        <v>634</v>
      </c>
      <c r="FM205" t="s">
        <v>635</v>
      </c>
      <c r="FN205" t="s">
        <v>1526</v>
      </c>
      <c r="FO205" t="s">
        <v>1527</v>
      </c>
    </row>
    <row r="206" spans="1:171">
      <c r="A206" t="s">
        <v>1528</v>
      </c>
      <c r="B206" t="s">
        <v>1529</v>
      </c>
      <c r="C206" t="s">
        <v>180</v>
      </c>
      <c r="D206" t="s">
        <v>170</v>
      </c>
      <c r="E206" t="s">
        <v>198</v>
      </c>
      <c r="F206" t="s">
        <v>1530</v>
      </c>
      <c r="G206" t="s">
        <v>190</v>
      </c>
      <c r="H206" t="s">
        <v>201</v>
      </c>
      <c r="I206" t="s">
        <v>1531</v>
      </c>
      <c r="J206" t="s">
        <v>176</v>
      </c>
      <c r="K206" t="s">
        <v>180</v>
      </c>
      <c r="L206">
        <v>40666</v>
      </c>
      <c r="N206" t="s">
        <v>177</v>
      </c>
      <c r="O206" t="s">
        <v>1532</v>
      </c>
      <c r="P206" t="s">
        <v>1533</v>
      </c>
      <c r="Q206">
        <v>21</v>
      </c>
      <c r="R206">
        <v>21</v>
      </c>
      <c r="S206">
        <v>10140</v>
      </c>
      <c r="T206">
        <v>0</v>
      </c>
      <c r="U206">
        <v>0</v>
      </c>
      <c r="V206">
        <v>0.12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10140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10140</v>
      </c>
      <c r="BW206">
        <v>0</v>
      </c>
      <c r="BX206">
        <v>0</v>
      </c>
      <c r="BY206">
        <v>10140</v>
      </c>
      <c r="BZ206">
        <v>0</v>
      </c>
      <c r="CA206">
        <v>0</v>
      </c>
      <c r="CB206">
        <v>0</v>
      </c>
      <c r="CC206">
        <v>2022.8</v>
      </c>
      <c r="CD206">
        <v>7</v>
      </c>
      <c r="CE206">
        <v>8110.2</v>
      </c>
      <c r="CF206">
        <v>8110.2</v>
      </c>
      <c r="CG206">
        <v>3500</v>
      </c>
      <c r="CH206">
        <v>4610.2</v>
      </c>
      <c r="CI206">
        <v>367.04</v>
      </c>
      <c r="CJ206">
        <v>7743.16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7743.16</v>
      </c>
      <c r="DI206">
        <v>1</v>
      </c>
      <c r="DJ206">
        <v>7743.16</v>
      </c>
      <c r="DK206">
        <v>0</v>
      </c>
      <c r="DL206">
        <v>7743.16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86025</v>
      </c>
      <c r="DU206">
        <v>67449.3</v>
      </c>
      <c r="DV206">
        <v>0</v>
      </c>
      <c r="DW206">
        <v>0</v>
      </c>
      <c r="DX206">
        <v>202.8</v>
      </c>
      <c r="DY206">
        <v>0</v>
      </c>
      <c r="DZ206">
        <v>0</v>
      </c>
      <c r="EA206" t="s">
        <v>173</v>
      </c>
      <c r="EB206" t="s">
        <v>173</v>
      </c>
      <c r="EC206" t="s">
        <v>3893</v>
      </c>
      <c r="ED206" t="s">
        <v>179</v>
      </c>
      <c r="EE206">
        <v>42272</v>
      </c>
      <c r="EF206">
        <v>0.2</v>
      </c>
      <c r="EG206">
        <v>0</v>
      </c>
      <c r="EH206">
        <v>924.8</v>
      </c>
      <c r="EI206">
        <v>0</v>
      </c>
      <c r="EJ206">
        <v>2427.6</v>
      </c>
      <c r="EK206">
        <v>0</v>
      </c>
      <c r="EL206">
        <v>57.8</v>
      </c>
      <c r="EM206">
        <v>0</v>
      </c>
      <c r="EN206">
        <v>173.4</v>
      </c>
      <c r="EO206">
        <v>0</v>
      </c>
      <c r="EP206">
        <v>231.2</v>
      </c>
      <c r="EQ206">
        <v>0</v>
      </c>
      <c r="ER206">
        <v>1271.5999999999999</v>
      </c>
      <c r="ES206">
        <v>0</v>
      </c>
      <c r="ET206">
        <v>57.8</v>
      </c>
      <c r="EU206">
        <v>0</v>
      </c>
      <c r="EV206">
        <v>115.6</v>
      </c>
      <c r="EW206">
        <v>0</v>
      </c>
      <c r="EX206">
        <v>809</v>
      </c>
      <c r="EY206">
        <v>0</v>
      </c>
      <c r="EZ206">
        <v>809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 t="s">
        <v>180</v>
      </c>
      <c r="FK206" t="s">
        <v>181</v>
      </c>
      <c r="FL206" t="s">
        <v>204</v>
      </c>
      <c r="FM206" t="s">
        <v>205</v>
      </c>
      <c r="FN206" t="s">
        <v>206</v>
      </c>
      <c r="FO206" t="s">
        <v>207</v>
      </c>
    </row>
    <row r="207" spans="1:171">
      <c r="A207" t="s">
        <v>1534</v>
      </c>
      <c r="B207" t="s">
        <v>1535</v>
      </c>
      <c r="C207" t="s">
        <v>169</v>
      </c>
      <c r="D207" t="s">
        <v>170</v>
      </c>
      <c r="E207" t="s">
        <v>520</v>
      </c>
      <c r="F207" t="s">
        <v>1536</v>
      </c>
      <c r="G207" t="s">
        <v>173</v>
      </c>
      <c r="H207" t="s">
        <v>1166</v>
      </c>
      <c r="I207" t="s">
        <v>1537</v>
      </c>
      <c r="J207" t="s">
        <v>176</v>
      </c>
      <c r="K207" t="s">
        <v>169</v>
      </c>
      <c r="L207">
        <v>40687</v>
      </c>
      <c r="N207" t="s">
        <v>177</v>
      </c>
      <c r="O207" t="s">
        <v>1538</v>
      </c>
      <c r="P207" t="s">
        <v>1535</v>
      </c>
      <c r="Q207">
        <v>21</v>
      </c>
      <c r="R207">
        <v>21</v>
      </c>
      <c r="S207">
        <v>5836</v>
      </c>
      <c r="T207">
        <v>0</v>
      </c>
      <c r="U207">
        <v>0</v>
      </c>
      <c r="V207">
        <v>0.33300000000000002</v>
      </c>
      <c r="W207">
        <v>0</v>
      </c>
      <c r="X207">
        <v>0</v>
      </c>
      <c r="Y207">
        <v>0</v>
      </c>
      <c r="Z207">
        <v>0</v>
      </c>
      <c r="AA207">
        <v>2900</v>
      </c>
      <c r="AB207">
        <v>973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1930.63</v>
      </c>
      <c r="AS207">
        <v>0</v>
      </c>
      <c r="AT207">
        <v>0</v>
      </c>
      <c r="AU207">
        <v>0</v>
      </c>
      <c r="AV207">
        <v>1930.63</v>
      </c>
      <c r="AW207">
        <v>0</v>
      </c>
      <c r="AX207">
        <v>0</v>
      </c>
      <c r="AY207">
        <v>23</v>
      </c>
      <c r="AZ207">
        <v>0</v>
      </c>
      <c r="BA207">
        <v>2900</v>
      </c>
      <c r="BB207">
        <v>0</v>
      </c>
      <c r="BC207">
        <v>973</v>
      </c>
      <c r="BD207">
        <v>0</v>
      </c>
      <c r="BE207">
        <v>0</v>
      </c>
      <c r="BF207">
        <v>11639.63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11639.63</v>
      </c>
      <c r="BW207">
        <v>0</v>
      </c>
      <c r="BX207">
        <v>0</v>
      </c>
      <c r="BY207">
        <v>11639.63</v>
      </c>
      <c r="BZ207">
        <v>0</v>
      </c>
      <c r="CA207">
        <v>0</v>
      </c>
      <c r="CB207">
        <v>0</v>
      </c>
      <c r="CC207">
        <v>1811.79</v>
      </c>
      <c r="CD207">
        <v>5</v>
      </c>
      <c r="CE207">
        <v>9822.84</v>
      </c>
      <c r="CF207">
        <v>9822.84</v>
      </c>
      <c r="CG207">
        <v>3500</v>
      </c>
      <c r="CH207">
        <v>6322.84</v>
      </c>
      <c r="CI207">
        <v>709.57</v>
      </c>
      <c r="CJ207">
        <v>9113.27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9113.27</v>
      </c>
      <c r="DI207">
        <v>1</v>
      </c>
      <c r="DJ207">
        <v>9113.27</v>
      </c>
      <c r="DK207">
        <v>0</v>
      </c>
      <c r="DL207">
        <v>9113.27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44813</v>
      </c>
      <c r="DU207">
        <v>77555.64</v>
      </c>
      <c r="DV207">
        <v>0</v>
      </c>
      <c r="DW207">
        <v>0</v>
      </c>
      <c r="DX207">
        <v>116.72</v>
      </c>
      <c r="DY207">
        <v>0</v>
      </c>
      <c r="DZ207">
        <v>0</v>
      </c>
      <c r="EA207" t="s">
        <v>173</v>
      </c>
      <c r="EB207" t="s">
        <v>173</v>
      </c>
      <c r="EC207" t="s">
        <v>3893</v>
      </c>
      <c r="ED207" t="s">
        <v>179</v>
      </c>
      <c r="EE207">
        <v>42272</v>
      </c>
      <c r="EF207">
        <v>0.2</v>
      </c>
      <c r="EG207">
        <v>0</v>
      </c>
      <c r="EH207">
        <v>707.04</v>
      </c>
      <c r="EI207">
        <v>0</v>
      </c>
      <c r="EJ207">
        <v>1148.94</v>
      </c>
      <c r="EK207">
        <v>0</v>
      </c>
      <c r="EL207">
        <v>44.19</v>
      </c>
      <c r="EM207">
        <v>0</v>
      </c>
      <c r="EN207">
        <v>132.57</v>
      </c>
      <c r="EO207">
        <v>0</v>
      </c>
      <c r="EP207">
        <v>176.76</v>
      </c>
      <c r="EQ207">
        <v>0</v>
      </c>
      <c r="ER207">
        <v>707.04</v>
      </c>
      <c r="ES207">
        <v>0</v>
      </c>
      <c r="ET207">
        <v>44.19</v>
      </c>
      <c r="EU207">
        <v>0</v>
      </c>
      <c r="EV207">
        <v>70.7</v>
      </c>
      <c r="EW207">
        <v>0</v>
      </c>
      <c r="EX207">
        <v>883.8</v>
      </c>
      <c r="EY207">
        <v>0</v>
      </c>
      <c r="EZ207">
        <v>883.8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 t="s">
        <v>180</v>
      </c>
      <c r="FK207" t="s">
        <v>181</v>
      </c>
      <c r="FL207" t="s">
        <v>1169</v>
      </c>
      <c r="FM207" t="s">
        <v>520</v>
      </c>
      <c r="FN207" t="s">
        <v>521</v>
      </c>
      <c r="FO207" t="s">
        <v>522</v>
      </c>
    </row>
    <row r="208" spans="1:171">
      <c r="A208" t="s">
        <v>1539</v>
      </c>
      <c r="B208" t="s">
        <v>1540</v>
      </c>
      <c r="C208" t="s">
        <v>169</v>
      </c>
      <c r="D208" t="s">
        <v>170</v>
      </c>
      <c r="E208" t="s">
        <v>514</v>
      </c>
      <c r="F208" t="s">
        <v>3785</v>
      </c>
      <c r="G208" t="s">
        <v>173</v>
      </c>
      <c r="H208" t="s">
        <v>516</v>
      </c>
      <c r="I208" t="s">
        <v>1541</v>
      </c>
      <c r="J208" t="s">
        <v>176</v>
      </c>
      <c r="K208" t="s">
        <v>169</v>
      </c>
      <c r="L208">
        <v>40679</v>
      </c>
      <c r="N208" t="s">
        <v>177</v>
      </c>
      <c r="O208" t="s">
        <v>1542</v>
      </c>
      <c r="P208" t="s">
        <v>1543</v>
      </c>
      <c r="Q208">
        <v>21</v>
      </c>
      <c r="R208">
        <v>21</v>
      </c>
      <c r="S208">
        <v>6338</v>
      </c>
      <c r="T208">
        <v>0</v>
      </c>
      <c r="U208">
        <v>0</v>
      </c>
      <c r="V208">
        <v>0.17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4284.49</v>
      </c>
      <c r="AS208">
        <v>0</v>
      </c>
      <c r="AT208">
        <v>0</v>
      </c>
      <c r="AU208">
        <v>0</v>
      </c>
      <c r="AV208">
        <v>4284.49</v>
      </c>
      <c r="AW208">
        <v>0</v>
      </c>
      <c r="AX208">
        <v>0</v>
      </c>
      <c r="AY208">
        <v>23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10622.49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10622.49</v>
      </c>
      <c r="BW208">
        <v>1500</v>
      </c>
      <c r="BX208">
        <v>0</v>
      </c>
      <c r="BY208">
        <v>12122.49</v>
      </c>
      <c r="BZ208">
        <v>0</v>
      </c>
      <c r="CA208">
        <v>0</v>
      </c>
      <c r="CB208">
        <v>0</v>
      </c>
      <c r="CC208">
        <v>1843.64</v>
      </c>
      <c r="CD208">
        <v>5</v>
      </c>
      <c r="CE208">
        <v>10273.85</v>
      </c>
      <c r="CF208">
        <v>10273.85</v>
      </c>
      <c r="CG208">
        <v>3500</v>
      </c>
      <c r="CH208">
        <v>6773.85</v>
      </c>
      <c r="CI208">
        <v>799.77</v>
      </c>
      <c r="CJ208">
        <v>9474.08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9474.08</v>
      </c>
      <c r="DI208">
        <v>1</v>
      </c>
      <c r="DJ208">
        <v>9474.08</v>
      </c>
      <c r="DK208">
        <v>0</v>
      </c>
      <c r="DL208">
        <v>9474.08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52521</v>
      </c>
      <c r="DU208">
        <v>68187.490000000005</v>
      </c>
      <c r="DV208">
        <v>0</v>
      </c>
      <c r="DW208">
        <v>0</v>
      </c>
      <c r="DX208">
        <v>126.76</v>
      </c>
      <c r="DY208">
        <v>0</v>
      </c>
      <c r="DZ208">
        <v>0</v>
      </c>
      <c r="EA208" t="s">
        <v>173</v>
      </c>
      <c r="EB208" t="s">
        <v>173</v>
      </c>
      <c r="EC208" t="s">
        <v>3893</v>
      </c>
      <c r="ED208" t="s">
        <v>179</v>
      </c>
      <c r="EE208">
        <v>42272</v>
      </c>
      <c r="EF208">
        <v>0.2</v>
      </c>
      <c r="EG208">
        <v>0</v>
      </c>
      <c r="EH208">
        <v>797.44</v>
      </c>
      <c r="EI208">
        <v>0</v>
      </c>
      <c r="EJ208">
        <v>1395.52</v>
      </c>
      <c r="EK208">
        <v>0</v>
      </c>
      <c r="EL208">
        <v>49.84</v>
      </c>
      <c r="EM208">
        <v>0</v>
      </c>
      <c r="EN208">
        <v>89.71</v>
      </c>
      <c r="EO208">
        <v>0</v>
      </c>
      <c r="EP208">
        <v>199.36</v>
      </c>
      <c r="EQ208">
        <v>0</v>
      </c>
      <c r="ER208">
        <v>797.44</v>
      </c>
      <c r="ES208">
        <v>0</v>
      </c>
      <c r="ET208">
        <v>49.84</v>
      </c>
      <c r="EU208">
        <v>0</v>
      </c>
      <c r="EV208">
        <v>84.73</v>
      </c>
      <c r="EW208">
        <v>0</v>
      </c>
      <c r="EX208">
        <v>797</v>
      </c>
      <c r="EY208">
        <v>0</v>
      </c>
      <c r="EZ208">
        <v>797</v>
      </c>
      <c r="FA208">
        <v>0</v>
      </c>
      <c r="FB208">
        <v>0</v>
      </c>
      <c r="FC208">
        <v>0</v>
      </c>
      <c r="FD208">
        <v>16.09</v>
      </c>
      <c r="FE208">
        <v>0</v>
      </c>
      <c r="FF208">
        <v>0</v>
      </c>
      <c r="FG208">
        <v>0</v>
      </c>
      <c r="FH208">
        <v>0</v>
      </c>
      <c r="FI208">
        <v>0</v>
      </c>
      <c r="FJ208" t="s">
        <v>180</v>
      </c>
      <c r="FK208" t="s">
        <v>181</v>
      </c>
      <c r="FL208" t="s">
        <v>519</v>
      </c>
      <c r="FM208" t="s">
        <v>520</v>
      </c>
      <c r="FN208" t="s">
        <v>1544</v>
      </c>
      <c r="FO208" t="s">
        <v>1545</v>
      </c>
    </row>
    <row r="209" spans="1:171">
      <c r="A209" t="s">
        <v>1546</v>
      </c>
      <c r="B209" t="s">
        <v>1547</v>
      </c>
      <c r="C209" t="s">
        <v>169</v>
      </c>
      <c r="D209" t="s">
        <v>170</v>
      </c>
      <c r="E209" t="s">
        <v>640</v>
      </c>
      <c r="F209" t="s">
        <v>3794</v>
      </c>
      <c r="G209" t="s">
        <v>173</v>
      </c>
      <c r="H209" t="s">
        <v>642</v>
      </c>
      <c r="I209" t="s">
        <v>1548</v>
      </c>
      <c r="J209" t="s">
        <v>176</v>
      </c>
      <c r="K209" t="s">
        <v>169</v>
      </c>
      <c r="L209">
        <v>40695</v>
      </c>
      <c r="N209" t="s">
        <v>177</v>
      </c>
      <c r="O209" t="s">
        <v>1549</v>
      </c>
      <c r="P209" t="s">
        <v>1547</v>
      </c>
      <c r="Q209">
        <v>21</v>
      </c>
      <c r="R209">
        <v>21</v>
      </c>
      <c r="S209">
        <v>5881</v>
      </c>
      <c r="T209">
        <v>0</v>
      </c>
      <c r="U209">
        <v>0</v>
      </c>
      <c r="V209">
        <v>0.16700000000000001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588.04999999999995</v>
      </c>
      <c r="AS209">
        <v>0</v>
      </c>
      <c r="AT209">
        <v>0</v>
      </c>
      <c r="AU209">
        <v>0</v>
      </c>
      <c r="AV209">
        <v>588.04999999999995</v>
      </c>
      <c r="AW209">
        <v>0</v>
      </c>
      <c r="AX209">
        <v>0</v>
      </c>
      <c r="AY209">
        <v>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6469.05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6469.05</v>
      </c>
      <c r="BW209">
        <v>0</v>
      </c>
      <c r="BX209">
        <v>0</v>
      </c>
      <c r="BY209">
        <v>6469.05</v>
      </c>
      <c r="BZ209">
        <v>0</v>
      </c>
      <c r="CA209">
        <v>0</v>
      </c>
      <c r="CB209">
        <v>0</v>
      </c>
      <c r="CC209">
        <v>1814.01</v>
      </c>
      <c r="CD209">
        <v>5</v>
      </c>
      <c r="CE209">
        <v>4650.04</v>
      </c>
      <c r="CF209">
        <v>4650.04</v>
      </c>
      <c r="CG209">
        <v>3500</v>
      </c>
      <c r="CH209">
        <v>1150.04</v>
      </c>
      <c r="CI209">
        <v>34.5</v>
      </c>
      <c r="CJ209">
        <v>4615.54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4615.54</v>
      </c>
      <c r="DI209">
        <v>1</v>
      </c>
      <c r="DJ209">
        <v>4615.54</v>
      </c>
      <c r="DK209">
        <v>0</v>
      </c>
      <c r="DL209">
        <v>4615.54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47928</v>
      </c>
      <c r="DU209">
        <v>46691.71</v>
      </c>
      <c r="DV209">
        <v>0</v>
      </c>
      <c r="DW209">
        <v>0</v>
      </c>
      <c r="DX209">
        <v>117.62</v>
      </c>
      <c r="DY209">
        <v>0</v>
      </c>
      <c r="DZ209">
        <v>0</v>
      </c>
      <c r="EA209" t="s">
        <v>173</v>
      </c>
      <c r="EB209" t="s">
        <v>173</v>
      </c>
      <c r="EC209" t="s">
        <v>3893</v>
      </c>
      <c r="ED209" t="s">
        <v>179</v>
      </c>
      <c r="EE209">
        <v>42272</v>
      </c>
      <c r="EF209">
        <v>0.03</v>
      </c>
      <c r="EG209">
        <v>0</v>
      </c>
      <c r="EH209">
        <v>652.55999999999995</v>
      </c>
      <c r="EI209">
        <v>0</v>
      </c>
      <c r="EJ209">
        <v>1631.4</v>
      </c>
      <c r="EK209">
        <v>0</v>
      </c>
      <c r="EL209">
        <v>16.309999999999999</v>
      </c>
      <c r="EM209">
        <v>0</v>
      </c>
      <c r="EN209">
        <v>81.569999999999993</v>
      </c>
      <c r="EO209">
        <v>0</v>
      </c>
      <c r="EP209">
        <v>163.13999999999999</v>
      </c>
      <c r="EQ209">
        <v>0</v>
      </c>
      <c r="ER209">
        <v>815.7</v>
      </c>
      <c r="ES209">
        <v>0</v>
      </c>
      <c r="ET209">
        <v>40.79</v>
      </c>
      <c r="EU209">
        <v>0</v>
      </c>
      <c r="EV209">
        <v>65.260000000000005</v>
      </c>
      <c r="EW209">
        <v>0</v>
      </c>
      <c r="EX209">
        <v>979</v>
      </c>
      <c r="EY209">
        <v>0</v>
      </c>
      <c r="EZ209">
        <v>979</v>
      </c>
      <c r="FA209">
        <v>0</v>
      </c>
      <c r="FB209">
        <v>3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 t="s">
        <v>180</v>
      </c>
      <c r="FK209" t="s">
        <v>181</v>
      </c>
      <c r="FL209" t="s">
        <v>645</v>
      </c>
      <c r="FM209" t="s">
        <v>646</v>
      </c>
      <c r="FN209" t="s">
        <v>647</v>
      </c>
      <c r="FO209" t="s">
        <v>648</v>
      </c>
    </row>
    <row r="210" spans="1:171">
      <c r="A210" t="s">
        <v>1550</v>
      </c>
      <c r="B210" t="s">
        <v>1551</v>
      </c>
      <c r="C210" t="s">
        <v>169</v>
      </c>
      <c r="D210" t="s">
        <v>170</v>
      </c>
      <c r="E210" t="s">
        <v>1316</v>
      </c>
      <c r="F210" t="s">
        <v>1552</v>
      </c>
      <c r="G210" t="s">
        <v>232</v>
      </c>
      <c r="H210" t="s">
        <v>1318</v>
      </c>
      <c r="I210" t="s">
        <v>1553</v>
      </c>
      <c r="J210" t="s">
        <v>176</v>
      </c>
      <c r="K210" t="s">
        <v>169</v>
      </c>
      <c r="L210">
        <v>40686</v>
      </c>
      <c r="N210" t="s">
        <v>177</v>
      </c>
      <c r="O210" t="s">
        <v>1554</v>
      </c>
      <c r="P210" t="s">
        <v>1555</v>
      </c>
      <c r="Q210">
        <v>21</v>
      </c>
      <c r="R210">
        <v>21</v>
      </c>
      <c r="S210">
        <v>19569</v>
      </c>
      <c r="T210">
        <v>0</v>
      </c>
      <c r="U210">
        <v>0</v>
      </c>
      <c r="V210">
        <v>0.23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834.33</v>
      </c>
      <c r="AS210">
        <v>0</v>
      </c>
      <c r="AT210">
        <v>0</v>
      </c>
      <c r="AU210">
        <v>0</v>
      </c>
      <c r="AV210">
        <v>834.33</v>
      </c>
      <c r="AW210">
        <v>0</v>
      </c>
      <c r="AX210">
        <v>0</v>
      </c>
      <c r="AY210">
        <v>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20403.330000000002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20403.330000000002</v>
      </c>
      <c r="BW210">
        <v>0</v>
      </c>
      <c r="BX210">
        <v>0</v>
      </c>
      <c r="BY210">
        <v>20403.330000000002</v>
      </c>
      <c r="BZ210">
        <v>0</v>
      </c>
      <c r="CA210">
        <v>0</v>
      </c>
      <c r="CB210">
        <v>0</v>
      </c>
      <c r="CC210">
        <v>2862.2</v>
      </c>
      <c r="CD210">
        <v>10</v>
      </c>
      <c r="CE210">
        <v>17531.13</v>
      </c>
      <c r="CF210">
        <v>17531.13</v>
      </c>
      <c r="CG210">
        <v>3500</v>
      </c>
      <c r="CH210">
        <v>14031.13</v>
      </c>
      <c r="CI210">
        <v>2502.7800000000002</v>
      </c>
      <c r="CJ210">
        <v>15028.35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15028.35</v>
      </c>
      <c r="DI210">
        <v>1</v>
      </c>
      <c r="DJ210">
        <v>15028.35</v>
      </c>
      <c r="DK210">
        <v>0</v>
      </c>
      <c r="DL210">
        <v>15028.35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172512</v>
      </c>
      <c r="DU210">
        <v>157572.38</v>
      </c>
      <c r="DV210">
        <v>0</v>
      </c>
      <c r="DW210">
        <v>0</v>
      </c>
      <c r="DX210">
        <v>391.38</v>
      </c>
      <c r="DY210">
        <v>0</v>
      </c>
      <c r="DZ210">
        <v>0</v>
      </c>
      <c r="EA210" t="s">
        <v>173</v>
      </c>
      <c r="EB210" t="s">
        <v>173</v>
      </c>
      <c r="EC210" t="s">
        <v>3893</v>
      </c>
      <c r="ED210" t="s">
        <v>179</v>
      </c>
      <c r="EE210">
        <v>42272</v>
      </c>
      <c r="EF210">
        <v>0.25</v>
      </c>
      <c r="EG210">
        <v>0</v>
      </c>
      <c r="EH210">
        <v>1308.3</v>
      </c>
      <c r="EI210">
        <v>0</v>
      </c>
      <c r="EJ210">
        <v>3434.13</v>
      </c>
      <c r="EK210">
        <v>0</v>
      </c>
      <c r="EL210">
        <v>81.8</v>
      </c>
      <c r="EM210">
        <v>0</v>
      </c>
      <c r="EN210">
        <v>245.3</v>
      </c>
      <c r="EO210">
        <v>0</v>
      </c>
      <c r="EP210">
        <v>327.10000000000002</v>
      </c>
      <c r="EQ210">
        <v>0</v>
      </c>
      <c r="ER210">
        <v>1798.83</v>
      </c>
      <c r="ES210">
        <v>0</v>
      </c>
      <c r="ET210">
        <v>81.77</v>
      </c>
      <c r="EU210">
        <v>0</v>
      </c>
      <c r="EV210">
        <v>163.53</v>
      </c>
      <c r="EW210">
        <v>0</v>
      </c>
      <c r="EX210">
        <v>1145</v>
      </c>
      <c r="EY210">
        <v>0</v>
      </c>
      <c r="EZ210">
        <v>1145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 t="s">
        <v>180</v>
      </c>
      <c r="FK210" t="s">
        <v>181</v>
      </c>
      <c r="FL210" t="s">
        <v>1322</v>
      </c>
      <c r="FM210" t="s">
        <v>447</v>
      </c>
      <c r="FN210" t="s">
        <v>184</v>
      </c>
      <c r="FO210" t="s">
        <v>185</v>
      </c>
    </row>
    <row r="211" spans="1:171">
      <c r="A211" t="s">
        <v>1556</v>
      </c>
      <c r="B211" t="s">
        <v>1557</v>
      </c>
      <c r="C211" t="s">
        <v>169</v>
      </c>
      <c r="D211" t="s">
        <v>170</v>
      </c>
      <c r="E211" t="s">
        <v>1558</v>
      </c>
      <c r="F211" t="s">
        <v>1559</v>
      </c>
      <c r="G211" t="s">
        <v>173</v>
      </c>
      <c r="H211" t="s">
        <v>1560</v>
      </c>
      <c r="I211" t="s">
        <v>1561</v>
      </c>
      <c r="J211" t="s">
        <v>176</v>
      </c>
      <c r="K211" t="s">
        <v>169</v>
      </c>
      <c r="L211">
        <v>40701</v>
      </c>
      <c r="N211" t="s">
        <v>177</v>
      </c>
      <c r="O211" t="s">
        <v>1562</v>
      </c>
      <c r="P211" t="s">
        <v>1557</v>
      </c>
      <c r="Q211">
        <v>21</v>
      </c>
      <c r="R211">
        <v>21</v>
      </c>
      <c r="S211">
        <v>5110</v>
      </c>
      <c r="T211">
        <v>0</v>
      </c>
      <c r="U211">
        <v>0</v>
      </c>
      <c r="V211">
        <v>0.17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2266.56</v>
      </c>
      <c r="AS211">
        <v>0</v>
      </c>
      <c r="AT211">
        <v>0</v>
      </c>
      <c r="AU211">
        <v>0</v>
      </c>
      <c r="AV211">
        <v>2266.56</v>
      </c>
      <c r="AW211">
        <v>0</v>
      </c>
      <c r="AX211">
        <v>0</v>
      </c>
      <c r="AY211">
        <v>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7376.56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7376.56</v>
      </c>
      <c r="BW211">
        <v>0</v>
      </c>
      <c r="BX211">
        <v>0</v>
      </c>
      <c r="BY211">
        <v>7376.56</v>
      </c>
      <c r="BZ211">
        <v>0</v>
      </c>
      <c r="CA211">
        <v>0</v>
      </c>
      <c r="CB211">
        <v>0</v>
      </c>
      <c r="CC211">
        <v>1849.3</v>
      </c>
      <c r="CD211">
        <v>5</v>
      </c>
      <c r="CE211">
        <v>5522.26</v>
      </c>
      <c r="CF211">
        <v>5522.26</v>
      </c>
      <c r="CG211">
        <v>3500</v>
      </c>
      <c r="CH211">
        <v>2022.26</v>
      </c>
      <c r="CI211">
        <v>97.23</v>
      </c>
      <c r="CJ211">
        <v>5425.03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5425.03</v>
      </c>
      <c r="DI211">
        <v>1</v>
      </c>
      <c r="DJ211">
        <v>5425.03</v>
      </c>
      <c r="DK211">
        <v>0</v>
      </c>
      <c r="DL211">
        <v>5425.03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41286</v>
      </c>
      <c r="DU211">
        <v>44137.97</v>
      </c>
      <c r="DV211">
        <v>0</v>
      </c>
      <c r="DW211">
        <v>0</v>
      </c>
      <c r="DX211">
        <v>102.2</v>
      </c>
      <c r="DY211">
        <v>0</v>
      </c>
      <c r="DZ211">
        <v>0</v>
      </c>
      <c r="EA211" t="s">
        <v>173</v>
      </c>
      <c r="EB211" t="s">
        <v>173</v>
      </c>
      <c r="EC211" t="s">
        <v>3893</v>
      </c>
      <c r="ED211" t="s">
        <v>179</v>
      </c>
      <c r="EE211">
        <v>42272</v>
      </c>
      <c r="EF211">
        <v>0.1</v>
      </c>
      <c r="EG211">
        <v>0</v>
      </c>
      <c r="EH211">
        <v>580.04</v>
      </c>
      <c r="EI211">
        <v>0</v>
      </c>
      <c r="EJ211">
        <v>1305.08</v>
      </c>
      <c r="EK211">
        <v>0</v>
      </c>
      <c r="EL211">
        <v>36.25</v>
      </c>
      <c r="EM211">
        <v>0</v>
      </c>
      <c r="EN211">
        <v>108.76</v>
      </c>
      <c r="EO211">
        <v>0</v>
      </c>
      <c r="EP211">
        <v>145.01</v>
      </c>
      <c r="EQ211">
        <v>0</v>
      </c>
      <c r="ER211">
        <v>543.78</v>
      </c>
      <c r="ES211">
        <v>0</v>
      </c>
      <c r="ET211">
        <v>24.41</v>
      </c>
      <c r="EU211">
        <v>0</v>
      </c>
      <c r="EV211">
        <v>17.09</v>
      </c>
      <c r="EW211">
        <v>0</v>
      </c>
      <c r="EX211">
        <v>1088</v>
      </c>
      <c r="EY211">
        <v>0</v>
      </c>
      <c r="EZ211">
        <v>1088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 t="s">
        <v>180</v>
      </c>
      <c r="FK211" t="s">
        <v>181</v>
      </c>
      <c r="FL211" t="s">
        <v>1563</v>
      </c>
      <c r="FM211" t="s">
        <v>520</v>
      </c>
      <c r="FN211" t="s">
        <v>1564</v>
      </c>
      <c r="FO211" t="s">
        <v>1565</v>
      </c>
    </row>
    <row r="212" spans="1:171">
      <c r="A212" t="s">
        <v>1566</v>
      </c>
      <c r="B212" t="s">
        <v>1567</v>
      </c>
      <c r="C212" t="s">
        <v>169</v>
      </c>
      <c r="D212" t="s">
        <v>170</v>
      </c>
      <c r="E212" t="s">
        <v>1279</v>
      </c>
      <c r="F212" t="s">
        <v>1280</v>
      </c>
      <c r="G212" t="s">
        <v>173</v>
      </c>
      <c r="H212" t="s">
        <v>1281</v>
      </c>
      <c r="I212" t="s">
        <v>1568</v>
      </c>
      <c r="J212" t="s">
        <v>176</v>
      </c>
      <c r="K212" t="s">
        <v>169</v>
      </c>
      <c r="L212">
        <v>40679</v>
      </c>
      <c r="N212" t="s">
        <v>177</v>
      </c>
      <c r="O212" t="s">
        <v>1569</v>
      </c>
      <c r="P212" t="s">
        <v>1570</v>
      </c>
      <c r="Q212">
        <v>21</v>
      </c>
      <c r="R212">
        <v>21</v>
      </c>
      <c r="S212">
        <v>6237</v>
      </c>
      <c r="T212">
        <v>0</v>
      </c>
      <c r="U212">
        <v>0</v>
      </c>
      <c r="V212">
        <v>0.16700000000000001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2827.63</v>
      </c>
      <c r="AS212">
        <v>0</v>
      </c>
      <c r="AT212">
        <v>0</v>
      </c>
      <c r="AU212">
        <v>0</v>
      </c>
      <c r="AV212">
        <v>2827.63</v>
      </c>
      <c r="AW212">
        <v>0</v>
      </c>
      <c r="AX212">
        <v>0</v>
      </c>
      <c r="AY212">
        <v>23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9064.6299999999992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9064.6299999999992</v>
      </c>
      <c r="BW212">
        <v>0</v>
      </c>
      <c r="BX212">
        <v>0</v>
      </c>
      <c r="BY212">
        <v>9064.6299999999992</v>
      </c>
      <c r="BZ212">
        <v>0</v>
      </c>
      <c r="CA212">
        <v>0</v>
      </c>
      <c r="CB212">
        <v>0</v>
      </c>
      <c r="CC212">
        <v>1520.75</v>
      </c>
      <c r="CD212">
        <v>5</v>
      </c>
      <c r="CE212">
        <v>7538.88</v>
      </c>
      <c r="CF212">
        <v>7538.88</v>
      </c>
      <c r="CG212">
        <v>3500</v>
      </c>
      <c r="CH212">
        <v>4038.88</v>
      </c>
      <c r="CI212">
        <v>298.89</v>
      </c>
      <c r="CJ212">
        <v>7239.99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7239.99</v>
      </c>
      <c r="DI212">
        <v>1</v>
      </c>
      <c r="DJ212">
        <v>7239.99</v>
      </c>
      <c r="DK212">
        <v>0</v>
      </c>
      <c r="DL212">
        <v>7239.99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47961</v>
      </c>
      <c r="DU212">
        <v>51367.78</v>
      </c>
      <c r="DV212">
        <v>0</v>
      </c>
      <c r="DW212">
        <v>0</v>
      </c>
      <c r="DX212">
        <v>124.74</v>
      </c>
      <c r="DY212">
        <v>0</v>
      </c>
      <c r="DZ212">
        <v>0</v>
      </c>
      <c r="EA212" t="s">
        <v>173</v>
      </c>
      <c r="EB212" t="s">
        <v>173</v>
      </c>
      <c r="EC212" t="s">
        <v>3893</v>
      </c>
      <c r="ED212" t="s">
        <v>179</v>
      </c>
      <c r="EE212">
        <v>42272</v>
      </c>
      <c r="EF212">
        <v>0.1</v>
      </c>
      <c r="EG212">
        <v>0</v>
      </c>
      <c r="EH212">
        <v>674</v>
      </c>
      <c r="EI212">
        <v>0</v>
      </c>
      <c r="EJ212">
        <v>1685</v>
      </c>
      <c r="EK212">
        <v>0</v>
      </c>
      <c r="EL212">
        <v>84.25</v>
      </c>
      <c r="EM212">
        <v>0</v>
      </c>
      <c r="EN212">
        <v>84.25</v>
      </c>
      <c r="EO212">
        <v>0</v>
      </c>
      <c r="EP212">
        <v>172.5</v>
      </c>
      <c r="EQ212">
        <v>0</v>
      </c>
      <c r="ER212">
        <v>800.38</v>
      </c>
      <c r="ES212">
        <v>0</v>
      </c>
      <c r="ET212">
        <v>42.13</v>
      </c>
      <c r="EU212">
        <v>0</v>
      </c>
      <c r="EV212">
        <v>42.13</v>
      </c>
      <c r="EW212">
        <v>0</v>
      </c>
      <c r="EX212">
        <v>590</v>
      </c>
      <c r="EY212">
        <v>0</v>
      </c>
      <c r="EZ212">
        <v>590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 t="s">
        <v>180</v>
      </c>
      <c r="FK212" t="s">
        <v>181</v>
      </c>
      <c r="FL212" t="s">
        <v>1284</v>
      </c>
      <c r="FM212" t="s">
        <v>635</v>
      </c>
      <c r="FN212" t="s">
        <v>1285</v>
      </c>
      <c r="FO212" t="s">
        <v>1286</v>
      </c>
    </row>
    <row r="213" spans="1:171">
      <c r="A213" t="s">
        <v>1571</v>
      </c>
      <c r="B213" t="s">
        <v>1572</v>
      </c>
      <c r="C213" t="s">
        <v>169</v>
      </c>
      <c r="D213" t="s">
        <v>170</v>
      </c>
      <c r="E213" t="s">
        <v>1296</v>
      </c>
      <c r="F213" t="s">
        <v>3788</v>
      </c>
      <c r="G213" t="s">
        <v>173</v>
      </c>
      <c r="H213" t="s">
        <v>1573</v>
      </c>
      <c r="I213" t="s">
        <v>1574</v>
      </c>
      <c r="J213" t="s">
        <v>176</v>
      </c>
      <c r="K213" t="s">
        <v>169</v>
      </c>
      <c r="L213">
        <v>40695</v>
      </c>
      <c r="N213" t="s">
        <v>177</v>
      </c>
      <c r="O213" t="s">
        <v>1575</v>
      </c>
      <c r="P213" t="s">
        <v>1572</v>
      </c>
      <c r="Q213">
        <v>21</v>
      </c>
      <c r="R213">
        <v>21</v>
      </c>
      <c r="S213">
        <v>7708</v>
      </c>
      <c r="T213">
        <v>0</v>
      </c>
      <c r="U213">
        <v>0</v>
      </c>
      <c r="V213">
        <v>0.17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770.8</v>
      </c>
      <c r="AS213">
        <v>0</v>
      </c>
      <c r="AT213">
        <v>0</v>
      </c>
      <c r="AU213">
        <v>0</v>
      </c>
      <c r="AV213">
        <v>770.8</v>
      </c>
      <c r="AW213">
        <v>0</v>
      </c>
      <c r="AX213">
        <v>0</v>
      </c>
      <c r="AY213">
        <v>23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8478.7999999999993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8478.7999999999993</v>
      </c>
      <c r="BW213">
        <v>0</v>
      </c>
      <c r="BX213">
        <v>0</v>
      </c>
      <c r="BY213">
        <v>8478.7999999999993</v>
      </c>
      <c r="BZ213">
        <v>0</v>
      </c>
      <c r="CA213">
        <v>0</v>
      </c>
      <c r="CB213">
        <v>0</v>
      </c>
      <c r="CC213">
        <v>2340.04</v>
      </c>
      <c r="CD213">
        <v>5</v>
      </c>
      <c r="CE213">
        <v>6133.76</v>
      </c>
      <c r="CF213">
        <v>6133.76</v>
      </c>
      <c r="CG213">
        <v>3500</v>
      </c>
      <c r="CH213">
        <v>2633.76</v>
      </c>
      <c r="CI213">
        <v>158.38</v>
      </c>
      <c r="CJ213">
        <v>5975.38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5975.38</v>
      </c>
      <c r="DI213">
        <v>1</v>
      </c>
      <c r="DJ213">
        <v>5975.38</v>
      </c>
      <c r="DK213">
        <v>0</v>
      </c>
      <c r="DL213">
        <v>5975.38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66540</v>
      </c>
      <c r="DU213">
        <v>64497.48</v>
      </c>
      <c r="DV213">
        <v>0</v>
      </c>
      <c r="DW213">
        <v>0</v>
      </c>
      <c r="DX213">
        <v>154.16</v>
      </c>
      <c r="DY213">
        <v>0</v>
      </c>
      <c r="DZ213">
        <v>0</v>
      </c>
      <c r="EA213" t="s">
        <v>173</v>
      </c>
      <c r="EB213" t="s">
        <v>173</v>
      </c>
      <c r="EC213" t="s">
        <v>3893</v>
      </c>
      <c r="ED213" t="s">
        <v>179</v>
      </c>
      <c r="EE213">
        <v>42272</v>
      </c>
      <c r="EF213">
        <v>0.1</v>
      </c>
      <c r="EG213">
        <v>0</v>
      </c>
      <c r="EH213">
        <v>1011.84</v>
      </c>
      <c r="EI213">
        <v>0</v>
      </c>
      <c r="EJ213">
        <v>2529.6</v>
      </c>
      <c r="EK213">
        <v>0</v>
      </c>
      <c r="EL213">
        <v>63.24</v>
      </c>
      <c r="EM213">
        <v>0</v>
      </c>
      <c r="EN213">
        <v>126.48</v>
      </c>
      <c r="EO213">
        <v>0</v>
      </c>
      <c r="EP213">
        <v>252.96</v>
      </c>
      <c r="EQ213">
        <v>0</v>
      </c>
      <c r="ER213">
        <v>1011.84</v>
      </c>
      <c r="ES213">
        <v>0</v>
      </c>
      <c r="ET213">
        <v>63.24</v>
      </c>
      <c r="EU213">
        <v>0</v>
      </c>
      <c r="EV213">
        <v>75.89</v>
      </c>
      <c r="EW213">
        <v>0</v>
      </c>
      <c r="EX213">
        <v>1012</v>
      </c>
      <c r="EY213">
        <v>0</v>
      </c>
      <c r="EZ213">
        <v>1012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 t="s">
        <v>180</v>
      </c>
      <c r="FK213" t="s">
        <v>181</v>
      </c>
      <c r="FL213" t="s">
        <v>1300</v>
      </c>
      <c r="FM213" t="s">
        <v>520</v>
      </c>
      <c r="FN213" t="s">
        <v>1576</v>
      </c>
      <c r="FO213" t="s">
        <v>1577</v>
      </c>
    </row>
    <row r="214" spans="1:171">
      <c r="A214" t="s">
        <v>1578</v>
      </c>
      <c r="B214" t="s">
        <v>1579</v>
      </c>
      <c r="C214" t="s">
        <v>169</v>
      </c>
      <c r="D214" t="s">
        <v>170</v>
      </c>
      <c r="E214" t="s">
        <v>514</v>
      </c>
      <c r="F214" t="s">
        <v>1580</v>
      </c>
      <c r="G214" t="s">
        <v>190</v>
      </c>
      <c r="H214" t="s">
        <v>516</v>
      </c>
      <c r="I214" t="s">
        <v>1581</v>
      </c>
      <c r="J214" t="s">
        <v>176</v>
      </c>
      <c r="K214" t="s">
        <v>169</v>
      </c>
      <c r="L214">
        <v>40695</v>
      </c>
      <c r="N214" t="s">
        <v>177</v>
      </c>
      <c r="O214" t="s">
        <v>1582</v>
      </c>
      <c r="P214" t="s">
        <v>1583</v>
      </c>
      <c r="Q214">
        <v>21</v>
      </c>
      <c r="R214">
        <v>21</v>
      </c>
      <c r="S214">
        <v>4898</v>
      </c>
      <c r="T214">
        <v>0</v>
      </c>
      <c r="U214">
        <v>0</v>
      </c>
      <c r="V214">
        <v>0.17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2580.23</v>
      </c>
      <c r="AS214">
        <v>0</v>
      </c>
      <c r="AT214">
        <v>0</v>
      </c>
      <c r="AU214">
        <v>0</v>
      </c>
      <c r="AV214">
        <v>2580.23</v>
      </c>
      <c r="AW214">
        <v>0</v>
      </c>
      <c r="AX214">
        <v>0</v>
      </c>
      <c r="AY214">
        <v>23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7478.23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7478.23</v>
      </c>
      <c r="BW214">
        <v>0</v>
      </c>
      <c r="BX214">
        <v>0</v>
      </c>
      <c r="BY214">
        <v>7478.23</v>
      </c>
      <c r="BZ214">
        <v>0</v>
      </c>
      <c r="CA214">
        <v>0</v>
      </c>
      <c r="CB214">
        <v>0</v>
      </c>
      <c r="CC214">
        <v>1114.6600000000001</v>
      </c>
      <c r="CD214">
        <v>3</v>
      </c>
      <c r="CE214">
        <v>6360.57</v>
      </c>
      <c r="CF214">
        <v>6360.57</v>
      </c>
      <c r="CG214">
        <v>3500</v>
      </c>
      <c r="CH214">
        <v>2860.57</v>
      </c>
      <c r="CI214">
        <v>181.06</v>
      </c>
      <c r="CJ214">
        <v>6179.51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6179.51</v>
      </c>
      <c r="DI214">
        <v>1</v>
      </c>
      <c r="DJ214">
        <v>6179.51</v>
      </c>
      <c r="DK214">
        <v>0</v>
      </c>
      <c r="DL214">
        <v>6179.51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42378</v>
      </c>
      <c r="DU214">
        <v>52265.32</v>
      </c>
      <c r="DV214">
        <v>0</v>
      </c>
      <c r="DW214">
        <v>0</v>
      </c>
      <c r="DX214">
        <v>97.96</v>
      </c>
      <c r="DY214">
        <v>0</v>
      </c>
      <c r="DZ214">
        <v>0</v>
      </c>
      <c r="EA214" t="s">
        <v>173</v>
      </c>
      <c r="EB214" t="s">
        <v>173</v>
      </c>
      <c r="EC214" t="s">
        <v>3893</v>
      </c>
      <c r="ED214" t="s">
        <v>179</v>
      </c>
      <c r="EE214">
        <v>42272</v>
      </c>
      <c r="EF214">
        <v>0.1</v>
      </c>
      <c r="EG214">
        <v>0</v>
      </c>
      <c r="EH214">
        <v>577.20000000000005</v>
      </c>
      <c r="EI214">
        <v>0</v>
      </c>
      <c r="EJ214">
        <v>937.95</v>
      </c>
      <c r="EK214">
        <v>0</v>
      </c>
      <c r="EL214">
        <v>20.3</v>
      </c>
      <c r="EM214">
        <v>0</v>
      </c>
      <c r="EN214">
        <v>40.6</v>
      </c>
      <c r="EO214">
        <v>0</v>
      </c>
      <c r="EP214">
        <v>12.11</v>
      </c>
      <c r="EQ214">
        <v>0</v>
      </c>
      <c r="ER214">
        <v>36.32</v>
      </c>
      <c r="ES214">
        <v>0</v>
      </c>
      <c r="ET214">
        <v>28.86</v>
      </c>
      <c r="EU214">
        <v>0</v>
      </c>
      <c r="EV214">
        <v>72.150000000000006</v>
      </c>
      <c r="EW214">
        <v>0</v>
      </c>
      <c r="EX214">
        <v>505.05</v>
      </c>
      <c r="EY214">
        <v>0</v>
      </c>
      <c r="EZ214">
        <v>505.05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 t="s">
        <v>180</v>
      </c>
      <c r="FK214" t="s">
        <v>181</v>
      </c>
      <c r="FL214" t="s">
        <v>519</v>
      </c>
      <c r="FM214" t="s">
        <v>520</v>
      </c>
      <c r="FN214" t="s">
        <v>521</v>
      </c>
      <c r="FO214" t="s">
        <v>522</v>
      </c>
    </row>
    <row r="215" spans="1:171">
      <c r="A215" t="s">
        <v>1584</v>
      </c>
      <c r="B215" t="s">
        <v>1585</v>
      </c>
      <c r="C215" t="s">
        <v>169</v>
      </c>
      <c r="D215" t="s">
        <v>170</v>
      </c>
      <c r="E215" t="s">
        <v>514</v>
      </c>
      <c r="F215" t="s">
        <v>1586</v>
      </c>
      <c r="G215" t="s">
        <v>190</v>
      </c>
      <c r="H215" t="s">
        <v>516</v>
      </c>
      <c r="I215" t="s">
        <v>1587</v>
      </c>
      <c r="J215" t="s">
        <v>176</v>
      </c>
      <c r="K215" t="s">
        <v>169</v>
      </c>
      <c r="L215">
        <v>40695</v>
      </c>
      <c r="N215" t="s">
        <v>177</v>
      </c>
      <c r="O215" t="s">
        <v>1588</v>
      </c>
      <c r="P215" t="s">
        <v>1589</v>
      </c>
      <c r="Q215">
        <v>21</v>
      </c>
      <c r="R215">
        <v>21</v>
      </c>
      <c r="S215">
        <v>6343</v>
      </c>
      <c r="T215">
        <v>0</v>
      </c>
      <c r="U215">
        <v>0</v>
      </c>
      <c r="V215">
        <v>0.17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3158.16</v>
      </c>
      <c r="AS215">
        <v>0</v>
      </c>
      <c r="AT215">
        <v>0</v>
      </c>
      <c r="AU215">
        <v>0</v>
      </c>
      <c r="AV215">
        <v>3158.16</v>
      </c>
      <c r="AW215">
        <v>0</v>
      </c>
      <c r="AX215">
        <v>0</v>
      </c>
      <c r="AY215">
        <v>23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9501.16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9501.16</v>
      </c>
      <c r="BW215">
        <v>0</v>
      </c>
      <c r="BX215">
        <v>0</v>
      </c>
      <c r="BY215">
        <v>9501.16</v>
      </c>
      <c r="BZ215">
        <v>0</v>
      </c>
      <c r="CA215">
        <v>0</v>
      </c>
      <c r="CB215">
        <v>0</v>
      </c>
      <c r="CC215">
        <v>1500.61</v>
      </c>
      <c r="CD215">
        <v>5</v>
      </c>
      <c r="CE215">
        <v>7995.55</v>
      </c>
      <c r="CF215">
        <v>7995.55</v>
      </c>
      <c r="CG215">
        <v>3500</v>
      </c>
      <c r="CH215">
        <v>4495.55</v>
      </c>
      <c r="CI215">
        <v>344.56</v>
      </c>
      <c r="CJ215">
        <v>7650.99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7650.99</v>
      </c>
      <c r="DI215">
        <v>1</v>
      </c>
      <c r="DJ215">
        <v>7650.99</v>
      </c>
      <c r="DK215">
        <v>0</v>
      </c>
      <c r="DL215">
        <v>7650.99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54819</v>
      </c>
      <c r="DU215">
        <v>49189.56</v>
      </c>
      <c r="DV215">
        <v>0</v>
      </c>
      <c r="DW215">
        <v>0</v>
      </c>
      <c r="DX215">
        <v>126.86</v>
      </c>
      <c r="DY215">
        <v>0</v>
      </c>
      <c r="DZ215">
        <v>0</v>
      </c>
      <c r="EA215" t="s">
        <v>173</v>
      </c>
      <c r="EB215" t="s">
        <v>173</v>
      </c>
      <c r="EC215" t="s">
        <v>3893</v>
      </c>
      <c r="ED215" t="s">
        <v>179</v>
      </c>
      <c r="EE215">
        <v>42272</v>
      </c>
      <c r="EF215">
        <v>0.1</v>
      </c>
      <c r="EG215">
        <v>0</v>
      </c>
      <c r="EH215">
        <v>783.04</v>
      </c>
      <c r="EI215">
        <v>0</v>
      </c>
      <c r="EJ215">
        <v>1272.44</v>
      </c>
      <c r="EK215">
        <v>0</v>
      </c>
      <c r="EL215">
        <v>20.3</v>
      </c>
      <c r="EM215">
        <v>0</v>
      </c>
      <c r="EN215">
        <v>40.6</v>
      </c>
      <c r="EO215">
        <v>0</v>
      </c>
      <c r="EP215">
        <v>12.11</v>
      </c>
      <c r="EQ215">
        <v>0</v>
      </c>
      <c r="ER215">
        <v>36.32</v>
      </c>
      <c r="ES215">
        <v>0</v>
      </c>
      <c r="ET215">
        <v>39.15</v>
      </c>
      <c r="EU215">
        <v>0</v>
      </c>
      <c r="EV215">
        <v>97.88</v>
      </c>
      <c r="EW215">
        <v>0</v>
      </c>
      <c r="EX215">
        <v>685.16</v>
      </c>
      <c r="EY215">
        <v>0</v>
      </c>
      <c r="EZ215">
        <v>685.16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 t="s">
        <v>180</v>
      </c>
      <c r="FK215" t="s">
        <v>181</v>
      </c>
      <c r="FL215" t="s">
        <v>519</v>
      </c>
      <c r="FM215" t="s">
        <v>520</v>
      </c>
      <c r="FN215" t="s">
        <v>521</v>
      </c>
      <c r="FO215" t="s">
        <v>522</v>
      </c>
    </row>
    <row r="216" spans="1:171">
      <c r="A216" t="s">
        <v>1590</v>
      </c>
      <c r="B216" t="s">
        <v>1591</v>
      </c>
      <c r="C216" t="s">
        <v>169</v>
      </c>
      <c r="D216" t="s">
        <v>170</v>
      </c>
      <c r="E216" t="s">
        <v>269</v>
      </c>
      <c r="F216" t="s">
        <v>1592</v>
      </c>
      <c r="G216" t="s">
        <v>173</v>
      </c>
      <c r="H216" t="s">
        <v>272</v>
      </c>
      <c r="I216" t="s">
        <v>1593</v>
      </c>
      <c r="J216" t="s">
        <v>176</v>
      </c>
      <c r="K216" t="s">
        <v>169</v>
      </c>
      <c r="L216">
        <v>40714</v>
      </c>
      <c r="N216" t="s">
        <v>177</v>
      </c>
      <c r="O216" t="s">
        <v>1594</v>
      </c>
      <c r="P216" t="s">
        <v>1591</v>
      </c>
      <c r="Q216">
        <v>21</v>
      </c>
      <c r="R216">
        <v>21</v>
      </c>
      <c r="S216">
        <v>6886</v>
      </c>
      <c r="T216">
        <v>0</v>
      </c>
      <c r="U216">
        <v>0</v>
      </c>
      <c r="V216">
        <v>0.12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6886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6886</v>
      </c>
      <c r="BW216">
        <v>0</v>
      </c>
      <c r="BX216">
        <v>0</v>
      </c>
      <c r="BY216">
        <v>6886</v>
      </c>
      <c r="BZ216">
        <v>0</v>
      </c>
      <c r="CA216">
        <v>0</v>
      </c>
      <c r="CB216">
        <v>0</v>
      </c>
      <c r="CC216">
        <v>1065.4000000000001</v>
      </c>
      <c r="CD216">
        <v>5</v>
      </c>
      <c r="CE216">
        <v>5815.6</v>
      </c>
      <c r="CF216">
        <v>5815.6</v>
      </c>
      <c r="CG216">
        <v>3500</v>
      </c>
      <c r="CH216">
        <v>2315.6</v>
      </c>
      <c r="CI216">
        <v>126.56</v>
      </c>
      <c r="CJ216">
        <v>5689.04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5689.04</v>
      </c>
      <c r="DI216">
        <v>1</v>
      </c>
      <c r="DJ216">
        <v>5689.04</v>
      </c>
      <c r="DK216">
        <v>0</v>
      </c>
      <c r="DL216">
        <v>5689.04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52108</v>
      </c>
      <c r="DU216">
        <v>42588.88</v>
      </c>
      <c r="DV216">
        <v>0</v>
      </c>
      <c r="DW216">
        <v>0</v>
      </c>
      <c r="DX216">
        <v>137.72</v>
      </c>
      <c r="DY216">
        <v>0</v>
      </c>
      <c r="DZ216">
        <v>0</v>
      </c>
      <c r="EA216" t="s">
        <v>173</v>
      </c>
      <c r="EB216" t="s">
        <v>173</v>
      </c>
      <c r="EC216" t="s">
        <v>3893</v>
      </c>
      <c r="ED216" t="s">
        <v>179</v>
      </c>
      <c r="EE216">
        <v>42272</v>
      </c>
      <c r="EF216">
        <v>0.1</v>
      </c>
      <c r="EG216">
        <v>0</v>
      </c>
      <c r="EH216">
        <v>487.1</v>
      </c>
      <c r="EI216">
        <v>0</v>
      </c>
      <c r="EJ216">
        <v>1278.44</v>
      </c>
      <c r="EK216">
        <v>0</v>
      </c>
      <c r="EL216">
        <v>30.5</v>
      </c>
      <c r="EM216">
        <v>0</v>
      </c>
      <c r="EN216">
        <v>91.32</v>
      </c>
      <c r="EO216">
        <v>0</v>
      </c>
      <c r="EP216">
        <v>121.8</v>
      </c>
      <c r="EQ216">
        <v>0</v>
      </c>
      <c r="ER216">
        <v>669.66</v>
      </c>
      <c r="ES216">
        <v>0</v>
      </c>
      <c r="ET216">
        <v>30.44</v>
      </c>
      <c r="EU216">
        <v>0</v>
      </c>
      <c r="EV216">
        <v>60.88</v>
      </c>
      <c r="EW216">
        <v>0</v>
      </c>
      <c r="EX216">
        <v>426</v>
      </c>
      <c r="EY216">
        <v>0</v>
      </c>
      <c r="EZ216">
        <v>426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 t="s">
        <v>180</v>
      </c>
      <c r="FK216" t="s">
        <v>181</v>
      </c>
      <c r="FL216" t="s">
        <v>275</v>
      </c>
      <c r="FM216" t="s">
        <v>183</v>
      </c>
      <c r="FN216" t="s">
        <v>184</v>
      </c>
      <c r="FO216" t="s">
        <v>185</v>
      </c>
    </row>
    <row r="217" spans="1:171">
      <c r="A217" t="s">
        <v>1595</v>
      </c>
      <c r="B217" t="s">
        <v>1596</v>
      </c>
      <c r="C217" t="s">
        <v>169</v>
      </c>
      <c r="D217" t="s">
        <v>170</v>
      </c>
      <c r="E217" t="s">
        <v>709</v>
      </c>
      <c r="F217" t="s">
        <v>3795</v>
      </c>
      <c r="G217" t="s">
        <v>173</v>
      </c>
      <c r="H217" t="s">
        <v>710</v>
      </c>
      <c r="I217" t="s">
        <v>1598</v>
      </c>
      <c r="J217" t="s">
        <v>176</v>
      </c>
      <c r="K217" t="s">
        <v>169</v>
      </c>
      <c r="L217">
        <v>40695</v>
      </c>
      <c r="N217" t="s">
        <v>177</v>
      </c>
      <c r="O217" t="s">
        <v>1599</v>
      </c>
      <c r="P217" t="s">
        <v>1596</v>
      </c>
      <c r="Q217">
        <v>21</v>
      </c>
      <c r="R217">
        <v>21</v>
      </c>
      <c r="S217">
        <v>5085</v>
      </c>
      <c r="T217">
        <v>0</v>
      </c>
      <c r="U217">
        <v>0</v>
      </c>
      <c r="V217">
        <v>0.16700000000000001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2949.06</v>
      </c>
      <c r="AS217">
        <v>0</v>
      </c>
      <c r="AT217">
        <v>0</v>
      </c>
      <c r="AU217">
        <v>0</v>
      </c>
      <c r="AV217">
        <v>2949.06</v>
      </c>
      <c r="AW217">
        <v>0</v>
      </c>
      <c r="AX217">
        <v>0</v>
      </c>
      <c r="AY217">
        <v>23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8034.06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8034.06</v>
      </c>
      <c r="BW217">
        <v>0</v>
      </c>
      <c r="BX217">
        <v>0</v>
      </c>
      <c r="BY217">
        <v>8034.06</v>
      </c>
      <c r="BZ217">
        <v>0</v>
      </c>
      <c r="CA217">
        <v>0</v>
      </c>
      <c r="CB217">
        <v>0</v>
      </c>
      <c r="CC217">
        <v>1451.81</v>
      </c>
      <c r="CD217">
        <v>5</v>
      </c>
      <c r="CE217">
        <v>6577.25</v>
      </c>
      <c r="CF217">
        <v>6577.25</v>
      </c>
      <c r="CG217">
        <v>3500</v>
      </c>
      <c r="CH217">
        <v>3077.25</v>
      </c>
      <c r="CI217">
        <v>202.73</v>
      </c>
      <c r="CJ217">
        <v>6374.52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6374.52</v>
      </c>
      <c r="DI217">
        <v>1</v>
      </c>
      <c r="DJ217">
        <v>6374.52</v>
      </c>
      <c r="DK217">
        <v>0</v>
      </c>
      <c r="DL217">
        <v>6374.52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40383</v>
      </c>
      <c r="DU217">
        <v>46741.66</v>
      </c>
      <c r="DV217">
        <v>0</v>
      </c>
      <c r="DW217">
        <v>0</v>
      </c>
      <c r="DX217">
        <v>101.7</v>
      </c>
      <c r="DY217">
        <v>0</v>
      </c>
      <c r="DZ217">
        <v>0</v>
      </c>
      <c r="EA217" t="s">
        <v>173</v>
      </c>
      <c r="EB217" t="s">
        <v>173</v>
      </c>
      <c r="EC217" t="s">
        <v>3893</v>
      </c>
      <c r="ED217" t="s">
        <v>179</v>
      </c>
      <c r="EE217">
        <v>42272</v>
      </c>
      <c r="EF217">
        <v>0.1</v>
      </c>
      <c r="EG217">
        <v>0</v>
      </c>
      <c r="EH217">
        <v>566.55999999999995</v>
      </c>
      <c r="EI217">
        <v>0</v>
      </c>
      <c r="EJ217">
        <v>1274.76</v>
      </c>
      <c r="EK217">
        <v>0</v>
      </c>
      <c r="EL217">
        <v>35.409999999999997</v>
      </c>
      <c r="EM217">
        <v>0</v>
      </c>
      <c r="EN217">
        <v>70.819999999999993</v>
      </c>
      <c r="EO217">
        <v>0</v>
      </c>
      <c r="EP217">
        <v>141.63999999999999</v>
      </c>
      <c r="EQ217">
        <v>0</v>
      </c>
      <c r="ER217">
        <v>495.74</v>
      </c>
      <c r="ES217">
        <v>0</v>
      </c>
      <c r="ET217">
        <v>70.819999999999993</v>
      </c>
      <c r="EU217">
        <v>0</v>
      </c>
      <c r="EV217">
        <v>70.819999999999993</v>
      </c>
      <c r="EW217">
        <v>0</v>
      </c>
      <c r="EX217">
        <v>708.2</v>
      </c>
      <c r="EY217">
        <v>0</v>
      </c>
      <c r="EZ217">
        <v>708.2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 t="s">
        <v>180</v>
      </c>
      <c r="FK217" t="s">
        <v>181</v>
      </c>
      <c r="FL217" t="s">
        <v>713</v>
      </c>
      <c r="FM217" t="s">
        <v>709</v>
      </c>
      <c r="FN217" t="s">
        <v>869</v>
      </c>
      <c r="FO217" t="s">
        <v>870</v>
      </c>
    </row>
    <row r="218" spans="1:171">
      <c r="A218" t="s">
        <v>1600</v>
      </c>
      <c r="B218" t="s">
        <v>1601</v>
      </c>
      <c r="C218" t="s">
        <v>169</v>
      </c>
      <c r="D218" t="s">
        <v>170</v>
      </c>
      <c r="E218" t="s">
        <v>720</v>
      </c>
      <c r="F218" t="s">
        <v>1214</v>
      </c>
      <c r="G218" t="s">
        <v>173</v>
      </c>
      <c r="H218" t="s">
        <v>722</v>
      </c>
      <c r="I218" t="s">
        <v>1602</v>
      </c>
      <c r="J218" t="s">
        <v>176</v>
      </c>
      <c r="K218" t="s">
        <v>169</v>
      </c>
      <c r="L218">
        <v>40695</v>
      </c>
      <c r="N218" t="s">
        <v>177</v>
      </c>
      <c r="O218" t="s">
        <v>1603</v>
      </c>
      <c r="P218" t="s">
        <v>1604</v>
      </c>
      <c r="Q218">
        <v>21</v>
      </c>
      <c r="R218">
        <v>21</v>
      </c>
      <c r="S218">
        <v>4938</v>
      </c>
      <c r="T218">
        <v>0</v>
      </c>
      <c r="U218">
        <v>0</v>
      </c>
      <c r="V218">
        <v>0.17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1234.5</v>
      </c>
      <c r="AS218">
        <v>0</v>
      </c>
      <c r="AT218">
        <v>0</v>
      </c>
      <c r="AU218">
        <v>0</v>
      </c>
      <c r="AV218">
        <v>1234.5</v>
      </c>
      <c r="AW218">
        <v>0</v>
      </c>
      <c r="AX218">
        <v>0</v>
      </c>
      <c r="AY218">
        <v>23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6172.5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6172.5</v>
      </c>
      <c r="BW218">
        <v>0</v>
      </c>
      <c r="BX218">
        <v>0</v>
      </c>
      <c r="BY218">
        <v>6172.5</v>
      </c>
      <c r="BZ218">
        <v>0</v>
      </c>
      <c r="CA218">
        <v>0</v>
      </c>
      <c r="CB218">
        <v>0</v>
      </c>
      <c r="CC218">
        <v>1591.86</v>
      </c>
      <c r="CD218">
        <v>3</v>
      </c>
      <c r="CE218">
        <v>4577.6400000000003</v>
      </c>
      <c r="CF218">
        <v>4577.6400000000003</v>
      </c>
      <c r="CG218">
        <v>3500</v>
      </c>
      <c r="CH218">
        <v>1077.6400000000001</v>
      </c>
      <c r="CI218">
        <v>32.33</v>
      </c>
      <c r="CJ218">
        <v>4545.3100000000004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4545.3100000000004</v>
      </c>
      <c r="DI218">
        <v>1</v>
      </c>
      <c r="DJ218">
        <v>4545.3100000000004</v>
      </c>
      <c r="DK218">
        <v>0</v>
      </c>
      <c r="DL218">
        <v>4545.3100000000004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40128</v>
      </c>
      <c r="DU218">
        <v>46326.05</v>
      </c>
      <c r="DV218">
        <v>0</v>
      </c>
      <c r="DW218">
        <v>0</v>
      </c>
      <c r="DX218">
        <v>98.76</v>
      </c>
      <c r="DY218">
        <v>0</v>
      </c>
      <c r="DZ218">
        <v>0</v>
      </c>
      <c r="EA218" t="s">
        <v>173</v>
      </c>
      <c r="EB218" t="s">
        <v>173</v>
      </c>
      <c r="EC218" t="s">
        <v>3893</v>
      </c>
      <c r="ED218" t="s">
        <v>179</v>
      </c>
      <c r="EE218">
        <v>42272</v>
      </c>
      <c r="EF218">
        <v>0.03</v>
      </c>
      <c r="EG218">
        <v>0</v>
      </c>
      <c r="EH218">
        <v>630.08000000000004</v>
      </c>
      <c r="EI218">
        <v>0</v>
      </c>
      <c r="EJ218">
        <v>1575.2</v>
      </c>
      <c r="EK218">
        <v>0</v>
      </c>
      <c r="EL218">
        <v>47.26</v>
      </c>
      <c r="EM218">
        <v>-189</v>
      </c>
      <c r="EN218">
        <v>110.26</v>
      </c>
      <c r="EO218">
        <v>-283.56</v>
      </c>
      <c r="EP218">
        <v>157.52000000000001</v>
      </c>
      <c r="EQ218">
        <v>0</v>
      </c>
      <c r="ER218">
        <v>708.84</v>
      </c>
      <c r="ES218">
        <v>0</v>
      </c>
      <c r="ET218">
        <v>39.380000000000003</v>
      </c>
      <c r="EU218">
        <v>0</v>
      </c>
      <c r="EV218">
        <v>70.88</v>
      </c>
      <c r="EW218">
        <v>0</v>
      </c>
      <c r="EX218">
        <v>945</v>
      </c>
      <c r="EY218">
        <v>0</v>
      </c>
      <c r="EZ218">
        <v>945</v>
      </c>
      <c r="FA218">
        <v>0</v>
      </c>
      <c r="FB218">
        <v>1</v>
      </c>
      <c r="FC218">
        <v>0</v>
      </c>
      <c r="FD218">
        <v>23.9</v>
      </c>
      <c r="FE218">
        <v>0</v>
      </c>
      <c r="FF218">
        <v>0</v>
      </c>
      <c r="FG218">
        <v>0</v>
      </c>
      <c r="FH218">
        <v>0</v>
      </c>
      <c r="FI218">
        <v>0</v>
      </c>
      <c r="FJ218" t="s">
        <v>180</v>
      </c>
      <c r="FK218" t="s">
        <v>181</v>
      </c>
      <c r="FL218" t="s">
        <v>725</v>
      </c>
      <c r="FM218" t="s">
        <v>635</v>
      </c>
      <c r="FN218" t="s">
        <v>726</v>
      </c>
      <c r="FO218" t="s">
        <v>727</v>
      </c>
    </row>
    <row r="219" spans="1:171">
      <c r="A219" t="s">
        <v>1605</v>
      </c>
      <c r="B219" t="s">
        <v>1606</v>
      </c>
      <c r="C219" t="s">
        <v>169</v>
      </c>
      <c r="D219" t="s">
        <v>170</v>
      </c>
      <c r="E219" t="s">
        <v>996</v>
      </c>
      <c r="F219" t="s">
        <v>1607</v>
      </c>
      <c r="G219" t="s">
        <v>173</v>
      </c>
      <c r="H219" t="s">
        <v>998</v>
      </c>
      <c r="I219" t="s">
        <v>1608</v>
      </c>
      <c r="J219" t="s">
        <v>176</v>
      </c>
      <c r="K219" t="s">
        <v>169</v>
      </c>
      <c r="L219">
        <v>40725</v>
      </c>
      <c r="N219" t="s">
        <v>177</v>
      </c>
      <c r="O219" t="s">
        <v>1609</v>
      </c>
      <c r="P219" t="s">
        <v>1610</v>
      </c>
      <c r="Q219">
        <v>21</v>
      </c>
      <c r="R219">
        <v>21</v>
      </c>
      <c r="S219">
        <v>20618</v>
      </c>
      <c r="T219">
        <v>0</v>
      </c>
      <c r="U219">
        <v>0</v>
      </c>
      <c r="V219">
        <v>0.33329999999999999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4804.4799999999996</v>
      </c>
      <c r="AS219">
        <v>0</v>
      </c>
      <c r="AT219">
        <v>0</v>
      </c>
      <c r="AU219">
        <v>0</v>
      </c>
      <c r="AV219">
        <v>4804.4799999999996</v>
      </c>
      <c r="AW219">
        <v>0</v>
      </c>
      <c r="AX219">
        <v>0</v>
      </c>
      <c r="AY219">
        <v>23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25422.48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25422.48</v>
      </c>
      <c r="BW219">
        <v>0</v>
      </c>
      <c r="BX219">
        <v>0</v>
      </c>
      <c r="BY219">
        <v>25422.48</v>
      </c>
      <c r="BZ219">
        <v>0</v>
      </c>
      <c r="CA219">
        <v>0</v>
      </c>
      <c r="CB219">
        <v>0</v>
      </c>
      <c r="CC219">
        <v>2862.2</v>
      </c>
      <c r="CD219">
        <v>10</v>
      </c>
      <c r="CE219">
        <v>22550.28</v>
      </c>
      <c r="CF219">
        <v>22550.28</v>
      </c>
      <c r="CG219">
        <v>3500</v>
      </c>
      <c r="CH219">
        <v>19050.28</v>
      </c>
      <c r="CI219">
        <v>3757.57</v>
      </c>
      <c r="CJ219">
        <v>18792.71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18792.71</v>
      </c>
      <c r="DI219">
        <v>1</v>
      </c>
      <c r="DJ219">
        <v>18792.71</v>
      </c>
      <c r="DK219">
        <v>0</v>
      </c>
      <c r="DL219">
        <v>18792.71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164970</v>
      </c>
      <c r="DU219">
        <v>155189.85</v>
      </c>
      <c r="DV219">
        <v>0</v>
      </c>
      <c r="DW219">
        <v>0</v>
      </c>
      <c r="DX219">
        <v>412.36</v>
      </c>
      <c r="DY219">
        <v>0</v>
      </c>
      <c r="DZ219">
        <v>0</v>
      </c>
      <c r="EA219" t="s">
        <v>173</v>
      </c>
      <c r="EB219" t="s">
        <v>173</v>
      </c>
      <c r="EC219" t="s">
        <v>3893</v>
      </c>
      <c r="ED219" t="s">
        <v>179</v>
      </c>
      <c r="EE219">
        <v>42272</v>
      </c>
      <c r="EF219">
        <v>0.25</v>
      </c>
      <c r="EG219">
        <v>0</v>
      </c>
      <c r="EH219">
        <v>1308.3</v>
      </c>
      <c r="EI219">
        <v>0</v>
      </c>
      <c r="EJ219">
        <v>3434.13</v>
      </c>
      <c r="EK219">
        <v>0</v>
      </c>
      <c r="EL219">
        <v>81.8</v>
      </c>
      <c r="EM219">
        <v>0</v>
      </c>
      <c r="EN219">
        <v>245.3</v>
      </c>
      <c r="EO219">
        <v>0</v>
      </c>
      <c r="EP219">
        <v>327.10000000000002</v>
      </c>
      <c r="EQ219">
        <v>0</v>
      </c>
      <c r="ER219">
        <v>1798.83</v>
      </c>
      <c r="ES219">
        <v>0</v>
      </c>
      <c r="ET219">
        <v>81.77</v>
      </c>
      <c r="EU219">
        <v>0</v>
      </c>
      <c r="EV219">
        <v>163.53</v>
      </c>
      <c r="EW219">
        <v>0</v>
      </c>
      <c r="EX219">
        <v>1145</v>
      </c>
      <c r="EY219">
        <v>0</v>
      </c>
      <c r="EZ219">
        <v>1145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 t="s">
        <v>180</v>
      </c>
      <c r="FK219" t="s">
        <v>181</v>
      </c>
      <c r="FL219" t="s">
        <v>1002</v>
      </c>
      <c r="FM219" t="s">
        <v>447</v>
      </c>
      <c r="FN219" t="s">
        <v>184</v>
      </c>
      <c r="FO219" t="s">
        <v>185</v>
      </c>
    </row>
    <row r="220" spans="1:171">
      <c r="A220" t="s">
        <v>1611</v>
      </c>
      <c r="B220" t="s">
        <v>1612</v>
      </c>
      <c r="C220" t="s">
        <v>486</v>
      </c>
      <c r="D220" t="s">
        <v>170</v>
      </c>
      <c r="E220" t="s">
        <v>1407</v>
      </c>
      <c r="F220" t="s">
        <v>1613</v>
      </c>
      <c r="G220" t="s">
        <v>271</v>
      </c>
      <c r="H220" t="s">
        <v>1409</v>
      </c>
      <c r="I220" t="s">
        <v>1614</v>
      </c>
      <c r="J220" t="s">
        <v>176</v>
      </c>
      <c r="K220" t="s">
        <v>491</v>
      </c>
      <c r="L220">
        <v>40701</v>
      </c>
      <c r="N220" t="s">
        <v>177</v>
      </c>
      <c r="O220" t="s">
        <v>1615</v>
      </c>
      <c r="P220" t="s">
        <v>1616</v>
      </c>
      <c r="Q220">
        <v>21</v>
      </c>
      <c r="R220">
        <v>21</v>
      </c>
      <c r="S220">
        <v>50660</v>
      </c>
      <c r="T220">
        <v>0</v>
      </c>
      <c r="U220">
        <v>0</v>
      </c>
      <c r="V220">
        <v>0.25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50660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50660</v>
      </c>
      <c r="BW220">
        <v>0</v>
      </c>
      <c r="BX220">
        <v>0</v>
      </c>
      <c r="BY220">
        <v>50660</v>
      </c>
      <c r="BZ220">
        <v>0</v>
      </c>
      <c r="CA220">
        <v>0</v>
      </c>
      <c r="CB220">
        <v>0</v>
      </c>
      <c r="CC220">
        <v>2862.2</v>
      </c>
      <c r="CD220">
        <v>10</v>
      </c>
      <c r="CE220">
        <v>47787.8</v>
      </c>
      <c r="CF220">
        <v>47787.8</v>
      </c>
      <c r="CG220">
        <v>3500</v>
      </c>
      <c r="CH220">
        <v>44287.8</v>
      </c>
      <c r="CI220">
        <v>10531.34</v>
      </c>
      <c r="CJ220">
        <v>37256.46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37256.46</v>
      </c>
      <c r="DI220">
        <v>1</v>
      </c>
      <c r="DJ220">
        <v>37256.46</v>
      </c>
      <c r="DK220">
        <v>0</v>
      </c>
      <c r="DL220">
        <v>37256.46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448704</v>
      </c>
      <c r="DU220">
        <v>330882.81</v>
      </c>
      <c r="DV220">
        <v>0</v>
      </c>
      <c r="DW220">
        <v>0</v>
      </c>
      <c r="DX220">
        <v>1013.2</v>
      </c>
      <c r="DY220">
        <v>0</v>
      </c>
      <c r="DZ220">
        <v>0</v>
      </c>
      <c r="EA220" t="s">
        <v>173</v>
      </c>
      <c r="EB220" t="s">
        <v>173</v>
      </c>
      <c r="EC220" t="s">
        <v>3893</v>
      </c>
      <c r="ED220" t="s">
        <v>179</v>
      </c>
      <c r="EE220">
        <v>42272</v>
      </c>
      <c r="EF220">
        <v>0.3</v>
      </c>
      <c r="EG220">
        <v>0</v>
      </c>
      <c r="EH220">
        <v>1308.3</v>
      </c>
      <c r="EI220">
        <v>0</v>
      </c>
      <c r="EJ220">
        <v>3434.13</v>
      </c>
      <c r="EK220">
        <v>0</v>
      </c>
      <c r="EL220">
        <v>81.8</v>
      </c>
      <c r="EM220">
        <v>0</v>
      </c>
      <c r="EN220">
        <v>245.3</v>
      </c>
      <c r="EO220">
        <v>0</v>
      </c>
      <c r="EP220">
        <v>327.10000000000002</v>
      </c>
      <c r="EQ220">
        <v>0</v>
      </c>
      <c r="ER220">
        <v>1798.83</v>
      </c>
      <c r="ES220">
        <v>0</v>
      </c>
      <c r="ET220">
        <v>81.77</v>
      </c>
      <c r="EU220">
        <v>0</v>
      </c>
      <c r="EV220">
        <v>163.53</v>
      </c>
      <c r="EW220">
        <v>0</v>
      </c>
      <c r="EX220">
        <v>1145</v>
      </c>
      <c r="EY220">
        <v>0</v>
      </c>
      <c r="EZ220">
        <v>1145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 t="s">
        <v>180</v>
      </c>
      <c r="FK220" t="s">
        <v>181</v>
      </c>
      <c r="FL220" t="s">
        <v>1413</v>
      </c>
      <c r="FM220" t="s">
        <v>495</v>
      </c>
      <c r="FN220" t="s">
        <v>184</v>
      </c>
      <c r="FO220" t="s">
        <v>185</v>
      </c>
    </row>
    <row r="221" spans="1:171">
      <c r="A221" t="s">
        <v>1617</v>
      </c>
      <c r="B221" t="s">
        <v>1618</v>
      </c>
      <c r="C221" t="s">
        <v>486</v>
      </c>
      <c r="D221" t="s">
        <v>170</v>
      </c>
      <c r="E221" t="s">
        <v>1619</v>
      </c>
      <c r="F221" t="s">
        <v>1620</v>
      </c>
      <c r="G221" t="s">
        <v>455</v>
      </c>
      <c r="H221" t="s">
        <v>1409</v>
      </c>
      <c r="I221" t="s">
        <v>1621</v>
      </c>
      <c r="J221" t="s">
        <v>176</v>
      </c>
      <c r="K221" t="s">
        <v>491</v>
      </c>
      <c r="L221">
        <v>40695</v>
      </c>
      <c r="N221" t="s">
        <v>177</v>
      </c>
      <c r="O221" t="s">
        <v>1622</v>
      </c>
      <c r="P221" t="s">
        <v>1623</v>
      </c>
      <c r="Q221">
        <v>21</v>
      </c>
      <c r="R221">
        <v>21</v>
      </c>
      <c r="S221">
        <v>15576</v>
      </c>
      <c r="T221">
        <v>0</v>
      </c>
      <c r="U221">
        <v>0</v>
      </c>
      <c r="V221">
        <v>0.12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15576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15576</v>
      </c>
      <c r="BW221">
        <v>0</v>
      </c>
      <c r="BX221">
        <v>0</v>
      </c>
      <c r="BY221">
        <v>15576</v>
      </c>
      <c r="BZ221">
        <v>0</v>
      </c>
      <c r="CA221">
        <v>0</v>
      </c>
      <c r="CB221">
        <v>0</v>
      </c>
      <c r="CC221">
        <v>2862.2</v>
      </c>
      <c r="CD221">
        <v>10</v>
      </c>
      <c r="CE221">
        <v>12703.8</v>
      </c>
      <c r="CF221">
        <v>12703.8</v>
      </c>
      <c r="CG221">
        <v>3500</v>
      </c>
      <c r="CH221">
        <v>9203.7999999999993</v>
      </c>
      <c r="CI221">
        <v>1295.95</v>
      </c>
      <c r="CJ221">
        <v>11407.85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11407.85</v>
      </c>
      <c r="DI221">
        <v>1</v>
      </c>
      <c r="DJ221">
        <v>11407.85</v>
      </c>
      <c r="DK221">
        <v>0</v>
      </c>
      <c r="DL221">
        <v>11407.85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134535</v>
      </c>
      <c r="DU221">
        <v>98907.45</v>
      </c>
      <c r="DV221">
        <v>0</v>
      </c>
      <c r="DW221">
        <v>0</v>
      </c>
      <c r="DX221">
        <v>311.52</v>
      </c>
      <c r="DY221">
        <v>0</v>
      </c>
      <c r="DZ221">
        <v>0</v>
      </c>
      <c r="EA221" t="s">
        <v>173</v>
      </c>
      <c r="EB221" t="s">
        <v>173</v>
      </c>
      <c r="EC221" t="s">
        <v>3893</v>
      </c>
      <c r="ED221" t="s">
        <v>179</v>
      </c>
      <c r="EE221">
        <v>42272</v>
      </c>
      <c r="EF221">
        <v>0.25</v>
      </c>
      <c r="EG221">
        <v>0</v>
      </c>
      <c r="EH221">
        <v>1308.3</v>
      </c>
      <c r="EI221">
        <v>0</v>
      </c>
      <c r="EJ221">
        <v>3434.13</v>
      </c>
      <c r="EK221">
        <v>0</v>
      </c>
      <c r="EL221">
        <v>81.8</v>
      </c>
      <c r="EM221">
        <v>0</v>
      </c>
      <c r="EN221">
        <v>245.3</v>
      </c>
      <c r="EO221">
        <v>0</v>
      </c>
      <c r="EP221">
        <v>327.10000000000002</v>
      </c>
      <c r="EQ221">
        <v>0</v>
      </c>
      <c r="ER221">
        <v>1798.83</v>
      </c>
      <c r="ES221">
        <v>0</v>
      </c>
      <c r="ET221">
        <v>81.77</v>
      </c>
      <c r="EU221">
        <v>0</v>
      </c>
      <c r="EV221">
        <v>163.53</v>
      </c>
      <c r="EW221">
        <v>0</v>
      </c>
      <c r="EX221">
        <v>1145</v>
      </c>
      <c r="EY221">
        <v>0</v>
      </c>
      <c r="EZ221">
        <v>1145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 t="s">
        <v>180</v>
      </c>
      <c r="FK221" t="s">
        <v>181</v>
      </c>
      <c r="FL221" t="s">
        <v>1624</v>
      </c>
      <c r="FM221" t="s">
        <v>1625</v>
      </c>
      <c r="FN221" t="s">
        <v>184</v>
      </c>
      <c r="FO221" t="s">
        <v>185</v>
      </c>
    </row>
    <row r="222" spans="1:171">
      <c r="A222" t="s">
        <v>1626</v>
      </c>
      <c r="B222" t="s">
        <v>1627</v>
      </c>
      <c r="C222" t="s">
        <v>169</v>
      </c>
      <c r="D222" t="s">
        <v>170</v>
      </c>
      <c r="E222" t="s">
        <v>873</v>
      </c>
      <c r="F222" t="s">
        <v>3796</v>
      </c>
      <c r="G222" t="s">
        <v>173</v>
      </c>
      <c r="H222" t="s">
        <v>874</v>
      </c>
      <c r="I222" t="s">
        <v>1628</v>
      </c>
      <c r="J222" t="s">
        <v>176</v>
      </c>
      <c r="K222" t="s">
        <v>169</v>
      </c>
      <c r="L222">
        <v>40731</v>
      </c>
      <c r="N222" t="s">
        <v>177</v>
      </c>
      <c r="O222" t="s">
        <v>1629</v>
      </c>
      <c r="P222" t="s">
        <v>1627</v>
      </c>
      <c r="Q222">
        <v>21</v>
      </c>
      <c r="R222">
        <v>21</v>
      </c>
      <c r="S222">
        <v>5480</v>
      </c>
      <c r="T222">
        <v>0</v>
      </c>
      <c r="U222">
        <v>0</v>
      </c>
      <c r="V222">
        <v>0.17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2527.23</v>
      </c>
      <c r="AS222">
        <v>0</v>
      </c>
      <c r="AT222">
        <v>0</v>
      </c>
      <c r="AU222">
        <v>0</v>
      </c>
      <c r="AV222">
        <v>2527.23</v>
      </c>
      <c r="AW222">
        <v>0</v>
      </c>
      <c r="AX222">
        <v>0</v>
      </c>
      <c r="AY222">
        <v>23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8007.23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8007.23</v>
      </c>
      <c r="BW222">
        <v>0</v>
      </c>
      <c r="BX222">
        <v>0</v>
      </c>
      <c r="BY222">
        <v>8007.23</v>
      </c>
      <c r="BZ222">
        <v>0</v>
      </c>
      <c r="CA222">
        <v>0</v>
      </c>
      <c r="CB222">
        <v>0</v>
      </c>
      <c r="CC222">
        <v>1524.87</v>
      </c>
      <c r="CD222">
        <v>5</v>
      </c>
      <c r="CE222">
        <v>6477.36</v>
      </c>
      <c r="CF222">
        <v>6477.36</v>
      </c>
      <c r="CG222">
        <v>3500</v>
      </c>
      <c r="CH222">
        <v>2977.36</v>
      </c>
      <c r="CI222">
        <v>192.74</v>
      </c>
      <c r="CJ222">
        <v>6284.62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6284.62</v>
      </c>
      <c r="DI222">
        <v>1</v>
      </c>
      <c r="DJ222">
        <v>6284.62</v>
      </c>
      <c r="DK222">
        <v>0</v>
      </c>
      <c r="DL222">
        <v>6284.62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45474</v>
      </c>
      <c r="DU222">
        <v>50027.7</v>
      </c>
      <c r="DV222">
        <v>0</v>
      </c>
      <c r="DW222">
        <v>0</v>
      </c>
      <c r="DX222">
        <v>109.6</v>
      </c>
      <c r="DY222">
        <v>0</v>
      </c>
      <c r="DZ222">
        <v>0</v>
      </c>
      <c r="EA222" t="s">
        <v>173</v>
      </c>
      <c r="EB222" t="s">
        <v>173</v>
      </c>
      <c r="EC222" t="s">
        <v>3893</v>
      </c>
      <c r="ED222" t="s">
        <v>179</v>
      </c>
      <c r="EE222">
        <v>42272</v>
      </c>
      <c r="EF222">
        <v>0.1</v>
      </c>
      <c r="EG222">
        <v>0</v>
      </c>
      <c r="EH222">
        <v>653.05999999999995</v>
      </c>
      <c r="EI222">
        <v>0</v>
      </c>
      <c r="EJ222">
        <v>1632.65</v>
      </c>
      <c r="EK222">
        <v>0</v>
      </c>
      <c r="EL222">
        <v>81.63</v>
      </c>
      <c r="EM222">
        <v>0</v>
      </c>
      <c r="EN222">
        <v>163.27000000000001</v>
      </c>
      <c r="EO222">
        <v>0</v>
      </c>
      <c r="EP222">
        <v>163.27000000000001</v>
      </c>
      <c r="EQ222">
        <v>19.59</v>
      </c>
      <c r="ER222">
        <v>530.61</v>
      </c>
      <c r="ES222">
        <v>63.65</v>
      </c>
      <c r="ET222">
        <v>122.45</v>
      </c>
      <c r="EU222">
        <v>0</v>
      </c>
      <c r="EV222">
        <v>65.31</v>
      </c>
      <c r="EW222">
        <v>7.83</v>
      </c>
      <c r="EX222">
        <v>489.8</v>
      </c>
      <c r="EY222">
        <v>117.52</v>
      </c>
      <c r="EZ222">
        <v>1224.49</v>
      </c>
      <c r="FA222">
        <v>293.77999999999997</v>
      </c>
      <c r="FB222">
        <v>0</v>
      </c>
      <c r="FC222">
        <v>0</v>
      </c>
      <c r="FD222">
        <v>11</v>
      </c>
      <c r="FE222">
        <v>0</v>
      </c>
      <c r="FF222">
        <v>0</v>
      </c>
      <c r="FG222">
        <v>0</v>
      </c>
      <c r="FH222">
        <v>0</v>
      </c>
      <c r="FI222">
        <v>0</v>
      </c>
      <c r="FJ222" t="s">
        <v>180</v>
      </c>
      <c r="FK222" t="s">
        <v>181</v>
      </c>
      <c r="FL222" t="s">
        <v>877</v>
      </c>
      <c r="FM222" t="s">
        <v>780</v>
      </c>
      <c r="FN222" t="s">
        <v>878</v>
      </c>
      <c r="FO222" t="s">
        <v>879</v>
      </c>
    </row>
    <row r="223" spans="1:171">
      <c r="A223" t="s">
        <v>1630</v>
      </c>
      <c r="B223" t="s">
        <v>1631</v>
      </c>
      <c r="C223" t="s">
        <v>169</v>
      </c>
      <c r="D223" t="s">
        <v>170</v>
      </c>
      <c r="E223" t="s">
        <v>230</v>
      </c>
      <c r="F223" t="s">
        <v>1632</v>
      </c>
      <c r="G223" t="s">
        <v>455</v>
      </c>
      <c r="H223" t="s">
        <v>480</v>
      </c>
      <c r="I223" t="s">
        <v>1633</v>
      </c>
      <c r="J223" t="s">
        <v>176</v>
      </c>
      <c r="K223" t="s">
        <v>169</v>
      </c>
      <c r="L223">
        <v>40716</v>
      </c>
      <c r="N223" t="s">
        <v>177</v>
      </c>
      <c r="O223" t="s">
        <v>1634</v>
      </c>
      <c r="P223" t="s">
        <v>1635</v>
      </c>
      <c r="Q223">
        <v>21</v>
      </c>
      <c r="R223">
        <v>21</v>
      </c>
      <c r="S223">
        <v>10338</v>
      </c>
      <c r="T223">
        <v>0</v>
      </c>
      <c r="U223">
        <v>0</v>
      </c>
      <c r="V223">
        <v>0.12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10338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10338</v>
      </c>
      <c r="BW223">
        <v>0</v>
      </c>
      <c r="BX223">
        <v>0</v>
      </c>
      <c r="BY223">
        <v>10338</v>
      </c>
      <c r="BZ223">
        <v>0</v>
      </c>
      <c r="CA223">
        <v>0</v>
      </c>
      <c r="CB223">
        <v>0</v>
      </c>
      <c r="CC223">
        <v>2390.6999999999998</v>
      </c>
      <c r="CD223">
        <v>7</v>
      </c>
      <c r="CE223">
        <v>7940.3</v>
      </c>
      <c r="CF223">
        <v>7940.3</v>
      </c>
      <c r="CG223">
        <v>3500</v>
      </c>
      <c r="CH223">
        <v>4440.3</v>
      </c>
      <c r="CI223">
        <v>339.03</v>
      </c>
      <c r="CJ223">
        <v>7601.27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7601.27</v>
      </c>
      <c r="DI223">
        <v>1</v>
      </c>
      <c r="DJ223">
        <v>7601.27</v>
      </c>
      <c r="DK223">
        <v>0</v>
      </c>
      <c r="DL223">
        <v>7601.27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88536</v>
      </c>
      <c r="DU223">
        <v>67209.929999999993</v>
      </c>
      <c r="DV223">
        <v>0</v>
      </c>
      <c r="DW223">
        <v>0</v>
      </c>
      <c r="DX223">
        <v>206.76</v>
      </c>
      <c r="DY223">
        <v>0</v>
      </c>
      <c r="DZ223">
        <v>0</v>
      </c>
      <c r="EA223" t="s">
        <v>173</v>
      </c>
      <c r="EB223" t="s">
        <v>173</v>
      </c>
      <c r="EC223" t="s">
        <v>3893</v>
      </c>
      <c r="ED223" t="s">
        <v>179</v>
      </c>
      <c r="EE223">
        <v>42272</v>
      </c>
      <c r="EF223">
        <v>0.1</v>
      </c>
      <c r="EG223">
        <v>0</v>
      </c>
      <c r="EH223">
        <v>1093</v>
      </c>
      <c r="EI223">
        <v>0</v>
      </c>
      <c r="EJ223">
        <v>2869.06</v>
      </c>
      <c r="EK223">
        <v>0</v>
      </c>
      <c r="EL223">
        <v>68.400000000000006</v>
      </c>
      <c r="EM223">
        <v>0</v>
      </c>
      <c r="EN223">
        <v>204.93</v>
      </c>
      <c r="EO223">
        <v>0</v>
      </c>
      <c r="EP223">
        <v>273.3</v>
      </c>
      <c r="EQ223">
        <v>0</v>
      </c>
      <c r="ER223">
        <v>1502.84</v>
      </c>
      <c r="ES223">
        <v>0</v>
      </c>
      <c r="ET223">
        <v>68.31</v>
      </c>
      <c r="EU223">
        <v>0</v>
      </c>
      <c r="EV223">
        <v>136.62</v>
      </c>
      <c r="EW223">
        <v>0</v>
      </c>
      <c r="EX223">
        <v>956</v>
      </c>
      <c r="EY223">
        <v>0</v>
      </c>
      <c r="EZ223">
        <v>956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 t="s">
        <v>180</v>
      </c>
      <c r="FK223" t="s">
        <v>181</v>
      </c>
      <c r="FL223" t="s">
        <v>237</v>
      </c>
      <c r="FM223" t="s">
        <v>230</v>
      </c>
      <c r="FN223" t="s">
        <v>184</v>
      </c>
      <c r="FO223" t="s">
        <v>185</v>
      </c>
    </row>
    <row r="224" spans="1:171">
      <c r="A224" t="s">
        <v>1636</v>
      </c>
      <c r="B224" t="s">
        <v>1637</v>
      </c>
      <c r="C224" t="s">
        <v>169</v>
      </c>
      <c r="D224" t="s">
        <v>170</v>
      </c>
      <c r="E224" t="s">
        <v>525</v>
      </c>
      <c r="F224" t="s">
        <v>3771</v>
      </c>
      <c r="G224" t="s">
        <v>173</v>
      </c>
      <c r="H224" t="s">
        <v>527</v>
      </c>
      <c r="I224" t="s">
        <v>1638</v>
      </c>
      <c r="J224" t="s">
        <v>176</v>
      </c>
      <c r="K224" t="s">
        <v>169</v>
      </c>
      <c r="L224">
        <v>40718</v>
      </c>
      <c r="N224" t="s">
        <v>177</v>
      </c>
      <c r="O224" t="s">
        <v>1639</v>
      </c>
      <c r="P224" t="s">
        <v>1640</v>
      </c>
      <c r="Q224">
        <v>21</v>
      </c>
      <c r="R224">
        <v>21</v>
      </c>
      <c r="S224">
        <v>5931</v>
      </c>
      <c r="T224">
        <v>0</v>
      </c>
      <c r="U224">
        <v>0</v>
      </c>
      <c r="V224">
        <v>0.17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3371.76</v>
      </c>
      <c r="AS224">
        <v>0</v>
      </c>
      <c r="AT224">
        <v>0</v>
      </c>
      <c r="AU224">
        <v>0</v>
      </c>
      <c r="AV224">
        <v>3371.76</v>
      </c>
      <c r="AW224">
        <v>0</v>
      </c>
      <c r="AX224">
        <v>0</v>
      </c>
      <c r="AY224">
        <v>23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9302.76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9302.76</v>
      </c>
      <c r="BW224">
        <v>0</v>
      </c>
      <c r="BX224">
        <v>0</v>
      </c>
      <c r="BY224">
        <v>9302.76</v>
      </c>
      <c r="BZ224">
        <v>0</v>
      </c>
      <c r="CA224">
        <v>0</v>
      </c>
      <c r="CB224">
        <v>0</v>
      </c>
      <c r="CC224">
        <v>1669.69</v>
      </c>
      <c r="CD224">
        <v>5</v>
      </c>
      <c r="CE224">
        <v>7628.07</v>
      </c>
      <c r="CF224">
        <v>7628.07</v>
      </c>
      <c r="CG224">
        <v>3500</v>
      </c>
      <c r="CH224">
        <v>4128.07</v>
      </c>
      <c r="CI224">
        <v>307.81</v>
      </c>
      <c r="CJ224">
        <v>7320.26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7320.26</v>
      </c>
      <c r="DI224">
        <v>1</v>
      </c>
      <c r="DJ224">
        <v>7320.26</v>
      </c>
      <c r="DK224">
        <v>0</v>
      </c>
      <c r="DL224">
        <v>7320.26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48246</v>
      </c>
      <c r="DU224">
        <v>64533.58</v>
      </c>
      <c r="DV224">
        <v>0</v>
      </c>
      <c r="DW224">
        <v>0</v>
      </c>
      <c r="DX224">
        <v>118.62</v>
      </c>
      <c r="DY224">
        <v>0</v>
      </c>
      <c r="DZ224">
        <v>0</v>
      </c>
      <c r="EA224" t="s">
        <v>173</v>
      </c>
      <c r="EB224" t="s">
        <v>173</v>
      </c>
      <c r="EC224" t="s">
        <v>3893</v>
      </c>
      <c r="ED224" t="s">
        <v>179</v>
      </c>
      <c r="EE224">
        <v>42272</v>
      </c>
      <c r="EF224">
        <v>0.1</v>
      </c>
      <c r="EG224">
        <v>0</v>
      </c>
      <c r="EH224">
        <v>710.24</v>
      </c>
      <c r="EI224">
        <v>0</v>
      </c>
      <c r="EJ224">
        <v>1775.6</v>
      </c>
      <c r="EK224">
        <v>0</v>
      </c>
      <c r="EL224">
        <v>44.39</v>
      </c>
      <c r="EM224">
        <v>0</v>
      </c>
      <c r="EN224">
        <v>133.16999999999999</v>
      </c>
      <c r="EO224">
        <v>0</v>
      </c>
      <c r="EP224">
        <v>201.46</v>
      </c>
      <c r="EQ224">
        <v>0</v>
      </c>
      <c r="ER224">
        <v>577.07000000000005</v>
      </c>
      <c r="ES224">
        <v>0</v>
      </c>
      <c r="ET224">
        <v>44.39</v>
      </c>
      <c r="EU224">
        <v>0</v>
      </c>
      <c r="EV224">
        <v>44.39</v>
      </c>
      <c r="EW224">
        <v>0</v>
      </c>
      <c r="EX224">
        <v>713.6</v>
      </c>
      <c r="EY224">
        <v>0</v>
      </c>
      <c r="EZ224">
        <v>713.6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 t="s">
        <v>180</v>
      </c>
      <c r="FK224" t="s">
        <v>181</v>
      </c>
      <c r="FL224" t="s">
        <v>530</v>
      </c>
      <c r="FM224" t="s">
        <v>389</v>
      </c>
      <c r="FN224" t="s">
        <v>1641</v>
      </c>
      <c r="FO224" t="s">
        <v>1642</v>
      </c>
    </row>
    <row r="225" spans="1:171">
      <c r="A225" t="s">
        <v>1643</v>
      </c>
      <c r="B225" t="s">
        <v>1644</v>
      </c>
      <c r="C225" t="s">
        <v>169</v>
      </c>
      <c r="D225" t="s">
        <v>170</v>
      </c>
      <c r="E225" t="s">
        <v>1645</v>
      </c>
      <c r="F225" t="s">
        <v>3797</v>
      </c>
      <c r="G225" t="s">
        <v>173</v>
      </c>
      <c r="H225" t="s">
        <v>1646</v>
      </c>
      <c r="I225" t="s">
        <v>1647</v>
      </c>
      <c r="J225" t="s">
        <v>176</v>
      </c>
      <c r="K225" t="s">
        <v>169</v>
      </c>
      <c r="L225">
        <v>40725</v>
      </c>
      <c r="N225" t="s">
        <v>177</v>
      </c>
      <c r="O225" t="s">
        <v>1648</v>
      </c>
      <c r="P225" t="s">
        <v>1644</v>
      </c>
      <c r="Q225">
        <v>21</v>
      </c>
      <c r="R225">
        <v>21</v>
      </c>
      <c r="S225">
        <v>6391</v>
      </c>
      <c r="T225">
        <v>0</v>
      </c>
      <c r="U225">
        <v>0</v>
      </c>
      <c r="V225">
        <v>0.17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2811.6</v>
      </c>
      <c r="AS225">
        <v>0</v>
      </c>
      <c r="AT225">
        <v>0</v>
      </c>
      <c r="AU225">
        <v>0</v>
      </c>
      <c r="AV225">
        <v>2811.6</v>
      </c>
      <c r="AW225">
        <v>0</v>
      </c>
      <c r="AX225">
        <v>0</v>
      </c>
      <c r="AY225">
        <v>23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9202.6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9202.6</v>
      </c>
      <c r="BW225">
        <v>0</v>
      </c>
      <c r="BX225">
        <v>0</v>
      </c>
      <c r="BY225">
        <v>9202.6</v>
      </c>
      <c r="BZ225">
        <v>0</v>
      </c>
      <c r="CA225">
        <v>0</v>
      </c>
      <c r="CB225">
        <v>0</v>
      </c>
      <c r="CC225">
        <v>1961.84</v>
      </c>
      <c r="CD225">
        <v>5</v>
      </c>
      <c r="CE225">
        <v>7235.76</v>
      </c>
      <c r="CF225">
        <v>7235.76</v>
      </c>
      <c r="CG225">
        <v>3500</v>
      </c>
      <c r="CH225">
        <v>3735.76</v>
      </c>
      <c r="CI225">
        <v>268.58</v>
      </c>
      <c r="CJ225">
        <v>6967.18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6967.18</v>
      </c>
      <c r="DI225">
        <v>1</v>
      </c>
      <c r="DJ225">
        <v>6967.18</v>
      </c>
      <c r="DK225">
        <v>0</v>
      </c>
      <c r="DL225">
        <v>6967.18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52614</v>
      </c>
      <c r="DU225">
        <v>54580.06</v>
      </c>
      <c r="DV225">
        <v>0</v>
      </c>
      <c r="DW225">
        <v>0</v>
      </c>
      <c r="DX225">
        <v>127.82</v>
      </c>
      <c r="DY225">
        <v>0</v>
      </c>
      <c r="DZ225">
        <v>0</v>
      </c>
      <c r="EA225" t="s">
        <v>173</v>
      </c>
      <c r="EB225" t="s">
        <v>173</v>
      </c>
      <c r="EC225" t="s">
        <v>3893</v>
      </c>
      <c r="ED225" t="s">
        <v>179</v>
      </c>
      <c r="EE225">
        <v>42272</v>
      </c>
      <c r="EF225">
        <v>0.1</v>
      </c>
      <c r="EG225">
        <v>0</v>
      </c>
      <c r="EH225">
        <v>747.52</v>
      </c>
      <c r="EI225">
        <v>0</v>
      </c>
      <c r="EJ225">
        <v>1868.8</v>
      </c>
      <c r="EK225">
        <v>0</v>
      </c>
      <c r="EL225">
        <v>46.72</v>
      </c>
      <c r="EM225">
        <v>0</v>
      </c>
      <c r="EN225">
        <v>140.16</v>
      </c>
      <c r="EO225">
        <v>0</v>
      </c>
      <c r="EP225">
        <v>233.6</v>
      </c>
      <c r="EQ225">
        <v>0</v>
      </c>
      <c r="ER225">
        <v>840.96</v>
      </c>
      <c r="ES225">
        <v>0</v>
      </c>
      <c r="ET225">
        <v>46.72</v>
      </c>
      <c r="EU225">
        <v>0</v>
      </c>
      <c r="EV225">
        <v>74.75</v>
      </c>
      <c r="EW225">
        <v>0</v>
      </c>
      <c r="EX225">
        <v>934</v>
      </c>
      <c r="EY225">
        <v>0</v>
      </c>
      <c r="EZ225">
        <v>934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 t="s">
        <v>180</v>
      </c>
      <c r="FK225" t="s">
        <v>181</v>
      </c>
      <c r="FL225" t="s">
        <v>1649</v>
      </c>
      <c r="FM225" t="s">
        <v>635</v>
      </c>
      <c r="FN225" t="s">
        <v>1650</v>
      </c>
      <c r="FO225" t="s">
        <v>1651</v>
      </c>
    </row>
    <row r="226" spans="1:171">
      <c r="A226" t="s">
        <v>1652</v>
      </c>
      <c r="B226" t="s">
        <v>1653</v>
      </c>
      <c r="C226" t="s">
        <v>169</v>
      </c>
      <c r="D226" t="s">
        <v>170</v>
      </c>
      <c r="E226" t="s">
        <v>1654</v>
      </c>
      <c r="F226" t="s">
        <v>1655</v>
      </c>
      <c r="G226" t="s">
        <v>173</v>
      </c>
      <c r="H226" t="s">
        <v>1656</v>
      </c>
      <c r="I226" t="s">
        <v>1657</v>
      </c>
      <c r="J226" t="s">
        <v>176</v>
      </c>
      <c r="K226" t="s">
        <v>169</v>
      </c>
      <c r="L226">
        <v>40728</v>
      </c>
      <c r="M226">
        <v>42268</v>
      </c>
      <c r="N226" t="s">
        <v>177</v>
      </c>
      <c r="O226" t="s">
        <v>1658</v>
      </c>
      <c r="P226" t="s">
        <v>1659</v>
      </c>
      <c r="Q226">
        <v>21</v>
      </c>
      <c r="R226">
        <v>14</v>
      </c>
      <c r="S226">
        <v>14336</v>
      </c>
      <c r="T226">
        <v>0</v>
      </c>
      <c r="U226">
        <v>0</v>
      </c>
      <c r="V226">
        <v>0.17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14336</v>
      </c>
      <c r="BG226">
        <v>4778.66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4778.66</v>
      </c>
      <c r="BV226">
        <v>9557.34</v>
      </c>
      <c r="BW226">
        <v>0</v>
      </c>
      <c r="BX226">
        <v>0</v>
      </c>
      <c r="BY226">
        <v>9557.34</v>
      </c>
      <c r="BZ226">
        <v>0</v>
      </c>
      <c r="CA226">
        <v>0</v>
      </c>
      <c r="CB226">
        <v>0</v>
      </c>
      <c r="CC226">
        <v>2862.2</v>
      </c>
      <c r="CD226">
        <v>7</v>
      </c>
      <c r="CE226">
        <v>6688.14</v>
      </c>
      <c r="CF226">
        <v>6688.14</v>
      </c>
      <c r="CG226">
        <v>3500</v>
      </c>
      <c r="CH226">
        <v>3188.14</v>
      </c>
      <c r="CI226">
        <v>213.81</v>
      </c>
      <c r="CJ226">
        <v>6474.33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6474.33</v>
      </c>
      <c r="DI226">
        <v>1</v>
      </c>
      <c r="DJ226">
        <v>6474.33</v>
      </c>
      <c r="DK226">
        <v>0</v>
      </c>
      <c r="DL226">
        <v>6474.33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125931</v>
      </c>
      <c r="DU226">
        <v>96502.35</v>
      </c>
      <c r="DV226">
        <v>20000</v>
      </c>
      <c r="DW226">
        <v>2000</v>
      </c>
      <c r="DX226">
        <v>286.72000000000003</v>
      </c>
      <c r="DY226">
        <v>0</v>
      </c>
      <c r="DZ226">
        <v>0</v>
      </c>
      <c r="EA226" t="s">
        <v>173</v>
      </c>
      <c r="EB226" t="s">
        <v>173</v>
      </c>
      <c r="EC226" t="s">
        <v>3893</v>
      </c>
      <c r="ED226" t="s">
        <v>179</v>
      </c>
      <c r="EE226">
        <v>42272</v>
      </c>
      <c r="EF226">
        <v>0.1</v>
      </c>
      <c r="EG226">
        <v>0</v>
      </c>
      <c r="EH226">
        <v>1308.3</v>
      </c>
      <c r="EI226">
        <v>0</v>
      </c>
      <c r="EJ226">
        <v>3434.13</v>
      </c>
      <c r="EK226">
        <v>0</v>
      </c>
      <c r="EL226">
        <v>81.8</v>
      </c>
      <c r="EM226">
        <v>0</v>
      </c>
      <c r="EN226">
        <v>245.3</v>
      </c>
      <c r="EO226">
        <v>0</v>
      </c>
      <c r="EP226">
        <v>327.10000000000002</v>
      </c>
      <c r="EQ226">
        <v>0</v>
      </c>
      <c r="ER226">
        <v>1798.83</v>
      </c>
      <c r="ES226">
        <v>0</v>
      </c>
      <c r="ET226">
        <v>81.77</v>
      </c>
      <c r="EU226">
        <v>0</v>
      </c>
      <c r="EV226">
        <v>163.53</v>
      </c>
      <c r="EW226">
        <v>0</v>
      </c>
      <c r="EX226">
        <v>1145</v>
      </c>
      <c r="EY226">
        <v>0</v>
      </c>
      <c r="EZ226">
        <v>1145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 t="s">
        <v>180</v>
      </c>
      <c r="FK226" t="s">
        <v>181</v>
      </c>
      <c r="FL226" t="s">
        <v>1660</v>
      </c>
      <c r="FM226" t="s">
        <v>1654</v>
      </c>
      <c r="FN226" t="s">
        <v>184</v>
      </c>
      <c r="FO226" t="s">
        <v>185</v>
      </c>
    </row>
    <row r="227" spans="1:171">
      <c r="A227" t="s">
        <v>1661</v>
      </c>
      <c r="B227" t="s">
        <v>1662</v>
      </c>
      <c r="C227" t="s">
        <v>169</v>
      </c>
      <c r="D227" t="s">
        <v>170</v>
      </c>
      <c r="E227" t="s">
        <v>171</v>
      </c>
      <c r="F227" t="s">
        <v>1663</v>
      </c>
      <c r="G227" t="s">
        <v>232</v>
      </c>
      <c r="H227" t="s">
        <v>174</v>
      </c>
      <c r="I227" t="s">
        <v>1664</v>
      </c>
      <c r="J227" t="s">
        <v>176</v>
      </c>
      <c r="K227" t="s">
        <v>169</v>
      </c>
      <c r="L227">
        <v>40728</v>
      </c>
      <c r="N227" t="s">
        <v>177</v>
      </c>
      <c r="O227" t="s">
        <v>1665</v>
      </c>
      <c r="P227" t="s">
        <v>1666</v>
      </c>
      <c r="Q227">
        <v>21</v>
      </c>
      <c r="R227">
        <v>21</v>
      </c>
      <c r="S227">
        <v>15924</v>
      </c>
      <c r="T227">
        <v>0</v>
      </c>
      <c r="U227">
        <v>0</v>
      </c>
      <c r="V227">
        <v>0.17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15924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15924</v>
      </c>
      <c r="BW227">
        <v>0</v>
      </c>
      <c r="BX227">
        <v>0</v>
      </c>
      <c r="BY227">
        <v>15924</v>
      </c>
      <c r="BZ227">
        <v>0</v>
      </c>
      <c r="CA227">
        <v>0</v>
      </c>
      <c r="CB227">
        <v>0</v>
      </c>
      <c r="CC227">
        <v>2862.2</v>
      </c>
      <c r="CD227">
        <v>10</v>
      </c>
      <c r="CE227">
        <v>13051.8</v>
      </c>
      <c r="CF227">
        <v>13051.8</v>
      </c>
      <c r="CG227">
        <v>3500</v>
      </c>
      <c r="CH227">
        <v>9551.7999999999993</v>
      </c>
      <c r="CI227">
        <v>1382.95</v>
      </c>
      <c r="CJ227">
        <v>11668.85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11668.85</v>
      </c>
      <c r="DI227">
        <v>1</v>
      </c>
      <c r="DJ227">
        <v>11668.85</v>
      </c>
      <c r="DK227">
        <v>0</v>
      </c>
      <c r="DL227">
        <v>11668.85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136527</v>
      </c>
      <c r="DU227">
        <v>121495.71</v>
      </c>
      <c r="DV227">
        <v>20000</v>
      </c>
      <c r="DW227">
        <v>2000</v>
      </c>
      <c r="DX227">
        <v>318.48</v>
      </c>
      <c r="DY227">
        <v>0</v>
      </c>
      <c r="DZ227">
        <v>0</v>
      </c>
      <c r="EA227" t="s">
        <v>173</v>
      </c>
      <c r="EB227" t="s">
        <v>173</v>
      </c>
      <c r="EC227" t="s">
        <v>3893</v>
      </c>
      <c r="ED227" t="s">
        <v>179</v>
      </c>
      <c r="EE227">
        <v>42272</v>
      </c>
      <c r="EF227">
        <v>0.25</v>
      </c>
      <c r="EG227">
        <v>0</v>
      </c>
      <c r="EH227">
        <v>1308.3</v>
      </c>
      <c r="EI227">
        <v>0</v>
      </c>
      <c r="EJ227">
        <v>3434.13</v>
      </c>
      <c r="EK227">
        <v>0</v>
      </c>
      <c r="EL227">
        <v>81.8</v>
      </c>
      <c r="EM227">
        <v>0</v>
      </c>
      <c r="EN227">
        <v>245.3</v>
      </c>
      <c r="EO227">
        <v>0</v>
      </c>
      <c r="EP227">
        <v>327.10000000000002</v>
      </c>
      <c r="EQ227">
        <v>0</v>
      </c>
      <c r="ER227">
        <v>1798.83</v>
      </c>
      <c r="ES227">
        <v>0</v>
      </c>
      <c r="ET227">
        <v>81.77</v>
      </c>
      <c r="EU227">
        <v>0</v>
      </c>
      <c r="EV227">
        <v>163.53</v>
      </c>
      <c r="EW227">
        <v>0</v>
      </c>
      <c r="EX227">
        <v>1145</v>
      </c>
      <c r="EY227">
        <v>0</v>
      </c>
      <c r="EZ227">
        <v>1145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 t="s">
        <v>180</v>
      </c>
      <c r="FK227" t="s">
        <v>181</v>
      </c>
      <c r="FL227" t="s">
        <v>182</v>
      </c>
      <c r="FM227" t="s">
        <v>183</v>
      </c>
      <c r="FN227" t="s">
        <v>184</v>
      </c>
      <c r="FO227" t="s">
        <v>185</v>
      </c>
    </row>
    <row r="228" spans="1:171">
      <c r="A228" t="s">
        <v>1667</v>
      </c>
      <c r="B228" t="s">
        <v>1668</v>
      </c>
      <c r="C228" t="s">
        <v>169</v>
      </c>
      <c r="D228" t="s">
        <v>170</v>
      </c>
      <c r="E228" t="s">
        <v>230</v>
      </c>
      <c r="F228" t="s">
        <v>1669</v>
      </c>
      <c r="G228" t="s">
        <v>173</v>
      </c>
      <c r="H228" t="s">
        <v>233</v>
      </c>
      <c r="I228" t="s">
        <v>1670</v>
      </c>
      <c r="J228" t="s">
        <v>176</v>
      </c>
      <c r="K228" t="s">
        <v>169</v>
      </c>
      <c r="L228">
        <v>40728</v>
      </c>
      <c r="N228" t="s">
        <v>177</v>
      </c>
      <c r="O228" t="s">
        <v>1671</v>
      </c>
      <c r="P228" t="s">
        <v>1672</v>
      </c>
      <c r="Q228">
        <v>21</v>
      </c>
      <c r="R228">
        <v>21</v>
      </c>
      <c r="S228">
        <v>18309</v>
      </c>
      <c r="T228">
        <v>0</v>
      </c>
      <c r="U228">
        <v>0</v>
      </c>
      <c r="V228">
        <v>0.25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18309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18309</v>
      </c>
      <c r="BW228">
        <v>0</v>
      </c>
      <c r="BX228">
        <v>0</v>
      </c>
      <c r="BY228">
        <v>18309</v>
      </c>
      <c r="BZ228">
        <v>0</v>
      </c>
      <c r="CA228">
        <v>0</v>
      </c>
      <c r="CB228">
        <v>0</v>
      </c>
      <c r="CC228">
        <v>2862.2</v>
      </c>
      <c r="CD228">
        <v>10</v>
      </c>
      <c r="CE228">
        <v>15436.8</v>
      </c>
      <c r="CF228">
        <v>15436.8</v>
      </c>
      <c r="CG228">
        <v>3500</v>
      </c>
      <c r="CH228">
        <v>11936.8</v>
      </c>
      <c r="CI228">
        <v>1979.2</v>
      </c>
      <c r="CJ228">
        <v>13457.6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13457.6</v>
      </c>
      <c r="DI228">
        <v>1</v>
      </c>
      <c r="DJ228">
        <v>13457.6</v>
      </c>
      <c r="DK228">
        <v>0</v>
      </c>
      <c r="DL228">
        <v>13457.6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160133</v>
      </c>
      <c r="DU228">
        <v>120219.62</v>
      </c>
      <c r="DV228">
        <v>0</v>
      </c>
      <c r="DW228">
        <v>0</v>
      </c>
      <c r="DX228">
        <v>366.18</v>
      </c>
      <c r="DY228">
        <v>0</v>
      </c>
      <c r="DZ228">
        <v>0</v>
      </c>
      <c r="EA228" t="s">
        <v>173</v>
      </c>
      <c r="EB228" t="s">
        <v>173</v>
      </c>
      <c r="EC228" t="s">
        <v>3893</v>
      </c>
      <c r="ED228" t="s">
        <v>179</v>
      </c>
      <c r="EE228">
        <v>42272</v>
      </c>
      <c r="EF228">
        <v>0.25</v>
      </c>
      <c r="EG228">
        <v>0</v>
      </c>
      <c r="EH228">
        <v>1308.3</v>
      </c>
      <c r="EI228">
        <v>0</v>
      </c>
      <c r="EJ228">
        <v>3434.13</v>
      </c>
      <c r="EK228">
        <v>0</v>
      </c>
      <c r="EL228">
        <v>81.8</v>
      </c>
      <c r="EM228">
        <v>0</v>
      </c>
      <c r="EN228">
        <v>245.3</v>
      </c>
      <c r="EO228">
        <v>0</v>
      </c>
      <c r="EP228">
        <v>327.10000000000002</v>
      </c>
      <c r="EQ228">
        <v>0</v>
      </c>
      <c r="ER228">
        <v>1798.83</v>
      </c>
      <c r="ES228">
        <v>0</v>
      </c>
      <c r="ET228">
        <v>81.77</v>
      </c>
      <c r="EU228">
        <v>0</v>
      </c>
      <c r="EV228">
        <v>163.53</v>
      </c>
      <c r="EW228">
        <v>0</v>
      </c>
      <c r="EX228">
        <v>1145</v>
      </c>
      <c r="EY228">
        <v>0</v>
      </c>
      <c r="EZ228">
        <v>1145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 t="s">
        <v>180</v>
      </c>
      <c r="FK228" t="s">
        <v>181</v>
      </c>
      <c r="FL228" t="s">
        <v>237</v>
      </c>
      <c r="FM228" t="s">
        <v>230</v>
      </c>
      <c r="FN228" t="s">
        <v>184</v>
      </c>
      <c r="FO228" t="s">
        <v>185</v>
      </c>
    </row>
    <row r="229" spans="1:171">
      <c r="A229" t="s">
        <v>1673</v>
      </c>
      <c r="B229" t="s">
        <v>1674</v>
      </c>
      <c r="C229" t="s">
        <v>169</v>
      </c>
      <c r="D229" t="s">
        <v>170</v>
      </c>
      <c r="E229" t="s">
        <v>1654</v>
      </c>
      <c r="F229" t="s">
        <v>1675</v>
      </c>
      <c r="G229" t="s">
        <v>173</v>
      </c>
      <c r="H229" t="s">
        <v>1676</v>
      </c>
      <c r="I229" t="s">
        <v>1677</v>
      </c>
      <c r="J229" t="s">
        <v>176</v>
      </c>
      <c r="K229" t="s">
        <v>169</v>
      </c>
      <c r="L229">
        <v>40728</v>
      </c>
      <c r="N229" t="s">
        <v>177</v>
      </c>
      <c r="O229" t="s">
        <v>1678</v>
      </c>
      <c r="P229" t="s">
        <v>1679</v>
      </c>
      <c r="Q229">
        <v>21</v>
      </c>
      <c r="R229">
        <v>21</v>
      </c>
      <c r="S229">
        <v>15168</v>
      </c>
      <c r="T229">
        <v>0</v>
      </c>
      <c r="U229">
        <v>0</v>
      </c>
      <c r="V229">
        <v>0.25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15168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15168</v>
      </c>
      <c r="BW229">
        <v>0</v>
      </c>
      <c r="BX229">
        <v>0</v>
      </c>
      <c r="BY229">
        <v>15168</v>
      </c>
      <c r="BZ229">
        <v>0</v>
      </c>
      <c r="CA229">
        <v>0</v>
      </c>
      <c r="CB229">
        <v>0</v>
      </c>
      <c r="CC229">
        <v>2862.2</v>
      </c>
      <c r="CD229">
        <v>10</v>
      </c>
      <c r="CE229">
        <v>12295.8</v>
      </c>
      <c r="CF229">
        <v>12295.8</v>
      </c>
      <c r="CG229">
        <v>3500</v>
      </c>
      <c r="CH229">
        <v>8795.7999999999993</v>
      </c>
      <c r="CI229">
        <v>1204.1600000000001</v>
      </c>
      <c r="CJ229">
        <v>11091.64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11091.64</v>
      </c>
      <c r="DI229">
        <v>1</v>
      </c>
      <c r="DJ229">
        <v>11091.64</v>
      </c>
      <c r="DK229">
        <v>0</v>
      </c>
      <c r="DL229">
        <v>11091.64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130923</v>
      </c>
      <c r="DU229">
        <v>114145.21</v>
      </c>
      <c r="DV229">
        <v>20000</v>
      </c>
      <c r="DW229">
        <v>4000</v>
      </c>
      <c r="DX229">
        <v>303.36</v>
      </c>
      <c r="DY229">
        <v>0</v>
      </c>
      <c r="DZ229">
        <v>0</v>
      </c>
      <c r="EA229" t="s">
        <v>173</v>
      </c>
      <c r="EB229" t="s">
        <v>173</v>
      </c>
      <c r="EC229" t="s">
        <v>3893</v>
      </c>
      <c r="ED229" t="s">
        <v>179</v>
      </c>
      <c r="EE229">
        <v>42272</v>
      </c>
      <c r="EF229">
        <v>0.2</v>
      </c>
      <c r="EG229">
        <v>0</v>
      </c>
      <c r="EH229">
        <v>1308.3</v>
      </c>
      <c r="EI229">
        <v>0</v>
      </c>
      <c r="EJ229">
        <v>3434.13</v>
      </c>
      <c r="EK229">
        <v>0</v>
      </c>
      <c r="EL229">
        <v>81.8</v>
      </c>
      <c r="EM229">
        <v>0</v>
      </c>
      <c r="EN229">
        <v>245.3</v>
      </c>
      <c r="EO229">
        <v>0</v>
      </c>
      <c r="EP229">
        <v>327.10000000000002</v>
      </c>
      <c r="EQ229">
        <v>0</v>
      </c>
      <c r="ER229">
        <v>1798.83</v>
      </c>
      <c r="ES229">
        <v>0</v>
      </c>
      <c r="ET229">
        <v>81.77</v>
      </c>
      <c r="EU229">
        <v>0</v>
      </c>
      <c r="EV229">
        <v>163.53</v>
      </c>
      <c r="EW229">
        <v>0</v>
      </c>
      <c r="EX229">
        <v>1145</v>
      </c>
      <c r="EY229">
        <v>0</v>
      </c>
      <c r="EZ229">
        <v>1145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 t="s">
        <v>180</v>
      </c>
      <c r="FK229" t="s">
        <v>181</v>
      </c>
      <c r="FL229" t="s">
        <v>1660</v>
      </c>
      <c r="FM229" t="s">
        <v>1654</v>
      </c>
      <c r="FN229" t="s">
        <v>184</v>
      </c>
      <c r="FO229" t="s">
        <v>185</v>
      </c>
    </row>
    <row r="230" spans="1:171">
      <c r="A230" t="s">
        <v>1680</v>
      </c>
      <c r="B230" t="s">
        <v>1681</v>
      </c>
      <c r="C230" t="s">
        <v>169</v>
      </c>
      <c r="D230" t="s">
        <v>170</v>
      </c>
      <c r="E230" t="s">
        <v>171</v>
      </c>
      <c r="F230" t="s">
        <v>1682</v>
      </c>
      <c r="G230" t="s">
        <v>173</v>
      </c>
      <c r="H230" t="s">
        <v>174</v>
      </c>
      <c r="I230" t="s">
        <v>1683</v>
      </c>
      <c r="J230" t="s">
        <v>176</v>
      </c>
      <c r="K230" t="s">
        <v>169</v>
      </c>
      <c r="L230">
        <v>40728</v>
      </c>
      <c r="N230" t="s">
        <v>177</v>
      </c>
      <c r="O230" t="s">
        <v>1684</v>
      </c>
      <c r="P230" t="s">
        <v>1685</v>
      </c>
      <c r="Q230">
        <v>21</v>
      </c>
      <c r="R230">
        <v>21</v>
      </c>
      <c r="S230">
        <v>14209</v>
      </c>
      <c r="T230">
        <v>0</v>
      </c>
      <c r="U230">
        <v>0</v>
      </c>
      <c r="V230">
        <v>0.17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14209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14209</v>
      </c>
      <c r="BW230">
        <v>0</v>
      </c>
      <c r="BX230">
        <v>0</v>
      </c>
      <c r="BY230">
        <v>14209</v>
      </c>
      <c r="BZ230">
        <v>0</v>
      </c>
      <c r="CA230">
        <v>0</v>
      </c>
      <c r="CB230">
        <v>0</v>
      </c>
      <c r="CC230">
        <v>2862.2</v>
      </c>
      <c r="CD230">
        <v>7</v>
      </c>
      <c r="CE230">
        <v>11339.8</v>
      </c>
      <c r="CF230">
        <v>11339.8</v>
      </c>
      <c r="CG230">
        <v>3500</v>
      </c>
      <c r="CH230">
        <v>7839.8</v>
      </c>
      <c r="CI230">
        <v>1012.96</v>
      </c>
      <c r="CJ230">
        <v>10326.84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10326.84</v>
      </c>
      <c r="DI230">
        <v>1</v>
      </c>
      <c r="DJ230">
        <v>10326.84</v>
      </c>
      <c r="DK230">
        <v>0</v>
      </c>
      <c r="DL230">
        <v>10326.84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124812</v>
      </c>
      <c r="DU230">
        <v>111441.48</v>
      </c>
      <c r="DV230">
        <v>20000</v>
      </c>
      <c r="DW230">
        <v>2000</v>
      </c>
      <c r="DX230">
        <v>284.18</v>
      </c>
      <c r="DY230">
        <v>0</v>
      </c>
      <c r="DZ230">
        <v>0</v>
      </c>
      <c r="EA230" t="s">
        <v>173</v>
      </c>
      <c r="EB230" t="s">
        <v>173</v>
      </c>
      <c r="EC230" t="s">
        <v>3893</v>
      </c>
      <c r="ED230" t="s">
        <v>179</v>
      </c>
      <c r="EE230">
        <v>42272</v>
      </c>
      <c r="EF230">
        <v>0.2</v>
      </c>
      <c r="EG230">
        <v>0</v>
      </c>
      <c r="EH230">
        <v>1308.3</v>
      </c>
      <c r="EI230">
        <v>0</v>
      </c>
      <c r="EJ230">
        <v>3434.13</v>
      </c>
      <c r="EK230">
        <v>0</v>
      </c>
      <c r="EL230">
        <v>81.8</v>
      </c>
      <c r="EM230">
        <v>0</v>
      </c>
      <c r="EN230">
        <v>245.3</v>
      </c>
      <c r="EO230">
        <v>0</v>
      </c>
      <c r="EP230">
        <v>327.10000000000002</v>
      </c>
      <c r="EQ230">
        <v>0</v>
      </c>
      <c r="ER230">
        <v>1798.83</v>
      </c>
      <c r="ES230">
        <v>0</v>
      </c>
      <c r="ET230">
        <v>81.77</v>
      </c>
      <c r="EU230">
        <v>0</v>
      </c>
      <c r="EV230">
        <v>163.53</v>
      </c>
      <c r="EW230">
        <v>0</v>
      </c>
      <c r="EX230">
        <v>1145</v>
      </c>
      <c r="EY230">
        <v>0</v>
      </c>
      <c r="EZ230">
        <v>1145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 t="s">
        <v>180</v>
      </c>
      <c r="FK230" t="s">
        <v>181</v>
      </c>
      <c r="FL230" t="s">
        <v>182</v>
      </c>
      <c r="FM230" t="s">
        <v>183</v>
      </c>
      <c r="FN230" t="s">
        <v>184</v>
      </c>
      <c r="FO230" t="s">
        <v>185</v>
      </c>
    </row>
    <row r="231" spans="1:171">
      <c r="A231" t="s">
        <v>1686</v>
      </c>
      <c r="B231" t="s">
        <v>1687</v>
      </c>
      <c r="C231" t="s">
        <v>169</v>
      </c>
      <c r="D231" t="s">
        <v>170</v>
      </c>
      <c r="E231" t="s">
        <v>171</v>
      </c>
      <c r="F231" t="s">
        <v>1688</v>
      </c>
      <c r="G231" t="s">
        <v>190</v>
      </c>
      <c r="H231" t="s">
        <v>174</v>
      </c>
      <c r="I231" t="s">
        <v>1689</v>
      </c>
      <c r="J231" t="s">
        <v>176</v>
      </c>
      <c r="K231" t="s">
        <v>169</v>
      </c>
      <c r="L231">
        <v>40735</v>
      </c>
      <c r="N231" t="s">
        <v>177</v>
      </c>
      <c r="O231" t="s">
        <v>1690</v>
      </c>
      <c r="P231" t="s">
        <v>1691</v>
      </c>
      <c r="Q231">
        <v>21</v>
      </c>
      <c r="R231">
        <v>21</v>
      </c>
      <c r="S231">
        <v>7361</v>
      </c>
      <c r="T231">
        <v>0</v>
      </c>
      <c r="U231">
        <v>0</v>
      </c>
      <c r="V231">
        <v>0.12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7361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7361</v>
      </c>
      <c r="BW231">
        <v>0</v>
      </c>
      <c r="BX231">
        <v>0</v>
      </c>
      <c r="BY231">
        <v>7361</v>
      </c>
      <c r="BZ231">
        <v>0</v>
      </c>
      <c r="CA231">
        <v>0</v>
      </c>
      <c r="CB231">
        <v>0</v>
      </c>
      <c r="CC231">
        <v>1491.45</v>
      </c>
      <c r="CD231">
        <v>5</v>
      </c>
      <c r="CE231">
        <v>5864.55</v>
      </c>
      <c r="CF231">
        <v>5864.55</v>
      </c>
      <c r="CG231">
        <v>3500</v>
      </c>
      <c r="CH231">
        <v>2364.5500000000002</v>
      </c>
      <c r="CI231">
        <v>131.46</v>
      </c>
      <c r="CJ231">
        <v>5733.09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5733.09</v>
      </c>
      <c r="DI231">
        <v>1</v>
      </c>
      <c r="DJ231">
        <v>5733.09</v>
      </c>
      <c r="DK231">
        <v>0</v>
      </c>
      <c r="DL231">
        <v>5733.09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63579</v>
      </c>
      <c r="DU231">
        <v>48980.98</v>
      </c>
      <c r="DV231">
        <v>0</v>
      </c>
      <c r="DW231">
        <v>0</v>
      </c>
      <c r="DX231">
        <v>147.22</v>
      </c>
      <c r="DY231">
        <v>0</v>
      </c>
      <c r="DZ231">
        <v>0</v>
      </c>
      <c r="EA231" t="s">
        <v>173</v>
      </c>
      <c r="EB231" t="s">
        <v>173</v>
      </c>
      <c r="EC231" t="s">
        <v>3893</v>
      </c>
      <c r="ED231" t="s">
        <v>179</v>
      </c>
      <c r="EE231">
        <v>42272</v>
      </c>
      <c r="EF231">
        <v>0.1</v>
      </c>
      <c r="EG231">
        <v>0</v>
      </c>
      <c r="EH231">
        <v>631.20000000000005</v>
      </c>
      <c r="EI231">
        <v>0</v>
      </c>
      <c r="EJ231">
        <v>1578</v>
      </c>
      <c r="EK231">
        <v>0</v>
      </c>
      <c r="EL231">
        <v>39.450000000000003</v>
      </c>
      <c r="EM231">
        <v>0</v>
      </c>
      <c r="EN231">
        <v>118.35</v>
      </c>
      <c r="EO231">
        <v>0</v>
      </c>
      <c r="EP231">
        <v>157.80000000000001</v>
      </c>
      <c r="EQ231">
        <v>0</v>
      </c>
      <c r="ER231">
        <v>631.20000000000005</v>
      </c>
      <c r="ES231">
        <v>0</v>
      </c>
      <c r="ET231">
        <v>142.02000000000001</v>
      </c>
      <c r="EU231">
        <v>0</v>
      </c>
      <c r="EV231">
        <v>39.450000000000003</v>
      </c>
      <c r="EW231">
        <v>0</v>
      </c>
      <c r="EX231">
        <v>663</v>
      </c>
      <c r="EY231">
        <v>0</v>
      </c>
      <c r="EZ231">
        <v>663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 t="s">
        <v>180</v>
      </c>
      <c r="FK231" t="s">
        <v>181</v>
      </c>
      <c r="FL231" t="s">
        <v>182</v>
      </c>
      <c r="FM231" t="s">
        <v>183</v>
      </c>
      <c r="FN231" t="s">
        <v>300</v>
      </c>
      <c r="FO231" t="s">
        <v>301</v>
      </c>
    </row>
    <row r="232" spans="1:171">
      <c r="A232" t="s">
        <v>1692</v>
      </c>
      <c r="B232" t="s">
        <v>1693</v>
      </c>
      <c r="C232" t="s">
        <v>169</v>
      </c>
      <c r="D232" t="s">
        <v>170</v>
      </c>
      <c r="E232" t="s">
        <v>1694</v>
      </c>
      <c r="F232" t="s">
        <v>1695</v>
      </c>
      <c r="G232" t="s">
        <v>232</v>
      </c>
      <c r="H232" t="s">
        <v>1696</v>
      </c>
      <c r="I232" t="s">
        <v>1697</v>
      </c>
      <c r="J232" t="s">
        <v>176</v>
      </c>
      <c r="K232" t="s">
        <v>169</v>
      </c>
      <c r="L232">
        <v>40746</v>
      </c>
      <c r="N232" t="s">
        <v>177</v>
      </c>
      <c r="O232" t="s">
        <v>1698</v>
      </c>
      <c r="P232" t="s">
        <v>1699</v>
      </c>
      <c r="Q232">
        <v>21</v>
      </c>
      <c r="R232">
        <v>21</v>
      </c>
      <c r="S232">
        <v>17875</v>
      </c>
      <c r="T232">
        <v>0</v>
      </c>
      <c r="U232">
        <v>0</v>
      </c>
      <c r="V232">
        <v>0.23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4836.8599999999997</v>
      </c>
      <c r="AS232">
        <v>0</v>
      </c>
      <c r="AT232">
        <v>0</v>
      </c>
      <c r="AU232">
        <v>0</v>
      </c>
      <c r="AV232">
        <v>4836.8599999999997</v>
      </c>
      <c r="AW232">
        <v>0</v>
      </c>
      <c r="AX232">
        <v>0</v>
      </c>
      <c r="AY232">
        <v>23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22711.86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22711.86</v>
      </c>
      <c r="BW232">
        <v>0</v>
      </c>
      <c r="BX232">
        <v>0</v>
      </c>
      <c r="BY232">
        <v>22711.86</v>
      </c>
      <c r="BZ232">
        <v>0</v>
      </c>
      <c r="CA232">
        <v>0</v>
      </c>
      <c r="CB232">
        <v>0</v>
      </c>
      <c r="CC232">
        <v>2862.2</v>
      </c>
      <c r="CD232">
        <v>10</v>
      </c>
      <c r="CE232">
        <v>19839.66</v>
      </c>
      <c r="CF232">
        <v>19839.66</v>
      </c>
      <c r="CG232">
        <v>3500</v>
      </c>
      <c r="CH232">
        <v>16339.66</v>
      </c>
      <c r="CI232">
        <v>3079.92</v>
      </c>
      <c r="CJ232">
        <v>16759.740000000002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16759.740000000002</v>
      </c>
      <c r="DI232">
        <v>1</v>
      </c>
      <c r="DJ232">
        <v>16759.740000000002</v>
      </c>
      <c r="DK232">
        <v>0</v>
      </c>
      <c r="DL232">
        <v>16759.740000000002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155712</v>
      </c>
      <c r="DU232">
        <v>139019.01</v>
      </c>
      <c r="DV232">
        <v>0</v>
      </c>
      <c r="DW232">
        <v>0</v>
      </c>
      <c r="DX232">
        <v>357.5</v>
      </c>
      <c r="DY232">
        <v>0</v>
      </c>
      <c r="DZ232">
        <v>0</v>
      </c>
      <c r="EA232" t="s">
        <v>173</v>
      </c>
      <c r="EB232" t="s">
        <v>173</v>
      </c>
      <c r="EC232" t="s">
        <v>3893</v>
      </c>
      <c r="ED232" t="s">
        <v>179</v>
      </c>
      <c r="EE232">
        <v>42272</v>
      </c>
      <c r="EF232">
        <v>0.25</v>
      </c>
      <c r="EG232">
        <v>0</v>
      </c>
      <c r="EH232">
        <v>1308.3</v>
      </c>
      <c r="EI232">
        <v>0</v>
      </c>
      <c r="EJ232">
        <v>3434.13</v>
      </c>
      <c r="EK232">
        <v>0</v>
      </c>
      <c r="EL232">
        <v>81.8</v>
      </c>
      <c r="EM232">
        <v>0</v>
      </c>
      <c r="EN232">
        <v>245.3</v>
      </c>
      <c r="EO232">
        <v>0</v>
      </c>
      <c r="EP232">
        <v>327.10000000000002</v>
      </c>
      <c r="EQ232">
        <v>0</v>
      </c>
      <c r="ER232">
        <v>1798.83</v>
      </c>
      <c r="ES232">
        <v>0</v>
      </c>
      <c r="ET232">
        <v>81.77</v>
      </c>
      <c r="EU232">
        <v>0</v>
      </c>
      <c r="EV232">
        <v>163.53</v>
      </c>
      <c r="EW232">
        <v>0</v>
      </c>
      <c r="EX232">
        <v>1145</v>
      </c>
      <c r="EY232">
        <v>0</v>
      </c>
      <c r="EZ232">
        <v>1145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 t="s">
        <v>180</v>
      </c>
      <c r="FK232" t="s">
        <v>181</v>
      </c>
      <c r="FL232" t="s">
        <v>1700</v>
      </c>
      <c r="FM232" t="s">
        <v>447</v>
      </c>
      <c r="FN232" t="s">
        <v>184</v>
      </c>
      <c r="FO232" t="s">
        <v>185</v>
      </c>
    </row>
    <row r="233" spans="1:171">
      <c r="A233" t="s">
        <v>3798</v>
      </c>
      <c r="B233" t="s">
        <v>3799</v>
      </c>
      <c r="C233" t="s">
        <v>1067</v>
      </c>
      <c r="D233" t="s">
        <v>170</v>
      </c>
      <c r="E233" t="s">
        <v>3800</v>
      </c>
      <c r="F233" t="s">
        <v>3801</v>
      </c>
      <c r="G233" t="s">
        <v>173</v>
      </c>
      <c r="H233" t="s">
        <v>3802</v>
      </c>
      <c r="I233" t="s">
        <v>3803</v>
      </c>
      <c r="J233" t="s">
        <v>1260</v>
      </c>
      <c r="K233" t="s">
        <v>1072</v>
      </c>
      <c r="L233">
        <v>41814</v>
      </c>
      <c r="N233" t="s">
        <v>177</v>
      </c>
      <c r="O233" t="s">
        <v>3804</v>
      </c>
      <c r="P233" t="s">
        <v>3805</v>
      </c>
      <c r="Q233">
        <v>21</v>
      </c>
      <c r="R233">
        <v>21</v>
      </c>
      <c r="S233">
        <v>300000</v>
      </c>
      <c r="T233">
        <v>0</v>
      </c>
      <c r="U233">
        <v>0</v>
      </c>
      <c r="V233">
        <v>0.5</v>
      </c>
      <c r="W233">
        <v>0</v>
      </c>
      <c r="X233">
        <v>167085.29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300000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300000</v>
      </c>
      <c r="BW233">
        <v>0</v>
      </c>
      <c r="BX233">
        <v>0</v>
      </c>
      <c r="BY233">
        <v>300000</v>
      </c>
      <c r="BZ233">
        <v>0</v>
      </c>
      <c r="CA233">
        <v>0</v>
      </c>
      <c r="CB233">
        <v>0</v>
      </c>
      <c r="CC233">
        <v>5724.4</v>
      </c>
      <c r="CD233">
        <v>10</v>
      </c>
      <c r="CE233">
        <v>294265.59999999998</v>
      </c>
      <c r="CF233">
        <v>294265.59999999998</v>
      </c>
      <c r="CG233">
        <v>4800</v>
      </c>
      <c r="CH233">
        <v>289465.59999999998</v>
      </c>
      <c r="CI233">
        <v>116754.52</v>
      </c>
      <c r="CJ233">
        <v>177511.08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177511.08</v>
      </c>
      <c r="DI233">
        <v>1</v>
      </c>
      <c r="DJ233">
        <v>10425.790000000001</v>
      </c>
      <c r="DK233">
        <v>0</v>
      </c>
      <c r="DL233">
        <v>10425.790000000001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300000</v>
      </c>
      <c r="DU233">
        <v>188044.56</v>
      </c>
      <c r="DV233">
        <v>0</v>
      </c>
      <c r="DW233">
        <v>0</v>
      </c>
      <c r="DX233">
        <v>6000</v>
      </c>
      <c r="DY233">
        <v>0</v>
      </c>
      <c r="DZ233">
        <v>167085.29</v>
      </c>
      <c r="EA233" t="s">
        <v>173</v>
      </c>
      <c r="EB233" t="s">
        <v>173</v>
      </c>
      <c r="EC233" t="s">
        <v>3893</v>
      </c>
      <c r="ED233" t="s">
        <v>179</v>
      </c>
      <c r="EE233">
        <v>42272</v>
      </c>
      <c r="EF233">
        <v>0.45</v>
      </c>
      <c r="EG233">
        <v>0</v>
      </c>
      <c r="EH233">
        <v>1308.3</v>
      </c>
      <c r="EI233">
        <v>1308.3</v>
      </c>
      <c r="EJ233">
        <v>3434.13</v>
      </c>
      <c r="EK233">
        <v>3434.13</v>
      </c>
      <c r="EL233">
        <v>81.8</v>
      </c>
      <c r="EM233">
        <v>81.8</v>
      </c>
      <c r="EN233">
        <v>245.3</v>
      </c>
      <c r="EO233">
        <v>245.3</v>
      </c>
      <c r="EP233">
        <v>327.10000000000002</v>
      </c>
      <c r="EQ233">
        <v>327.10000000000002</v>
      </c>
      <c r="ER233">
        <v>1798.83</v>
      </c>
      <c r="ES233">
        <v>1798.83</v>
      </c>
      <c r="ET233">
        <v>81.77</v>
      </c>
      <c r="EU233">
        <v>81.77</v>
      </c>
      <c r="EV233">
        <v>163.53</v>
      </c>
      <c r="EW233">
        <v>163.53</v>
      </c>
      <c r="EX233">
        <v>1145</v>
      </c>
      <c r="EY233">
        <v>1145</v>
      </c>
      <c r="EZ233">
        <v>1145</v>
      </c>
      <c r="FA233">
        <v>1145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 t="s">
        <v>180</v>
      </c>
      <c r="FK233" t="s">
        <v>181</v>
      </c>
      <c r="FL233" t="s">
        <v>3806</v>
      </c>
      <c r="FM233" t="s">
        <v>3800</v>
      </c>
      <c r="FN233" t="s">
        <v>184</v>
      </c>
      <c r="FO233" t="s">
        <v>185</v>
      </c>
    </row>
    <row r="234" spans="1:171">
      <c r="A234" t="s">
        <v>1701</v>
      </c>
      <c r="B234" t="s">
        <v>1702</v>
      </c>
      <c r="C234" t="s">
        <v>169</v>
      </c>
      <c r="D234" t="s">
        <v>170</v>
      </c>
      <c r="E234" t="s">
        <v>585</v>
      </c>
      <c r="F234" t="s">
        <v>1703</v>
      </c>
      <c r="G234" t="s">
        <v>190</v>
      </c>
      <c r="H234" t="s">
        <v>586</v>
      </c>
      <c r="I234" t="s">
        <v>1704</v>
      </c>
      <c r="J234" t="s">
        <v>176</v>
      </c>
      <c r="K234" t="s">
        <v>169</v>
      </c>
      <c r="L234">
        <v>40735</v>
      </c>
      <c r="N234" t="s">
        <v>177</v>
      </c>
      <c r="O234" t="s">
        <v>1705</v>
      </c>
      <c r="P234" t="s">
        <v>1702</v>
      </c>
      <c r="Q234">
        <v>21</v>
      </c>
      <c r="R234">
        <v>21</v>
      </c>
      <c r="S234">
        <v>6409</v>
      </c>
      <c r="T234">
        <v>0</v>
      </c>
      <c r="U234">
        <v>0</v>
      </c>
      <c r="V234">
        <v>0.17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1602</v>
      </c>
      <c r="AS234">
        <v>0</v>
      </c>
      <c r="AT234">
        <v>0</v>
      </c>
      <c r="AU234">
        <v>0</v>
      </c>
      <c r="AV234">
        <v>1602</v>
      </c>
      <c r="AW234">
        <v>0</v>
      </c>
      <c r="AX234">
        <v>0</v>
      </c>
      <c r="AY234">
        <v>23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8011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8011</v>
      </c>
      <c r="BW234">
        <v>0</v>
      </c>
      <c r="BX234">
        <v>0</v>
      </c>
      <c r="BY234">
        <v>8011</v>
      </c>
      <c r="BZ234">
        <v>0</v>
      </c>
      <c r="CA234">
        <v>0</v>
      </c>
      <c r="CB234">
        <v>0</v>
      </c>
      <c r="CC234">
        <v>1945.62</v>
      </c>
      <c r="CD234">
        <v>5</v>
      </c>
      <c r="CE234">
        <v>6060.38</v>
      </c>
      <c r="CF234">
        <v>6060.38</v>
      </c>
      <c r="CG234">
        <v>3500</v>
      </c>
      <c r="CH234">
        <v>2560.38</v>
      </c>
      <c r="CI234">
        <v>151.04</v>
      </c>
      <c r="CJ234">
        <v>5909.34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5909.34</v>
      </c>
      <c r="DI234">
        <v>1</v>
      </c>
      <c r="DJ234">
        <v>5909.34</v>
      </c>
      <c r="DK234">
        <v>0</v>
      </c>
      <c r="DL234">
        <v>5909.34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54567</v>
      </c>
      <c r="DU234">
        <v>54163.77</v>
      </c>
      <c r="DV234">
        <v>0</v>
      </c>
      <c r="DW234">
        <v>0</v>
      </c>
      <c r="DX234">
        <v>128.18</v>
      </c>
      <c r="DY234">
        <v>0</v>
      </c>
      <c r="DZ234">
        <v>0</v>
      </c>
      <c r="EA234" t="s">
        <v>173</v>
      </c>
      <c r="EB234" t="s">
        <v>173</v>
      </c>
      <c r="EC234" t="s">
        <v>3893</v>
      </c>
      <c r="ED234" t="s">
        <v>179</v>
      </c>
      <c r="EE234">
        <v>42272</v>
      </c>
      <c r="EF234">
        <v>0.1</v>
      </c>
      <c r="EG234">
        <v>0</v>
      </c>
      <c r="EH234">
        <v>707.36</v>
      </c>
      <c r="EI234">
        <v>0</v>
      </c>
      <c r="EJ234">
        <v>1768.4</v>
      </c>
      <c r="EK234">
        <v>0</v>
      </c>
      <c r="EL234">
        <v>88.42</v>
      </c>
      <c r="EM234">
        <v>0</v>
      </c>
      <c r="EN234">
        <v>88.42</v>
      </c>
      <c r="EO234">
        <v>0</v>
      </c>
      <c r="EP234">
        <v>176.84</v>
      </c>
      <c r="EQ234">
        <v>0</v>
      </c>
      <c r="ER234">
        <v>972.62</v>
      </c>
      <c r="ES234">
        <v>0</v>
      </c>
      <c r="ET234">
        <v>44.21</v>
      </c>
      <c r="EU234">
        <v>0</v>
      </c>
      <c r="EV234">
        <v>70.739999999999995</v>
      </c>
      <c r="EW234">
        <v>0</v>
      </c>
      <c r="EX234">
        <v>973</v>
      </c>
      <c r="EY234">
        <v>0</v>
      </c>
      <c r="EZ234">
        <v>973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 t="s">
        <v>180</v>
      </c>
      <c r="FK234" t="s">
        <v>181</v>
      </c>
      <c r="FL234" t="s">
        <v>587</v>
      </c>
      <c r="FM234" t="s">
        <v>403</v>
      </c>
      <c r="FN234" t="s">
        <v>588</v>
      </c>
      <c r="FO234" t="s">
        <v>589</v>
      </c>
    </row>
    <row r="235" spans="1:171">
      <c r="A235" t="s">
        <v>1706</v>
      </c>
      <c r="B235" t="s">
        <v>1707</v>
      </c>
      <c r="C235" t="s">
        <v>169</v>
      </c>
      <c r="D235" t="s">
        <v>170</v>
      </c>
      <c r="E235" t="s">
        <v>1296</v>
      </c>
      <c r="F235" t="s">
        <v>3807</v>
      </c>
      <c r="G235" t="s">
        <v>173</v>
      </c>
      <c r="H235" t="s">
        <v>1297</v>
      </c>
      <c r="I235" t="s">
        <v>1708</v>
      </c>
      <c r="J235" t="s">
        <v>176</v>
      </c>
      <c r="K235" t="s">
        <v>169</v>
      </c>
      <c r="L235">
        <v>40756</v>
      </c>
      <c r="N235" t="s">
        <v>177</v>
      </c>
      <c r="O235" t="s">
        <v>1709</v>
      </c>
      <c r="P235" t="s">
        <v>1710</v>
      </c>
      <c r="Q235">
        <v>21</v>
      </c>
      <c r="R235">
        <v>21</v>
      </c>
      <c r="S235">
        <v>7927</v>
      </c>
      <c r="T235">
        <v>0</v>
      </c>
      <c r="U235">
        <v>0</v>
      </c>
      <c r="V235">
        <v>0.16700000000000001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3752.85</v>
      </c>
      <c r="AS235">
        <v>0</v>
      </c>
      <c r="AT235">
        <v>0</v>
      </c>
      <c r="AU235">
        <v>0</v>
      </c>
      <c r="AV235">
        <v>3752.85</v>
      </c>
      <c r="AW235">
        <v>0</v>
      </c>
      <c r="AX235">
        <v>0</v>
      </c>
      <c r="AY235">
        <v>23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11679.85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11679.85</v>
      </c>
      <c r="BW235">
        <v>0</v>
      </c>
      <c r="BX235">
        <v>0</v>
      </c>
      <c r="BY235">
        <v>11679.85</v>
      </c>
      <c r="BZ235">
        <v>0</v>
      </c>
      <c r="CA235">
        <v>0</v>
      </c>
      <c r="CB235">
        <v>0</v>
      </c>
      <c r="CC235">
        <v>2414.8000000000002</v>
      </c>
      <c r="CD235">
        <v>5</v>
      </c>
      <c r="CE235">
        <v>9260.0499999999993</v>
      </c>
      <c r="CF235">
        <v>9260.0499999999993</v>
      </c>
      <c r="CG235">
        <v>3500</v>
      </c>
      <c r="CH235">
        <v>5760.05</v>
      </c>
      <c r="CI235">
        <v>597.01</v>
      </c>
      <c r="CJ235">
        <v>8663.0400000000009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8663.0400000000009</v>
      </c>
      <c r="DI235">
        <v>1</v>
      </c>
      <c r="DJ235">
        <v>8663.0400000000009</v>
      </c>
      <c r="DK235">
        <v>0</v>
      </c>
      <c r="DL235">
        <v>8663.0400000000009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63105</v>
      </c>
      <c r="DU235">
        <v>75897.11</v>
      </c>
      <c r="DV235">
        <v>0</v>
      </c>
      <c r="DW235">
        <v>0</v>
      </c>
      <c r="DX235">
        <v>158.54</v>
      </c>
      <c r="DY235">
        <v>0</v>
      </c>
      <c r="DZ235">
        <v>0</v>
      </c>
      <c r="EA235" t="s">
        <v>173</v>
      </c>
      <c r="EB235" t="s">
        <v>173</v>
      </c>
      <c r="EC235" t="s">
        <v>3893</v>
      </c>
      <c r="ED235" t="s">
        <v>179</v>
      </c>
      <c r="EE235">
        <v>42272</v>
      </c>
      <c r="EF235">
        <v>0.2</v>
      </c>
      <c r="EG235">
        <v>0</v>
      </c>
      <c r="EH235">
        <v>937</v>
      </c>
      <c r="EI235">
        <v>0</v>
      </c>
      <c r="EJ235">
        <v>2342.3000000000002</v>
      </c>
      <c r="EK235">
        <v>0</v>
      </c>
      <c r="EL235">
        <v>58.6</v>
      </c>
      <c r="EM235">
        <v>0</v>
      </c>
      <c r="EN235">
        <v>175.7</v>
      </c>
      <c r="EO235">
        <v>0</v>
      </c>
      <c r="EP235">
        <v>234.2</v>
      </c>
      <c r="EQ235">
        <v>0</v>
      </c>
      <c r="ER235">
        <v>936.9</v>
      </c>
      <c r="ES235">
        <v>0</v>
      </c>
      <c r="ET235">
        <v>58.6</v>
      </c>
      <c r="EU235">
        <v>0</v>
      </c>
      <c r="EV235">
        <v>93.7</v>
      </c>
      <c r="EW235">
        <v>0</v>
      </c>
      <c r="EX235">
        <v>1185</v>
      </c>
      <c r="EY235">
        <v>0</v>
      </c>
      <c r="EZ235">
        <v>1185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 t="s">
        <v>180</v>
      </c>
      <c r="FK235" t="s">
        <v>181</v>
      </c>
      <c r="FL235" t="s">
        <v>1300</v>
      </c>
      <c r="FM235" t="s">
        <v>520</v>
      </c>
      <c r="FN235" t="s">
        <v>1711</v>
      </c>
      <c r="FO235" t="s">
        <v>1712</v>
      </c>
    </row>
    <row r="236" spans="1:171">
      <c r="A236" t="s">
        <v>1713</v>
      </c>
      <c r="B236" t="s">
        <v>1714</v>
      </c>
      <c r="C236" t="s">
        <v>169</v>
      </c>
      <c r="D236" t="s">
        <v>170</v>
      </c>
      <c r="E236" t="s">
        <v>709</v>
      </c>
      <c r="F236" t="s">
        <v>1597</v>
      </c>
      <c r="G236" t="s">
        <v>173</v>
      </c>
      <c r="H236" t="s">
        <v>710</v>
      </c>
      <c r="I236" t="s">
        <v>1715</v>
      </c>
      <c r="J236" t="s">
        <v>176</v>
      </c>
      <c r="K236" t="s">
        <v>169</v>
      </c>
      <c r="L236">
        <v>40739</v>
      </c>
      <c r="N236" t="s">
        <v>177</v>
      </c>
      <c r="O236" t="s">
        <v>1716</v>
      </c>
      <c r="P236" t="s">
        <v>1714</v>
      </c>
      <c r="Q236">
        <v>21</v>
      </c>
      <c r="R236">
        <v>21</v>
      </c>
      <c r="S236">
        <v>4360</v>
      </c>
      <c r="T236">
        <v>0</v>
      </c>
      <c r="U236">
        <v>0</v>
      </c>
      <c r="V236">
        <v>0.17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1090</v>
      </c>
      <c r="AS236">
        <v>0</v>
      </c>
      <c r="AT236">
        <v>0</v>
      </c>
      <c r="AU236">
        <v>0</v>
      </c>
      <c r="AV236">
        <v>1090</v>
      </c>
      <c r="AW236">
        <v>0</v>
      </c>
      <c r="AX236">
        <v>0</v>
      </c>
      <c r="AY236">
        <v>23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5450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5450</v>
      </c>
      <c r="BW236">
        <v>0</v>
      </c>
      <c r="BX236">
        <v>0</v>
      </c>
      <c r="BY236">
        <v>5450</v>
      </c>
      <c r="BZ236">
        <v>0</v>
      </c>
      <c r="CA236">
        <v>0</v>
      </c>
      <c r="CB236">
        <v>0</v>
      </c>
      <c r="CC236">
        <v>1055.51</v>
      </c>
      <c r="CD236">
        <v>3</v>
      </c>
      <c r="CE236">
        <v>4391.49</v>
      </c>
      <c r="CF236">
        <v>4391.49</v>
      </c>
      <c r="CG236">
        <v>3500</v>
      </c>
      <c r="CH236">
        <v>891.49</v>
      </c>
      <c r="CI236">
        <v>26.74</v>
      </c>
      <c r="CJ236">
        <v>4364.75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4364.75</v>
      </c>
      <c r="DI236">
        <v>1</v>
      </c>
      <c r="DJ236">
        <v>4364.75</v>
      </c>
      <c r="DK236">
        <v>0</v>
      </c>
      <c r="DL236">
        <v>4364.75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37185</v>
      </c>
      <c r="DU236">
        <v>42231.839999999997</v>
      </c>
      <c r="DV236">
        <v>0</v>
      </c>
      <c r="DW236">
        <v>0</v>
      </c>
      <c r="DX236">
        <v>87.2</v>
      </c>
      <c r="DY236">
        <v>0</v>
      </c>
      <c r="DZ236">
        <v>0</v>
      </c>
      <c r="EA236" t="s">
        <v>173</v>
      </c>
      <c r="EB236" t="s">
        <v>173</v>
      </c>
      <c r="EC236" t="s">
        <v>3893</v>
      </c>
      <c r="ED236" t="s">
        <v>179</v>
      </c>
      <c r="EE236">
        <v>42272</v>
      </c>
      <c r="EF236">
        <v>0.03</v>
      </c>
      <c r="EG236">
        <v>0</v>
      </c>
      <c r="EH236">
        <v>511.76</v>
      </c>
      <c r="EI236">
        <v>0</v>
      </c>
      <c r="EJ236">
        <v>1151.46</v>
      </c>
      <c r="EK236">
        <v>0</v>
      </c>
      <c r="EL236">
        <v>31.99</v>
      </c>
      <c r="EM236">
        <v>0</v>
      </c>
      <c r="EN236">
        <v>63.97</v>
      </c>
      <c r="EO236">
        <v>0</v>
      </c>
      <c r="EP236">
        <v>127.94</v>
      </c>
      <c r="EQ236">
        <v>0</v>
      </c>
      <c r="ER236">
        <v>447.79</v>
      </c>
      <c r="ES236">
        <v>0</v>
      </c>
      <c r="ET236">
        <v>83.16</v>
      </c>
      <c r="EU236">
        <v>0</v>
      </c>
      <c r="EV236">
        <v>63.97</v>
      </c>
      <c r="EW236">
        <v>0</v>
      </c>
      <c r="EX236">
        <v>383.82</v>
      </c>
      <c r="EY236">
        <v>0</v>
      </c>
      <c r="EZ236">
        <v>383.82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 t="s">
        <v>180</v>
      </c>
      <c r="FK236" t="s">
        <v>181</v>
      </c>
      <c r="FL236" t="s">
        <v>713</v>
      </c>
      <c r="FM236" t="s">
        <v>709</v>
      </c>
      <c r="FN236" t="s">
        <v>1020</v>
      </c>
      <c r="FO236" t="s">
        <v>1021</v>
      </c>
    </row>
    <row r="237" spans="1:171">
      <c r="A237" t="s">
        <v>1717</v>
      </c>
      <c r="B237" t="s">
        <v>1718</v>
      </c>
      <c r="C237" t="s">
        <v>180</v>
      </c>
      <c r="D237" t="s">
        <v>170</v>
      </c>
      <c r="E237" t="s">
        <v>198</v>
      </c>
      <c r="F237" t="s">
        <v>592</v>
      </c>
      <c r="G237" t="s">
        <v>190</v>
      </c>
      <c r="H237" t="s">
        <v>201</v>
      </c>
      <c r="I237" t="s">
        <v>1719</v>
      </c>
      <c r="J237" t="s">
        <v>176</v>
      </c>
      <c r="K237" t="s">
        <v>180</v>
      </c>
      <c r="L237">
        <v>40725</v>
      </c>
      <c r="N237" t="s">
        <v>177</v>
      </c>
      <c r="O237" t="s">
        <v>1720</v>
      </c>
      <c r="P237" t="s">
        <v>1718</v>
      </c>
      <c r="Q237">
        <v>21</v>
      </c>
      <c r="R237">
        <v>21</v>
      </c>
      <c r="S237">
        <v>3952</v>
      </c>
      <c r="T237">
        <v>329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329</v>
      </c>
      <c r="AP237">
        <v>329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4610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4610</v>
      </c>
      <c r="BW237">
        <v>0</v>
      </c>
      <c r="BX237">
        <v>0</v>
      </c>
      <c r="BY237">
        <v>4610</v>
      </c>
      <c r="BZ237">
        <v>0</v>
      </c>
      <c r="CA237">
        <v>0</v>
      </c>
      <c r="CB237">
        <v>0</v>
      </c>
      <c r="CC237">
        <v>891.9</v>
      </c>
      <c r="CD237">
        <v>3</v>
      </c>
      <c r="CE237">
        <v>3715.1</v>
      </c>
      <c r="CF237">
        <v>3715.1</v>
      </c>
      <c r="CG237">
        <v>3500</v>
      </c>
      <c r="CH237">
        <v>215.1</v>
      </c>
      <c r="CI237">
        <v>6.45</v>
      </c>
      <c r="CJ237">
        <v>3708.65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3708.65</v>
      </c>
      <c r="DI237">
        <v>1</v>
      </c>
      <c r="DJ237">
        <v>3708.65</v>
      </c>
      <c r="DK237">
        <v>329</v>
      </c>
      <c r="DL237">
        <v>3379.65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34026</v>
      </c>
      <c r="DU237">
        <v>39182.129999999997</v>
      </c>
      <c r="DV237">
        <v>0</v>
      </c>
      <c r="DW237">
        <v>0</v>
      </c>
      <c r="DX237">
        <v>79.040000000000006</v>
      </c>
      <c r="DY237">
        <v>0</v>
      </c>
      <c r="DZ237">
        <v>0</v>
      </c>
      <c r="EA237" t="s">
        <v>173</v>
      </c>
      <c r="EB237" t="s">
        <v>173</v>
      </c>
      <c r="EC237" t="s">
        <v>3893</v>
      </c>
      <c r="ED237" t="s">
        <v>179</v>
      </c>
      <c r="EE237">
        <v>42272</v>
      </c>
      <c r="EF237">
        <v>0.03</v>
      </c>
      <c r="EG237">
        <v>0</v>
      </c>
      <c r="EH237">
        <v>446.1</v>
      </c>
      <c r="EI237">
        <v>0</v>
      </c>
      <c r="EJ237">
        <v>1170.79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55.8</v>
      </c>
      <c r="EQ237">
        <v>0</v>
      </c>
      <c r="ER237">
        <v>334.5</v>
      </c>
      <c r="ES237">
        <v>0</v>
      </c>
      <c r="ET237">
        <v>27.88</v>
      </c>
      <c r="EU237">
        <v>0</v>
      </c>
      <c r="EV237">
        <v>0</v>
      </c>
      <c r="EW237">
        <v>0</v>
      </c>
      <c r="EX237">
        <v>390</v>
      </c>
      <c r="EY237">
        <v>0</v>
      </c>
      <c r="EZ237">
        <v>390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 t="s">
        <v>180</v>
      </c>
      <c r="FK237" t="s">
        <v>181</v>
      </c>
      <c r="FL237" t="s">
        <v>204</v>
      </c>
      <c r="FM237" t="s">
        <v>205</v>
      </c>
      <c r="FN237" t="s">
        <v>206</v>
      </c>
      <c r="FO237" t="s">
        <v>207</v>
      </c>
    </row>
    <row r="238" spans="1:171">
      <c r="A238" t="s">
        <v>1721</v>
      </c>
      <c r="B238" t="s">
        <v>1722</v>
      </c>
      <c r="C238" t="s">
        <v>180</v>
      </c>
      <c r="D238" t="s">
        <v>170</v>
      </c>
      <c r="E238" t="s">
        <v>198</v>
      </c>
      <c r="F238" t="s">
        <v>592</v>
      </c>
      <c r="G238" t="s">
        <v>190</v>
      </c>
      <c r="H238" t="s">
        <v>201</v>
      </c>
      <c r="I238" t="s">
        <v>1723</v>
      </c>
      <c r="J238" t="s">
        <v>176</v>
      </c>
      <c r="K238" t="s">
        <v>180</v>
      </c>
      <c r="L238">
        <v>40725</v>
      </c>
      <c r="N238" t="s">
        <v>177</v>
      </c>
      <c r="O238" t="s">
        <v>1724</v>
      </c>
      <c r="P238" t="s">
        <v>1722</v>
      </c>
      <c r="Q238">
        <v>21</v>
      </c>
      <c r="R238">
        <v>21</v>
      </c>
      <c r="S238">
        <v>4344</v>
      </c>
      <c r="T238">
        <v>362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362</v>
      </c>
      <c r="AP238">
        <v>362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5068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5068</v>
      </c>
      <c r="BW238">
        <v>0</v>
      </c>
      <c r="BX238">
        <v>0</v>
      </c>
      <c r="BY238">
        <v>5068</v>
      </c>
      <c r="BZ238">
        <v>0</v>
      </c>
      <c r="CA238">
        <v>0</v>
      </c>
      <c r="CB238">
        <v>0</v>
      </c>
      <c r="CC238">
        <v>747.2</v>
      </c>
      <c r="CD238">
        <v>3</v>
      </c>
      <c r="CE238">
        <v>4317.8</v>
      </c>
      <c r="CF238">
        <v>4317.8</v>
      </c>
      <c r="CG238">
        <v>3500</v>
      </c>
      <c r="CH238">
        <v>817.8</v>
      </c>
      <c r="CI238">
        <v>24.53</v>
      </c>
      <c r="CJ238">
        <v>4293.2700000000004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4293.2700000000004</v>
      </c>
      <c r="DI238">
        <v>1</v>
      </c>
      <c r="DJ238">
        <v>4293.2700000000004</v>
      </c>
      <c r="DK238">
        <v>362</v>
      </c>
      <c r="DL238">
        <v>3931.27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36765</v>
      </c>
      <c r="DU238">
        <v>41334.07</v>
      </c>
      <c r="DV238">
        <v>0</v>
      </c>
      <c r="DW238">
        <v>0</v>
      </c>
      <c r="DX238">
        <v>86.88</v>
      </c>
      <c r="DY238">
        <v>0</v>
      </c>
      <c r="DZ238">
        <v>0</v>
      </c>
      <c r="EA238" t="s">
        <v>173</v>
      </c>
      <c r="EB238" t="s">
        <v>173</v>
      </c>
      <c r="EC238" t="s">
        <v>3893</v>
      </c>
      <c r="ED238" t="s">
        <v>179</v>
      </c>
      <c r="EE238">
        <v>42272</v>
      </c>
      <c r="EF238">
        <v>0.03</v>
      </c>
      <c r="EG238">
        <v>0</v>
      </c>
      <c r="EH238">
        <v>373.5</v>
      </c>
      <c r="EI238">
        <v>0</v>
      </c>
      <c r="EJ238">
        <v>980.36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46.7</v>
      </c>
      <c r="EQ238">
        <v>0</v>
      </c>
      <c r="ER238">
        <v>280.10000000000002</v>
      </c>
      <c r="ES238">
        <v>0</v>
      </c>
      <c r="ET238">
        <v>23.34</v>
      </c>
      <c r="EU238">
        <v>0</v>
      </c>
      <c r="EV238">
        <v>0</v>
      </c>
      <c r="EW238">
        <v>0</v>
      </c>
      <c r="EX238">
        <v>327</v>
      </c>
      <c r="EY238">
        <v>0</v>
      </c>
      <c r="EZ238">
        <v>327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 t="s">
        <v>180</v>
      </c>
      <c r="FK238" t="s">
        <v>181</v>
      </c>
      <c r="FL238" t="s">
        <v>204</v>
      </c>
      <c r="FM238" t="s">
        <v>205</v>
      </c>
      <c r="FN238" t="s">
        <v>206</v>
      </c>
      <c r="FO238" t="s">
        <v>207</v>
      </c>
    </row>
    <row r="239" spans="1:171">
      <c r="A239" t="s">
        <v>1725</v>
      </c>
      <c r="B239" t="s">
        <v>1726</v>
      </c>
      <c r="C239" t="s">
        <v>180</v>
      </c>
      <c r="D239" t="s">
        <v>170</v>
      </c>
      <c r="E239" t="s">
        <v>198</v>
      </c>
      <c r="F239" t="s">
        <v>1727</v>
      </c>
      <c r="G239" t="s">
        <v>190</v>
      </c>
      <c r="H239" t="s">
        <v>201</v>
      </c>
      <c r="I239" t="s">
        <v>1728</v>
      </c>
      <c r="J239" t="s">
        <v>176</v>
      </c>
      <c r="K239" t="s">
        <v>180</v>
      </c>
      <c r="L239">
        <v>40725</v>
      </c>
      <c r="N239" t="s">
        <v>177</v>
      </c>
      <c r="O239" t="s">
        <v>1729</v>
      </c>
      <c r="P239" t="s">
        <v>1726</v>
      </c>
      <c r="Q239">
        <v>21</v>
      </c>
      <c r="R239">
        <v>21</v>
      </c>
      <c r="S239">
        <v>3950</v>
      </c>
      <c r="T239">
        <v>329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36</v>
      </c>
      <c r="AG239">
        <v>0</v>
      </c>
      <c r="AH239">
        <v>1225.8599999999999</v>
      </c>
      <c r="AI239">
        <v>0</v>
      </c>
      <c r="AJ239">
        <v>1225.8599999999999</v>
      </c>
      <c r="AK239">
        <v>544.83000000000004</v>
      </c>
      <c r="AL239">
        <v>0</v>
      </c>
      <c r="AM239">
        <v>0</v>
      </c>
      <c r="AN239">
        <v>0</v>
      </c>
      <c r="AO239">
        <v>493.5</v>
      </c>
      <c r="AP239">
        <v>329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6543.19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6543.19</v>
      </c>
      <c r="BW239">
        <v>0</v>
      </c>
      <c r="BX239">
        <v>0</v>
      </c>
      <c r="BY239">
        <v>6543.19</v>
      </c>
      <c r="BZ239">
        <v>0</v>
      </c>
      <c r="CA239">
        <v>0</v>
      </c>
      <c r="CB239">
        <v>0</v>
      </c>
      <c r="CC239">
        <v>767.7</v>
      </c>
      <c r="CD239">
        <v>3</v>
      </c>
      <c r="CE239">
        <v>5772.49</v>
      </c>
      <c r="CF239">
        <v>5772.49</v>
      </c>
      <c r="CG239">
        <v>3500</v>
      </c>
      <c r="CH239">
        <v>2272.4899999999998</v>
      </c>
      <c r="CI239">
        <v>122.25</v>
      </c>
      <c r="CJ239">
        <v>5650.24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5650.24</v>
      </c>
      <c r="DI239">
        <v>1</v>
      </c>
      <c r="DJ239">
        <v>5650.24</v>
      </c>
      <c r="DK239">
        <v>2264.19</v>
      </c>
      <c r="DL239">
        <v>3386.05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34101</v>
      </c>
      <c r="DU239">
        <v>43464.62</v>
      </c>
      <c r="DV239">
        <v>0</v>
      </c>
      <c r="DW239">
        <v>0</v>
      </c>
      <c r="DX239">
        <v>79</v>
      </c>
      <c r="DY239">
        <v>0</v>
      </c>
      <c r="DZ239">
        <v>0</v>
      </c>
      <c r="EA239" t="s">
        <v>173</v>
      </c>
      <c r="EB239" t="s">
        <v>173</v>
      </c>
      <c r="EC239" t="s">
        <v>3893</v>
      </c>
      <c r="ED239" t="s">
        <v>179</v>
      </c>
      <c r="EE239">
        <v>42272</v>
      </c>
      <c r="EF239">
        <v>0.1</v>
      </c>
      <c r="EG239">
        <v>0</v>
      </c>
      <c r="EH239">
        <v>383.7</v>
      </c>
      <c r="EI239">
        <v>0</v>
      </c>
      <c r="EJ239">
        <v>1007.12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48</v>
      </c>
      <c r="EQ239">
        <v>0</v>
      </c>
      <c r="ER239">
        <v>287.7</v>
      </c>
      <c r="ES239">
        <v>0</v>
      </c>
      <c r="ET239">
        <v>23.98</v>
      </c>
      <c r="EU239">
        <v>0</v>
      </c>
      <c r="EV239">
        <v>0</v>
      </c>
      <c r="EW239">
        <v>0</v>
      </c>
      <c r="EX239">
        <v>336</v>
      </c>
      <c r="EY239">
        <v>0</v>
      </c>
      <c r="EZ239">
        <v>336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 t="s">
        <v>180</v>
      </c>
      <c r="FK239" t="s">
        <v>181</v>
      </c>
      <c r="FL239" t="s">
        <v>204</v>
      </c>
      <c r="FM239" t="s">
        <v>205</v>
      </c>
      <c r="FN239" t="s">
        <v>206</v>
      </c>
      <c r="FO239" t="s">
        <v>207</v>
      </c>
    </row>
    <row r="240" spans="1:171">
      <c r="A240" t="s">
        <v>1730</v>
      </c>
      <c r="B240" t="s">
        <v>1731</v>
      </c>
      <c r="C240" t="s">
        <v>169</v>
      </c>
      <c r="D240" t="s">
        <v>170</v>
      </c>
      <c r="E240" t="s">
        <v>1732</v>
      </c>
      <c r="F240" t="s">
        <v>1733</v>
      </c>
      <c r="G240" t="s">
        <v>464</v>
      </c>
      <c r="H240" t="s">
        <v>1734</v>
      </c>
      <c r="I240" t="s">
        <v>1735</v>
      </c>
      <c r="J240" t="s">
        <v>176</v>
      </c>
      <c r="K240" t="s">
        <v>169</v>
      </c>
      <c r="L240">
        <v>40725</v>
      </c>
      <c r="N240" t="s">
        <v>177</v>
      </c>
      <c r="O240" t="s">
        <v>1736</v>
      </c>
      <c r="P240" t="s">
        <v>1731</v>
      </c>
      <c r="Q240">
        <v>21</v>
      </c>
      <c r="R240">
        <v>21</v>
      </c>
      <c r="S240">
        <v>6248</v>
      </c>
      <c r="T240">
        <v>0</v>
      </c>
      <c r="U240">
        <v>0</v>
      </c>
      <c r="V240">
        <v>0.12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23</v>
      </c>
      <c r="AZ240">
        <v>0</v>
      </c>
      <c r="BA240">
        <v>1800</v>
      </c>
      <c r="BB240">
        <v>0</v>
      </c>
      <c r="BC240">
        <v>2500</v>
      </c>
      <c r="BD240">
        <v>0</v>
      </c>
      <c r="BE240">
        <v>0</v>
      </c>
      <c r="BF240">
        <v>10548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10548</v>
      </c>
      <c r="BW240">
        <v>0</v>
      </c>
      <c r="BX240">
        <v>0</v>
      </c>
      <c r="BY240">
        <v>10548</v>
      </c>
      <c r="BZ240">
        <v>0</v>
      </c>
      <c r="CA240">
        <v>0</v>
      </c>
      <c r="CB240">
        <v>0</v>
      </c>
      <c r="CC240">
        <v>1570.99</v>
      </c>
      <c r="CD240">
        <v>5</v>
      </c>
      <c r="CE240">
        <v>8972.01</v>
      </c>
      <c r="CF240">
        <v>8972.01</v>
      </c>
      <c r="CG240">
        <v>3500</v>
      </c>
      <c r="CH240">
        <v>5472.01</v>
      </c>
      <c r="CI240">
        <v>539.4</v>
      </c>
      <c r="CJ240">
        <v>8432.61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8432.61</v>
      </c>
      <c r="DI240">
        <v>1</v>
      </c>
      <c r="DJ240">
        <v>8432.61</v>
      </c>
      <c r="DK240">
        <v>0</v>
      </c>
      <c r="DL240">
        <v>8432.61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53658</v>
      </c>
      <c r="DU240">
        <v>69593.37</v>
      </c>
      <c r="DV240">
        <v>0</v>
      </c>
      <c r="DW240">
        <v>0</v>
      </c>
      <c r="DX240">
        <v>124.96</v>
      </c>
      <c r="DY240">
        <v>0</v>
      </c>
      <c r="DZ240">
        <v>0</v>
      </c>
      <c r="EA240" t="s">
        <v>173</v>
      </c>
      <c r="EB240" t="s">
        <v>173</v>
      </c>
      <c r="EC240" t="s">
        <v>3893</v>
      </c>
      <c r="ED240" t="s">
        <v>179</v>
      </c>
      <c r="EE240">
        <v>42272</v>
      </c>
      <c r="EF240">
        <v>0.2</v>
      </c>
      <c r="EG240">
        <v>0</v>
      </c>
      <c r="EH240">
        <v>676.32</v>
      </c>
      <c r="EI240">
        <v>0</v>
      </c>
      <c r="EJ240">
        <v>1690.8</v>
      </c>
      <c r="EK240">
        <v>0</v>
      </c>
      <c r="EL240">
        <v>42.27</v>
      </c>
      <c r="EM240">
        <v>0</v>
      </c>
      <c r="EN240">
        <v>126.81</v>
      </c>
      <c r="EO240">
        <v>0</v>
      </c>
      <c r="EP240">
        <v>169.08</v>
      </c>
      <c r="EQ240">
        <v>0</v>
      </c>
      <c r="ER240">
        <v>676.32</v>
      </c>
      <c r="ES240">
        <v>0</v>
      </c>
      <c r="ET240">
        <v>42.27</v>
      </c>
      <c r="EU240">
        <v>0</v>
      </c>
      <c r="EV240">
        <v>59.18</v>
      </c>
      <c r="EW240">
        <v>0</v>
      </c>
      <c r="EX240">
        <v>676.32</v>
      </c>
      <c r="EY240">
        <v>0</v>
      </c>
      <c r="EZ240">
        <v>676.32</v>
      </c>
      <c r="FA240">
        <v>0</v>
      </c>
      <c r="FB240">
        <v>7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 t="s">
        <v>180</v>
      </c>
      <c r="FK240" t="s">
        <v>181</v>
      </c>
      <c r="FL240" t="s">
        <v>1737</v>
      </c>
      <c r="FM240" t="s">
        <v>183</v>
      </c>
      <c r="FN240" t="s">
        <v>394</v>
      </c>
      <c r="FO240" t="s">
        <v>395</v>
      </c>
    </row>
    <row r="241" spans="1:171">
      <c r="A241" t="s">
        <v>1738</v>
      </c>
      <c r="B241" t="s">
        <v>1739</v>
      </c>
      <c r="C241" t="s">
        <v>180</v>
      </c>
      <c r="D241" t="s">
        <v>170</v>
      </c>
      <c r="E241" t="s">
        <v>198</v>
      </c>
      <c r="F241" t="s">
        <v>1727</v>
      </c>
      <c r="G241" t="s">
        <v>173</v>
      </c>
      <c r="H241" t="s">
        <v>201</v>
      </c>
      <c r="I241" t="s">
        <v>1740</v>
      </c>
      <c r="J241" t="s">
        <v>176</v>
      </c>
      <c r="K241" t="s">
        <v>180</v>
      </c>
      <c r="L241">
        <v>40725</v>
      </c>
      <c r="N241" t="s">
        <v>177</v>
      </c>
      <c r="O241" t="s">
        <v>1741</v>
      </c>
      <c r="P241" t="s">
        <v>1739</v>
      </c>
      <c r="Q241">
        <v>21</v>
      </c>
      <c r="R241">
        <v>21</v>
      </c>
      <c r="S241">
        <v>3595</v>
      </c>
      <c r="T241">
        <v>300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3595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3595</v>
      </c>
      <c r="BW241">
        <v>0</v>
      </c>
      <c r="BX241">
        <v>0</v>
      </c>
      <c r="BY241">
        <v>3595</v>
      </c>
      <c r="BZ241">
        <v>0</v>
      </c>
      <c r="CA241">
        <v>0</v>
      </c>
      <c r="CB241">
        <v>0</v>
      </c>
      <c r="CC241">
        <v>1003.9</v>
      </c>
      <c r="CD241">
        <v>3</v>
      </c>
      <c r="CE241">
        <v>2588.1</v>
      </c>
      <c r="CF241">
        <v>2588.1</v>
      </c>
      <c r="CG241">
        <v>3500</v>
      </c>
      <c r="CH241">
        <v>0</v>
      </c>
      <c r="CI241">
        <v>0</v>
      </c>
      <c r="CJ241">
        <v>2588.1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2588.1</v>
      </c>
      <c r="DI241">
        <v>1</v>
      </c>
      <c r="DJ241">
        <v>2588.1</v>
      </c>
      <c r="DK241">
        <v>0</v>
      </c>
      <c r="DL241">
        <v>2588.1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31260</v>
      </c>
      <c r="DU241">
        <v>28841.919999999998</v>
      </c>
      <c r="DV241">
        <v>0</v>
      </c>
      <c r="DW241">
        <v>0</v>
      </c>
      <c r="DX241">
        <v>71.900000000000006</v>
      </c>
      <c r="DY241">
        <v>0</v>
      </c>
      <c r="DZ241">
        <v>0</v>
      </c>
      <c r="EA241" t="s">
        <v>173</v>
      </c>
      <c r="EB241" t="s">
        <v>173</v>
      </c>
      <c r="EC241" t="s">
        <v>3893</v>
      </c>
      <c r="ED241" t="s">
        <v>179</v>
      </c>
      <c r="EE241">
        <v>42272</v>
      </c>
      <c r="EF241">
        <v>0</v>
      </c>
      <c r="EG241">
        <v>0</v>
      </c>
      <c r="EH241">
        <v>502.1</v>
      </c>
      <c r="EI241">
        <v>0</v>
      </c>
      <c r="EJ241">
        <v>1317.92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62.8</v>
      </c>
      <c r="EQ241">
        <v>0</v>
      </c>
      <c r="ER241">
        <v>376.5</v>
      </c>
      <c r="ES241">
        <v>0</v>
      </c>
      <c r="ET241">
        <v>31.38</v>
      </c>
      <c r="EU241">
        <v>0</v>
      </c>
      <c r="EV241">
        <v>0</v>
      </c>
      <c r="EW241">
        <v>0</v>
      </c>
      <c r="EX241">
        <v>439</v>
      </c>
      <c r="EY241">
        <v>0</v>
      </c>
      <c r="EZ241">
        <v>439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 t="s">
        <v>180</v>
      </c>
      <c r="FK241" t="s">
        <v>181</v>
      </c>
      <c r="FL241" t="s">
        <v>204</v>
      </c>
      <c r="FM241" t="s">
        <v>205</v>
      </c>
      <c r="FN241" t="s">
        <v>206</v>
      </c>
      <c r="FO241" t="s">
        <v>207</v>
      </c>
    </row>
    <row r="242" spans="1:171">
      <c r="A242" t="s">
        <v>1742</v>
      </c>
      <c r="B242" t="s">
        <v>1743</v>
      </c>
      <c r="C242" t="s">
        <v>180</v>
      </c>
      <c r="D242" t="s">
        <v>170</v>
      </c>
      <c r="E242" t="s">
        <v>255</v>
      </c>
      <c r="F242" t="s">
        <v>1744</v>
      </c>
      <c r="G242" t="s">
        <v>173</v>
      </c>
      <c r="H242" t="s">
        <v>1745</v>
      </c>
      <c r="I242" t="s">
        <v>1746</v>
      </c>
      <c r="J242" t="s">
        <v>176</v>
      </c>
      <c r="K242" t="s">
        <v>180</v>
      </c>
      <c r="L242">
        <v>40725</v>
      </c>
      <c r="N242" t="s">
        <v>177</v>
      </c>
      <c r="O242" t="s">
        <v>1747</v>
      </c>
      <c r="P242" t="s">
        <v>1743</v>
      </c>
      <c r="Q242">
        <v>21</v>
      </c>
      <c r="R242">
        <v>21</v>
      </c>
      <c r="S242">
        <v>5960</v>
      </c>
      <c r="T242">
        <v>0</v>
      </c>
      <c r="U242">
        <v>0</v>
      </c>
      <c r="V242">
        <v>0.12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5960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5960</v>
      </c>
      <c r="BW242">
        <v>0</v>
      </c>
      <c r="BX242">
        <v>0</v>
      </c>
      <c r="BY242">
        <v>5960</v>
      </c>
      <c r="BZ242">
        <v>0</v>
      </c>
      <c r="CA242">
        <v>0</v>
      </c>
      <c r="CB242">
        <v>0</v>
      </c>
      <c r="CC242">
        <v>764.1</v>
      </c>
      <c r="CD242">
        <v>5</v>
      </c>
      <c r="CE242">
        <v>5190.8999999999996</v>
      </c>
      <c r="CF242">
        <v>5190.8999999999996</v>
      </c>
      <c r="CG242">
        <v>3500</v>
      </c>
      <c r="CH242">
        <v>1690.9</v>
      </c>
      <c r="CI242">
        <v>64.09</v>
      </c>
      <c r="CJ242">
        <v>5126.8100000000004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5126.8100000000004</v>
      </c>
      <c r="DI242">
        <v>1</v>
      </c>
      <c r="DJ242">
        <v>5126.8100000000004</v>
      </c>
      <c r="DK242">
        <v>0</v>
      </c>
      <c r="DL242">
        <v>5126.8100000000004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53640</v>
      </c>
      <c r="DU242">
        <v>47822.85</v>
      </c>
      <c r="DV242">
        <v>0</v>
      </c>
      <c r="DW242">
        <v>0</v>
      </c>
      <c r="DX242">
        <v>119.2</v>
      </c>
      <c r="DY242">
        <v>0</v>
      </c>
      <c r="DZ242">
        <v>0</v>
      </c>
      <c r="EA242" t="s">
        <v>173</v>
      </c>
      <c r="EB242" t="s">
        <v>173</v>
      </c>
      <c r="EC242" t="s">
        <v>3893</v>
      </c>
      <c r="ED242" t="s">
        <v>179</v>
      </c>
      <c r="EE242">
        <v>42272</v>
      </c>
      <c r="EF242">
        <v>0.1</v>
      </c>
      <c r="EG242">
        <v>0</v>
      </c>
      <c r="EH242">
        <v>382.3</v>
      </c>
      <c r="EI242">
        <v>0</v>
      </c>
      <c r="EJ242">
        <v>1003.44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47.8</v>
      </c>
      <c r="EQ242">
        <v>0</v>
      </c>
      <c r="ER242">
        <v>286.7</v>
      </c>
      <c r="ES242">
        <v>0</v>
      </c>
      <c r="ET242">
        <v>23.89</v>
      </c>
      <c r="EU242">
        <v>0</v>
      </c>
      <c r="EV242">
        <v>0</v>
      </c>
      <c r="EW242">
        <v>0</v>
      </c>
      <c r="EX242">
        <v>334</v>
      </c>
      <c r="EY242">
        <v>0</v>
      </c>
      <c r="EZ242">
        <v>334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 t="s">
        <v>180</v>
      </c>
      <c r="FK242" t="s">
        <v>181</v>
      </c>
      <c r="FL242" t="s">
        <v>260</v>
      </c>
      <c r="FM242" t="s">
        <v>255</v>
      </c>
      <c r="FN242" t="s">
        <v>206</v>
      </c>
      <c r="FO242" t="s">
        <v>207</v>
      </c>
    </row>
    <row r="243" spans="1:171">
      <c r="A243" t="s">
        <v>1748</v>
      </c>
      <c r="B243" t="s">
        <v>1749</v>
      </c>
      <c r="C243" t="s">
        <v>180</v>
      </c>
      <c r="D243" t="s">
        <v>170</v>
      </c>
      <c r="E243" t="s">
        <v>210</v>
      </c>
      <c r="F243" t="s">
        <v>535</v>
      </c>
      <c r="G243" t="s">
        <v>242</v>
      </c>
      <c r="H243" t="s">
        <v>212</v>
      </c>
      <c r="I243" t="s">
        <v>1750</v>
      </c>
      <c r="J243" t="s">
        <v>176</v>
      </c>
      <c r="K243" t="s">
        <v>180</v>
      </c>
      <c r="L243">
        <v>40725</v>
      </c>
      <c r="N243" t="s">
        <v>177</v>
      </c>
      <c r="O243" t="s">
        <v>1751</v>
      </c>
      <c r="P243" t="s">
        <v>1749</v>
      </c>
      <c r="Q243">
        <v>21</v>
      </c>
      <c r="R243">
        <v>21</v>
      </c>
      <c r="S243">
        <v>3971</v>
      </c>
      <c r="T243">
        <v>331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36</v>
      </c>
      <c r="AG243">
        <v>0</v>
      </c>
      <c r="AH243">
        <v>1232.3800000000001</v>
      </c>
      <c r="AI243">
        <v>0</v>
      </c>
      <c r="AJ243">
        <v>1232.3800000000001</v>
      </c>
      <c r="AK243">
        <v>1095.45</v>
      </c>
      <c r="AL243">
        <v>0</v>
      </c>
      <c r="AM243">
        <v>0</v>
      </c>
      <c r="AN243">
        <v>0</v>
      </c>
      <c r="AO243">
        <v>496.5</v>
      </c>
      <c r="AP243">
        <v>331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7126.33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7126.33</v>
      </c>
      <c r="BW243">
        <v>0</v>
      </c>
      <c r="BX243">
        <v>0</v>
      </c>
      <c r="BY243">
        <v>7126.33</v>
      </c>
      <c r="BZ243">
        <v>0</v>
      </c>
      <c r="CA243">
        <v>0</v>
      </c>
      <c r="CB243">
        <v>0</v>
      </c>
      <c r="CC243">
        <v>946.5</v>
      </c>
      <c r="CD243">
        <v>3</v>
      </c>
      <c r="CE243">
        <v>6176.83</v>
      </c>
      <c r="CF243">
        <v>6176.83</v>
      </c>
      <c r="CG243">
        <v>3500</v>
      </c>
      <c r="CH243">
        <v>2676.83</v>
      </c>
      <c r="CI243">
        <v>162.68</v>
      </c>
      <c r="CJ243">
        <v>6014.15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6014.15</v>
      </c>
      <c r="DI243">
        <v>1</v>
      </c>
      <c r="DJ243">
        <v>6014.15</v>
      </c>
      <c r="DK243">
        <v>2824.33</v>
      </c>
      <c r="DL243">
        <v>3189.82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33915</v>
      </c>
      <c r="DU243">
        <v>50061.39</v>
      </c>
      <c r="DV243">
        <v>0</v>
      </c>
      <c r="DW243">
        <v>0</v>
      </c>
      <c r="DX243">
        <v>79.42</v>
      </c>
      <c r="DY243">
        <v>0</v>
      </c>
      <c r="DZ243">
        <v>0</v>
      </c>
      <c r="EA243" t="s">
        <v>173</v>
      </c>
      <c r="EB243" t="s">
        <v>173</v>
      </c>
      <c r="EC243" t="s">
        <v>3893</v>
      </c>
      <c r="ED243" t="s">
        <v>179</v>
      </c>
      <c r="EE243">
        <v>42272</v>
      </c>
      <c r="EF243">
        <v>0.1</v>
      </c>
      <c r="EG243">
        <v>0</v>
      </c>
      <c r="EH243">
        <v>473.3</v>
      </c>
      <c r="EI243">
        <v>0</v>
      </c>
      <c r="EJ243">
        <v>1242.21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59.2</v>
      </c>
      <c r="EQ243">
        <v>0</v>
      </c>
      <c r="ER243">
        <v>354.9</v>
      </c>
      <c r="ES243">
        <v>0</v>
      </c>
      <c r="ET243">
        <v>29.58</v>
      </c>
      <c r="EU243">
        <v>0</v>
      </c>
      <c r="EV243">
        <v>0</v>
      </c>
      <c r="EW243">
        <v>0</v>
      </c>
      <c r="EX243">
        <v>414</v>
      </c>
      <c r="EY243">
        <v>0</v>
      </c>
      <c r="EZ243">
        <v>414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 t="s">
        <v>180</v>
      </c>
      <c r="FK243" t="s">
        <v>181</v>
      </c>
      <c r="FL243" t="s">
        <v>215</v>
      </c>
      <c r="FM243" t="s">
        <v>210</v>
      </c>
      <c r="FN243" t="s">
        <v>206</v>
      </c>
      <c r="FO243" t="s">
        <v>207</v>
      </c>
    </row>
    <row r="244" spans="1:171">
      <c r="A244" t="s">
        <v>1752</v>
      </c>
      <c r="B244" t="s">
        <v>1753</v>
      </c>
      <c r="C244" t="s">
        <v>169</v>
      </c>
      <c r="D244" t="s">
        <v>170</v>
      </c>
      <c r="E244" t="s">
        <v>398</v>
      </c>
      <c r="F244" t="s">
        <v>3461</v>
      </c>
      <c r="G244" t="s">
        <v>173</v>
      </c>
      <c r="H244" t="s">
        <v>399</v>
      </c>
      <c r="I244" t="s">
        <v>1754</v>
      </c>
      <c r="J244" t="s">
        <v>176</v>
      </c>
      <c r="K244" t="s">
        <v>169</v>
      </c>
      <c r="L244">
        <v>40739</v>
      </c>
      <c r="N244" t="s">
        <v>177</v>
      </c>
      <c r="O244" t="s">
        <v>1755</v>
      </c>
      <c r="P244" t="s">
        <v>1753</v>
      </c>
      <c r="Q244">
        <v>21</v>
      </c>
      <c r="R244">
        <v>21</v>
      </c>
      <c r="S244">
        <v>5441</v>
      </c>
      <c r="T244">
        <v>0</v>
      </c>
      <c r="U244">
        <v>0</v>
      </c>
      <c r="V244">
        <v>0.16700000000000001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1360.27</v>
      </c>
      <c r="AS244">
        <v>0</v>
      </c>
      <c r="AT244">
        <v>0</v>
      </c>
      <c r="AU244">
        <v>0</v>
      </c>
      <c r="AV244">
        <v>1360.27</v>
      </c>
      <c r="AW244">
        <v>0</v>
      </c>
      <c r="AX244">
        <v>0</v>
      </c>
      <c r="AY244">
        <v>23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6801.27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6801.27</v>
      </c>
      <c r="BW244">
        <v>0</v>
      </c>
      <c r="BX244">
        <v>0</v>
      </c>
      <c r="BY244">
        <v>6801.27</v>
      </c>
      <c r="BZ244">
        <v>0</v>
      </c>
      <c r="CA244">
        <v>0</v>
      </c>
      <c r="CB244">
        <v>0</v>
      </c>
      <c r="CC244">
        <v>1552.59</v>
      </c>
      <c r="CD244">
        <v>5</v>
      </c>
      <c r="CE244">
        <v>5243.68</v>
      </c>
      <c r="CF244">
        <v>5243.68</v>
      </c>
      <c r="CG244">
        <v>3500</v>
      </c>
      <c r="CH244">
        <v>1743.68</v>
      </c>
      <c r="CI244">
        <v>69.37</v>
      </c>
      <c r="CJ244">
        <v>5174.3100000000004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5174.3100000000004</v>
      </c>
      <c r="DI244">
        <v>1</v>
      </c>
      <c r="DJ244">
        <v>5174.3100000000004</v>
      </c>
      <c r="DK244">
        <v>0</v>
      </c>
      <c r="DL244">
        <v>5174.3100000000004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42750</v>
      </c>
      <c r="DU244">
        <v>47657.43</v>
      </c>
      <c r="DV244">
        <v>0</v>
      </c>
      <c r="DW244">
        <v>0</v>
      </c>
      <c r="DX244">
        <v>108.82</v>
      </c>
      <c r="DY244">
        <v>0</v>
      </c>
      <c r="DZ244">
        <v>0</v>
      </c>
      <c r="EA244" t="s">
        <v>173</v>
      </c>
      <c r="EB244" t="s">
        <v>173</v>
      </c>
      <c r="EC244" t="s">
        <v>3893</v>
      </c>
      <c r="ED244" t="s">
        <v>179</v>
      </c>
      <c r="EE244">
        <v>42272</v>
      </c>
      <c r="EF244">
        <v>0.1</v>
      </c>
      <c r="EG244">
        <v>0</v>
      </c>
      <c r="EH244">
        <v>552.05999999999995</v>
      </c>
      <c r="EI244">
        <v>0</v>
      </c>
      <c r="EJ244">
        <v>1380.15</v>
      </c>
      <c r="EK244">
        <v>0</v>
      </c>
      <c r="EL244">
        <v>34.51</v>
      </c>
      <c r="EM244">
        <v>0</v>
      </c>
      <c r="EN244">
        <v>69.010000000000005</v>
      </c>
      <c r="EO244">
        <v>0</v>
      </c>
      <c r="EP244">
        <v>138.02000000000001</v>
      </c>
      <c r="EQ244">
        <v>0</v>
      </c>
      <c r="ER244">
        <v>552.08000000000004</v>
      </c>
      <c r="ES244">
        <v>0</v>
      </c>
      <c r="ET244">
        <v>41.4</v>
      </c>
      <c r="EU244">
        <v>0</v>
      </c>
      <c r="EV244">
        <v>41.4</v>
      </c>
      <c r="EW244">
        <v>0</v>
      </c>
      <c r="EX244">
        <v>828</v>
      </c>
      <c r="EY244">
        <v>0</v>
      </c>
      <c r="EZ244">
        <v>828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 t="s">
        <v>180</v>
      </c>
      <c r="FK244" t="s">
        <v>181</v>
      </c>
      <c r="FL244" t="s">
        <v>402</v>
      </c>
      <c r="FM244" t="s">
        <v>403</v>
      </c>
      <c r="FN244" t="s">
        <v>404</v>
      </c>
      <c r="FO244" t="s">
        <v>405</v>
      </c>
    </row>
    <row r="245" spans="1:171">
      <c r="A245" t="s">
        <v>1756</v>
      </c>
      <c r="B245" t="s">
        <v>1757</v>
      </c>
      <c r="C245" t="s">
        <v>169</v>
      </c>
      <c r="D245" t="s">
        <v>170</v>
      </c>
      <c r="E245" t="s">
        <v>585</v>
      </c>
      <c r="F245" t="s">
        <v>3808</v>
      </c>
      <c r="G245" t="s">
        <v>173</v>
      </c>
      <c r="H245" t="s">
        <v>586</v>
      </c>
      <c r="I245" t="s">
        <v>1758</v>
      </c>
      <c r="J245" t="s">
        <v>176</v>
      </c>
      <c r="K245" t="s">
        <v>169</v>
      </c>
      <c r="L245">
        <v>40756</v>
      </c>
      <c r="M245">
        <v>42277</v>
      </c>
      <c r="N245" t="s">
        <v>177</v>
      </c>
      <c r="O245" t="s">
        <v>1759</v>
      </c>
      <c r="P245" t="s">
        <v>1760</v>
      </c>
      <c r="Q245">
        <v>21</v>
      </c>
      <c r="R245">
        <v>21</v>
      </c>
      <c r="S245">
        <v>8402</v>
      </c>
      <c r="T245">
        <v>0</v>
      </c>
      <c r="U245">
        <v>0</v>
      </c>
      <c r="V245">
        <v>0.17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2100.5</v>
      </c>
      <c r="AS245">
        <v>0</v>
      </c>
      <c r="AT245">
        <v>0</v>
      </c>
      <c r="AU245">
        <v>0</v>
      </c>
      <c r="AV245">
        <v>2100.5</v>
      </c>
      <c r="AW245">
        <v>0</v>
      </c>
      <c r="AX245">
        <v>0</v>
      </c>
      <c r="AY245">
        <v>23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10502.5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10502.5</v>
      </c>
      <c r="BW245">
        <v>0</v>
      </c>
      <c r="BX245">
        <v>0</v>
      </c>
      <c r="BY245">
        <v>10502.5</v>
      </c>
      <c r="BZ245">
        <v>0</v>
      </c>
      <c r="CA245">
        <v>0</v>
      </c>
      <c r="CB245">
        <v>0</v>
      </c>
      <c r="CC245">
        <v>2849.83</v>
      </c>
      <c r="CD245">
        <v>5</v>
      </c>
      <c r="CE245">
        <v>7647.67</v>
      </c>
      <c r="CF245">
        <v>7647.67</v>
      </c>
      <c r="CG245">
        <v>3500</v>
      </c>
      <c r="CH245">
        <v>4147.67</v>
      </c>
      <c r="CI245">
        <v>309.77</v>
      </c>
      <c r="CJ245">
        <v>7337.9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74783</v>
      </c>
      <c r="DG245">
        <v>0</v>
      </c>
      <c r="DH245">
        <v>82120.899999999994</v>
      </c>
      <c r="DI245">
        <v>1</v>
      </c>
      <c r="DJ245">
        <v>82120.899999999994</v>
      </c>
      <c r="DK245">
        <v>0</v>
      </c>
      <c r="DL245">
        <v>82120.899999999994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73497</v>
      </c>
      <c r="DU245">
        <v>148666.62</v>
      </c>
      <c r="DV245">
        <v>0</v>
      </c>
      <c r="DW245">
        <v>0</v>
      </c>
      <c r="DX245">
        <v>168.04</v>
      </c>
      <c r="DY245">
        <v>0</v>
      </c>
      <c r="DZ245">
        <v>0</v>
      </c>
      <c r="EA245" t="s">
        <v>985</v>
      </c>
      <c r="EB245" t="s">
        <v>173</v>
      </c>
      <c r="EC245" t="s">
        <v>3893</v>
      </c>
      <c r="ED245" t="s">
        <v>179</v>
      </c>
      <c r="EE245">
        <v>42272</v>
      </c>
      <c r="EF245">
        <v>0.1</v>
      </c>
      <c r="EG245">
        <v>0</v>
      </c>
      <c r="EH245">
        <v>1036.24</v>
      </c>
      <c r="EI245">
        <v>0</v>
      </c>
      <c r="EJ245">
        <v>2590.6</v>
      </c>
      <c r="EK245">
        <v>0</v>
      </c>
      <c r="EL245">
        <v>129.53</v>
      </c>
      <c r="EM245">
        <v>0</v>
      </c>
      <c r="EN245">
        <v>129.53</v>
      </c>
      <c r="EO245">
        <v>0</v>
      </c>
      <c r="EP245">
        <v>259.06</v>
      </c>
      <c r="EQ245">
        <v>0</v>
      </c>
      <c r="ER245">
        <v>1424.83</v>
      </c>
      <c r="ES245">
        <v>0</v>
      </c>
      <c r="ET245">
        <v>64.77</v>
      </c>
      <c r="EU245">
        <v>0</v>
      </c>
      <c r="EV245">
        <v>103.62</v>
      </c>
      <c r="EW245">
        <v>0</v>
      </c>
      <c r="EX245">
        <v>1425</v>
      </c>
      <c r="EY245">
        <v>0</v>
      </c>
      <c r="EZ245">
        <v>1425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22.99</v>
      </c>
      <c r="FH245">
        <v>0</v>
      </c>
      <c r="FI245">
        <v>0</v>
      </c>
      <c r="FJ245" t="s">
        <v>180</v>
      </c>
      <c r="FK245" t="s">
        <v>181</v>
      </c>
      <c r="FL245" t="s">
        <v>587</v>
      </c>
      <c r="FM245" t="s">
        <v>403</v>
      </c>
      <c r="FN245" t="s">
        <v>588</v>
      </c>
      <c r="FO245" t="s">
        <v>589</v>
      </c>
    </row>
    <row r="246" spans="1:171">
      <c r="A246" t="s">
        <v>1761</v>
      </c>
      <c r="B246" t="s">
        <v>1762</v>
      </c>
      <c r="C246" t="s">
        <v>169</v>
      </c>
      <c r="D246" t="s">
        <v>170</v>
      </c>
      <c r="E246" t="s">
        <v>813</v>
      </c>
      <c r="F246" t="s">
        <v>1100</v>
      </c>
      <c r="G246" t="s">
        <v>190</v>
      </c>
      <c r="H246" t="s">
        <v>815</v>
      </c>
      <c r="I246" t="s">
        <v>1763</v>
      </c>
      <c r="J246" t="s">
        <v>176</v>
      </c>
      <c r="K246" t="s">
        <v>169</v>
      </c>
      <c r="L246">
        <v>40770</v>
      </c>
      <c r="N246" t="s">
        <v>177</v>
      </c>
      <c r="O246" t="s">
        <v>1764</v>
      </c>
      <c r="P246" t="s">
        <v>1762</v>
      </c>
      <c r="Q246">
        <v>21</v>
      </c>
      <c r="R246">
        <v>21</v>
      </c>
      <c r="S246">
        <v>3996</v>
      </c>
      <c r="T246">
        <v>0</v>
      </c>
      <c r="U246">
        <v>0</v>
      </c>
      <c r="V246">
        <v>0.17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1845.39</v>
      </c>
      <c r="AS246">
        <v>0</v>
      </c>
      <c r="AT246">
        <v>0</v>
      </c>
      <c r="AU246">
        <v>0</v>
      </c>
      <c r="AV246">
        <v>1845.39</v>
      </c>
      <c r="AW246">
        <v>0</v>
      </c>
      <c r="AX246">
        <v>0</v>
      </c>
      <c r="AY246">
        <v>23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5841.39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5841.39</v>
      </c>
      <c r="BW246">
        <v>0</v>
      </c>
      <c r="BX246">
        <v>0</v>
      </c>
      <c r="BY246">
        <v>5841.39</v>
      </c>
      <c r="BZ246">
        <v>0</v>
      </c>
      <c r="CA246">
        <v>0</v>
      </c>
      <c r="CB246">
        <v>0</v>
      </c>
      <c r="CC246">
        <v>1349</v>
      </c>
      <c r="CD246">
        <v>3</v>
      </c>
      <c r="CE246">
        <v>4489.3900000000003</v>
      </c>
      <c r="CF246">
        <v>4489.3900000000003</v>
      </c>
      <c r="CG246">
        <v>3500</v>
      </c>
      <c r="CH246">
        <v>989.39</v>
      </c>
      <c r="CI246">
        <v>29.68</v>
      </c>
      <c r="CJ246">
        <v>4459.71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4459.71</v>
      </c>
      <c r="DI246">
        <v>1</v>
      </c>
      <c r="DJ246">
        <v>4459.71</v>
      </c>
      <c r="DK246">
        <v>0</v>
      </c>
      <c r="DL246">
        <v>4459.71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33726</v>
      </c>
      <c r="DU246">
        <v>38955.82</v>
      </c>
      <c r="DV246">
        <v>0</v>
      </c>
      <c r="DW246">
        <v>0</v>
      </c>
      <c r="DX246">
        <v>79.92</v>
      </c>
      <c r="DY246">
        <v>0</v>
      </c>
      <c r="DZ246">
        <v>0</v>
      </c>
      <c r="EA246" t="s">
        <v>173</v>
      </c>
      <c r="EB246" t="s">
        <v>173</v>
      </c>
      <c r="EC246" t="s">
        <v>3893</v>
      </c>
      <c r="ED246" t="s">
        <v>179</v>
      </c>
      <c r="EE246">
        <v>42272</v>
      </c>
      <c r="EF246">
        <v>0.03</v>
      </c>
      <c r="EG246">
        <v>0</v>
      </c>
      <c r="EH246">
        <v>489.92</v>
      </c>
      <c r="EI246">
        <v>0</v>
      </c>
      <c r="EJ246">
        <v>1224.8</v>
      </c>
      <c r="EK246">
        <v>0</v>
      </c>
      <c r="EL246">
        <v>0</v>
      </c>
      <c r="EM246">
        <v>0</v>
      </c>
      <c r="EN246">
        <v>61.24</v>
      </c>
      <c r="EO246">
        <v>0</v>
      </c>
      <c r="EP246">
        <v>122.48</v>
      </c>
      <c r="EQ246">
        <v>0</v>
      </c>
      <c r="ER246">
        <v>428.68</v>
      </c>
      <c r="ES246">
        <v>0</v>
      </c>
      <c r="ET246">
        <v>15.31</v>
      </c>
      <c r="EU246">
        <v>0</v>
      </c>
      <c r="EV246">
        <v>30.62</v>
      </c>
      <c r="EW246">
        <v>0</v>
      </c>
      <c r="EX246">
        <v>735</v>
      </c>
      <c r="EY246">
        <v>0</v>
      </c>
      <c r="EZ246">
        <v>735</v>
      </c>
      <c r="FA246">
        <v>0</v>
      </c>
      <c r="FB246">
        <v>1.6</v>
      </c>
      <c r="FC246">
        <v>0</v>
      </c>
      <c r="FD246">
        <v>6.4</v>
      </c>
      <c r="FE246">
        <v>0</v>
      </c>
      <c r="FF246">
        <v>0</v>
      </c>
      <c r="FG246">
        <v>0</v>
      </c>
      <c r="FH246">
        <v>0</v>
      </c>
      <c r="FI246">
        <v>0</v>
      </c>
      <c r="FJ246" t="s">
        <v>180</v>
      </c>
      <c r="FK246" t="s">
        <v>181</v>
      </c>
      <c r="FL246" t="s">
        <v>818</v>
      </c>
      <c r="FM246" t="s">
        <v>635</v>
      </c>
      <c r="FN246" t="s">
        <v>819</v>
      </c>
      <c r="FO246" t="s">
        <v>820</v>
      </c>
    </row>
    <row r="247" spans="1:171">
      <c r="A247" t="s">
        <v>1765</v>
      </c>
      <c r="B247" t="s">
        <v>1766</v>
      </c>
      <c r="C247" t="s">
        <v>169</v>
      </c>
      <c r="D247" t="s">
        <v>170</v>
      </c>
      <c r="E247" t="s">
        <v>1654</v>
      </c>
      <c r="F247" t="s">
        <v>1767</v>
      </c>
      <c r="G247" t="s">
        <v>232</v>
      </c>
      <c r="H247" t="s">
        <v>1676</v>
      </c>
      <c r="I247" t="s">
        <v>1768</v>
      </c>
      <c r="J247" t="s">
        <v>176</v>
      </c>
      <c r="K247" t="s">
        <v>169</v>
      </c>
      <c r="L247">
        <v>40765</v>
      </c>
      <c r="N247" t="s">
        <v>177</v>
      </c>
      <c r="O247" t="s">
        <v>1769</v>
      </c>
      <c r="P247" t="s">
        <v>1770</v>
      </c>
      <c r="Q247">
        <v>21</v>
      </c>
      <c r="R247">
        <v>21</v>
      </c>
      <c r="S247">
        <v>23253</v>
      </c>
      <c r="T247">
        <v>0</v>
      </c>
      <c r="U247">
        <v>0</v>
      </c>
      <c r="V247">
        <v>0.12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23253</v>
      </c>
      <c r="BG247">
        <v>0</v>
      </c>
      <c r="BH247">
        <v>0</v>
      </c>
      <c r="BI247">
        <v>0</v>
      </c>
      <c r="BJ247">
        <v>24</v>
      </c>
      <c r="BK247">
        <v>0</v>
      </c>
      <c r="BL247">
        <v>20</v>
      </c>
      <c r="BM247">
        <v>0</v>
      </c>
      <c r="BN247">
        <v>0</v>
      </c>
      <c r="BO247">
        <v>0</v>
      </c>
      <c r="BP247">
        <v>5131.7</v>
      </c>
      <c r="BQ247">
        <v>0</v>
      </c>
      <c r="BR247">
        <v>0</v>
      </c>
      <c r="BS247">
        <v>0</v>
      </c>
      <c r="BT247">
        <v>0</v>
      </c>
      <c r="BU247">
        <v>5131.7</v>
      </c>
      <c r="BV247">
        <v>18121.3</v>
      </c>
      <c r="BW247">
        <v>0</v>
      </c>
      <c r="BX247">
        <v>0</v>
      </c>
      <c r="BY247">
        <v>18121.3</v>
      </c>
      <c r="BZ247">
        <v>0</v>
      </c>
      <c r="CA247">
        <v>0</v>
      </c>
      <c r="CB247">
        <v>0</v>
      </c>
      <c r="CC247">
        <v>2862.2</v>
      </c>
      <c r="CD247">
        <v>10</v>
      </c>
      <c r="CE247">
        <v>15249.1</v>
      </c>
      <c r="CF247">
        <v>15249.1</v>
      </c>
      <c r="CG247">
        <v>3500</v>
      </c>
      <c r="CH247">
        <v>11749.1</v>
      </c>
      <c r="CI247">
        <v>1932.28</v>
      </c>
      <c r="CJ247">
        <v>13316.82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13316.82</v>
      </c>
      <c r="DI247">
        <v>1</v>
      </c>
      <c r="DJ247">
        <v>13316.82</v>
      </c>
      <c r="DK247">
        <v>0</v>
      </c>
      <c r="DL247">
        <v>13316.82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199698</v>
      </c>
      <c r="DU247">
        <v>127464.9</v>
      </c>
      <c r="DV247">
        <v>0</v>
      </c>
      <c r="DW247">
        <v>0</v>
      </c>
      <c r="DX247">
        <v>465.06</v>
      </c>
      <c r="DY247">
        <v>0</v>
      </c>
      <c r="DZ247">
        <v>0</v>
      </c>
      <c r="EA247" t="s">
        <v>173</v>
      </c>
      <c r="EB247" t="s">
        <v>173</v>
      </c>
      <c r="EC247" t="s">
        <v>3893</v>
      </c>
      <c r="ED247" t="s">
        <v>179</v>
      </c>
      <c r="EE247">
        <v>42272</v>
      </c>
      <c r="EF247">
        <v>0.25</v>
      </c>
      <c r="EG247">
        <v>0</v>
      </c>
      <c r="EH247">
        <v>1308.3</v>
      </c>
      <c r="EI247">
        <v>0</v>
      </c>
      <c r="EJ247">
        <v>3434.13</v>
      </c>
      <c r="EK247">
        <v>0</v>
      </c>
      <c r="EL247">
        <v>81.8</v>
      </c>
      <c r="EM247">
        <v>0</v>
      </c>
      <c r="EN247">
        <v>245.3</v>
      </c>
      <c r="EO247">
        <v>0</v>
      </c>
      <c r="EP247">
        <v>327.10000000000002</v>
      </c>
      <c r="EQ247">
        <v>0</v>
      </c>
      <c r="ER247">
        <v>1798.83</v>
      </c>
      <c r="ES247">
        <v>0</v>
      </c>
      <c r="ET247">
        <v>81.77</v>
      </c>
      <c r="EU247">
        <v>0</v>
      </c>
      <c r="EV247">
        <v>163.53</v>
      </c>
      <c r="EW247">
        <v>0</v>
      </c>
      <c r="EX247">
        <v>1145</v>
      </c>
      <c r="EY247">
        <v>0</v>
      </c>
      <c r="EZ247">
        <v>1145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 t="s">
        <v>180</v>
      </c>
      <c r="FK247" t="s">
        <v>181</v>
      </c>
      <c r="FL247" t="s">
        <v>1660</v>
      </c>
      <c r="FM247" t="s">
        <v>1654</v>
      </c>
      <c r="FN247" t="s">
        <v>184</v>
      </c>
      <c r="FO247" t="s">
        <v>185</v>
      </c>
    </row>
    <row r="248" spans="1:171">
      <c r="A248" t="s">
        <v>1771</v>
      </c>
      <c r="B248" t="s">
        <v>1772</v>
      </c>
      <c r="C248" t="s">
        <v>169</v>
      </c>
      <c r="D248" t="s">
        <v>170</v>
      </c>
      <c r="E248" t="s">
        <v>171</v>
      </c>
      <c r="F248" t="s">
        <v>1773</v>
      </c>
      <c r="G248" t="s">
        <v>986</v>
      </c>
      <c r="H248" t="s">
        <v>174</v>
      </c>
      <c r="I248" t="s">
        <v>1774</v>
      </c>
      <c r="J248" t="s">
        <v>176</v>
      </c>
      <c r="K248" t="s">
        <v>169</v>
      </c>
      <c r="L248">
        <v>40763</v>
      </c>
      <c r="N248" t="s">
        <v>177</v>
      </c>
      <c r="O248" t="s">
        <v>1775</v>
      </c>
      <c r="P248" t="s">
        <v>1776</v>
      </c>
      <c r="Q248">
        <v>21</v>
      </c>
      <c r="R248">
        <v>21</v>
      </c>
      <c r="S248">
        <v>54470</v>
      </c>
      <c r="T248">
        <v>0</v>
      </c>
      <c r="U248">
        <v>0</v>
      </c>
      <c r="V248">
        <v>0.2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54470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54470</v>
      </c>
      <c r="BW248">
        <v>0</v>
      </c>
      <c r="BX248">
        <v>0</v>
      </c>
      <c r="BY248">
        <v>54470</v>
      </c>
      <c r="BZ248">
        <v>0</v>
      </c>
      <c r="CA248">
        <v>0</v>
      </c>
      <c r="CB248">
        <v>0</v>
      </c>
      <c r="CC248">
        <v>2862.2</v>
      </c>
      <c r="CD248">
        <v>10</v>
      </c>
      <c r="CE248">
        <v>51597.8</v>
      </c>
      <c r="CF248">
        <v>51597.8</v>
      </c>
      <c r="CG248">
        <v>3500</v>
      </c>
      <c r="CH248">
        <v>48097.8</v>
      </c>
      <c r="CI248">
        <v>11674.34</v>
      </c>
      <c r="CJ248">
        <v>39923.46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39923.46</v>
      </c>
      <c r="DI248">
        <v>1</v>
      </c>
      <c r="DJ248">
        <v>39923.46</v>
      </c>
      <c r="DK248">
        <v>0</v>
      </c>
      <c r="DL248">
        <v>39923.46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471720</v>
      </c>
      <c r="DU248">
        <v>346994.01</v>
      </c>
      <c r="DV248">
        <v>0</v>
      </c>
      <c r="DW248">
        <v>0</v>
      </c>
      <c r="DX248">
        <v>1089.4000000000001</v>
      </c>
      <c r="DY248">
        <v>0</v>
      </c>
      <c r="DZ248">
        <v>0</v>
      </c>
      <c r="EA248" t="s">
        <v>173</v>
      </c>
      <c r="EB248" t="s">
        <v>173</v>
      </c>
      <c r="EC248" t="s">
        <v>3893</v>
      </c>
      <c r="ED248" t="s">
        <v>179</v>
      </c>
      <c r="EE248">
        <v>42272</v>
      </c>
      <c r="EF248">
        <v>0.3</v>
      </c>
      <c r="EG248">
        <v>0</v>
      </c>
      <c r="EH248">
        <v>1308.3</v>
      </c>
      <c r="EI248">
        <v>0</v>
      </c>
      <c r="EJ248">
        <v>3434.13</v>
      </c>
      <c r="EK248">
        <v>0</v>
      </c>
      <c r="EL248">
        <v>81.8</v>
      </c>
      <c r="EM248">
        <v>0</v>
      </c>
      <c r="EN248">
        <v>245.3</v>
      </c>
      <c r="EO248">
        <v>0</v>
      </c>
      <c r="EP248">
        <v>327.10000000000002</v>
      </c>
      <c r="EQ248">
        <v>0</v>
      </c>
      <c r="ER248">
        <v>1798.83</v>
      </c>
      <c r="ES248">
        <v>0</v>
      </c>
      <c r="ET248">
        <v>81.77</v>
      </c>
      <c r="EU248">
        <v>0</v>
      </c>
      <c r="EV248">
        <v>163.53</v>
      </c>
      <c r="EW248">
        <v>0</v>
      </c>
      <c r="EX248">
        <v>1145</v>
      </c>
      <c r="EY248">
        <v>0</v>
      </c>
      <c r="EZ248">
        <v>1145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 t="s">
        <v>180</v>
      </c>
      <c r="FK248" t="s">
        <v>181</v>
      </c>
      <c r="FL248" t="s">
        <v>182</v>
      </c>
      <c r="FM248" t="s">
        <v>183</v>
      </c>
      <c r="FN248" t="s">
        <v>184</v>
      </c>
      <c r="FO248" t="s">
        <v>185</v>
      </c>
    </row>
    <row r="249" spans="1:171">
      <c r="A249" t="s">
        <v>1777</v>
      </c>
      <c r="B249" t="s">
        <v>1778</v>
      </c>
      <c r="C249" t="s">
        <v>169</v>
      </c>
      <c r="D249" t="s">
        <v>170</v>
      </c>
      <c r="E249" t="s">
        <v>751</v>
      </c>
      <c r="F249" t="s">
        <v>1779</v>
      </c>
      <c r="G249" t="s">
        <v>190</v>
      </c>
      <c r="H249" t="s">
        <v>752</v>
      </c>
      <c r="I249" t="s">
        <v>1780</v>
      </c>
      <c r="J249" t="s">
        <v>176</v>
      </c>
      <c r="K249" t="s">
        <v>169</v>
      </c>
      <c r="L249">
        <v>40756</v>
      </c>
      <c r="N249" t="s">
        <v>177</v>
      </c>
      <c r="O249" t="s">
        <v>1781</v>
      </c>
      <c r="P249" t="s">
        <v>1778</v>
      </c>
      <c r="Q249">
        <v>21</v>
      </c>
      <c r="R249">
        <v>21</v>
      </c>
      <c r="S249">
        <v>4397</v>
      </c>
      <c r="T249">
        <v>0</v>
      </c>
      <c r="U249">
        <v>0</v>
      </c>
      <c r="V249">
        <v>0.17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2073.1</v>
      </c>
      <c r="AS249">
        <v>0</v>
      </c>
      <c r="AT249">
        <v>0</v>
      </c>
      <c r="AU249">
        <v>0</v>
      </c>
      <c r="AV249">
        <v>2073.1</v>
      </c>
      <c r="AW249">
        <v>0</v>
      </c>
      <c r="AX249">
        <v>0</v>
      </c>
      <c r="AY249">
        <v>23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6470.1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6470.1</v>
      </c>
      <c r="BW249">
        <v>3000</v>
      </c>
      <c r="BX249">
        <v>0</v>
      </c>
      <c r="BY249">
        <v>9470.1</v>
      </c>
      <c r="BZ249">
        <v>0</v>
      </c>
      <c r="CA249">
        <v>0</v>
      </c>
      <c r="CB249">
        <v>0</v>
      </c>
      <c r="CC249">
        <v>1240.3</v>
      </c>
      <c r="CD249">
        <v>3</v>
      </c>
      <c r="CE249">
        <v>8226.7999999999993</v>
      </c>
      <c r="CF249">
        <v>8226.7999999999993</v>
      </c>
      <c r="CG249">
        <v>3500</v>
      </c>
      <c r="CH249">
        <v>4726.8</v>
      </c>
      <c r="CI249">
        <v>390.36</v>
      </c>
      <c r="CJ249">
        <v>7836.44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7836.44</v>
      </c>
      <c r="DI249">
        <v>1</v>
      </c>
      <c r="DJ249">
        <v>7836.44</v>
      </c>
      <c r="DK249">
        <v>0</v>
      </c>
      <c r="DL249">
        <v>7836.44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37140</v>
      </c>
      <c r="DU249">
        <v>48041.24</v>
      </c>
      <c r="DV249">
        <v>0</v>
      </c>
      <c r="DW249">
        <v>0</v>
      </c>
      <c r="DX249">
        <v>87.94</v>
      </c>
      <c r="DY249">
        <v>0</v>
      </c>
      <c r="DZ249">
        <v>0</v>
      </c>
      <c r="EA249" t="s">
        <v>173</v>
      </c>
      <c r="EB249" t="s">
        <v>173</v>
      </c>
      <c r="EC249" t="s">
        <v>3893</v>
      </c>
      <c r="ED249" t="s">
        <v>179</v>
      </c>
      <c r="EE249">
        <v>42272</v>
      </c>
      <c r="EF249">
        <v>0.2</v>
      </c>
      <c r="EG249">
        <v>0</v>
      </c>
      <c r="EH249">
        <v>533.32000000000005</v>
      </c>
      <c r="EI249">
        <v>0</v>
      </c>
      <c r="EJ249">
        <v>1333.3</v>
      </c>
      <c r="EK249">
        <v>0</v>
      </c>
      <c r="EL249">
        <v>33.33</v>
      </c>
      <c r="EM249">
        <v>0</v>
      </c>
      <c r="EN249">
        <v>100</v>
      </c>
      <c r="EO249">
        <v>0</v>
      </c>
      <c r="EP249">
        <v>133.33000000000001</v>
      </c>
      <c r="EQ249">
        <v>0</v>
      </c>
      <c r="ER249">
        <v>533.32000000000005</v>
      </c>
      <c r="ES249">
        <v>0</v>
      </c>
      <c r="ET249">
        <v>33.33</v>
      </c>
      <c r="EU249">
        <v>0</v>
      </c>
      <c r="EV249">
        <v>46.67</v>
      </c>
      <c r="EW249">
        <v>0</v>
      </c>
      <c r="EX249">
        <v>533.32000000000005</v>
      </c>
      <c r="EY249">
        <v>0</v>
      </c>
      <c r="EZ249">
        <v>533.32000000000005</v>
      </c>
      <c r="FA249">
        <v>0</v>
      </c>
      <c r="FB249">
        <v>7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 t="s">
        <v>180</v>
      </c>
      <c r="FK249" t="s">
        <v>181</v>
      </c>
      <c r="FL249" t="s">
        <v>755</v>
      </c>
      <c r="FM249" t="s">
        <v>389</v>
      </c>
      <c r="FN249" t="s">
        <v>394</v>
      </c>
      <c r="FO249" t="s">
        <v>395</v>
      </c>
    </row>
    <row r="250" spans="1:171">
      <c r="A250" t="s">
        <v>1782</v>
      </c>
      <c r="B250" t="s">
        <v>1783</v>
      </c>
      <c r="C250" t="s">
        <v>169</v>
      </c>
      <c r="D250" t="s">
        <v>170</v>
      </c>
      <c r="E250" t="s">
        <v>613</v>
      </c>
      <c r="F250" t="s">
        <v>1441</v>
      </c>
      <c r="G250" t="s">
        <v>173</v>
      </c>
      <c r="H250" t="s">
        <v>614</v>
      </c>
      <c r="I250" t="s">
        <v>1784</v>
      </c>
      <c r="J250" t="s">
        <v>176</v>
      </c>
      <c r="K250" t="s">
        <v>169</v>
      </c>
      <c r="L250">
        <v>40763</v>
      </c>
      <c r="N250" t="s">
        <v>177</v>
      </c>
      <c r="O250" t="s">
        <v>1785</v>
      </c>
      <c r="P250" t="s">
        <v>1783</v>
      </c>
      <c r="Q250">
        <v>21</v>
      </c>
      <c r="R250">
        <v>21</v>
      </c>
      <c r="S250">
        <v>6169</v>
      </c>
      <c r="T250">
        <v>0</v>
      </c>
      <c r="U250">
        <v>0</v>
      </c>
      <c r="V250">
        <v>0.16700000000000001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2962.38</v>
      </c>
      <c r="AS250">
        <v>0</v>
      </c>
      <c r="AT250">
        <v>0</v>
      </c>
      <c r="AU250">
        <v>0</v>
      </c>
      <c r="AV250">
        <v>2962.38</v>
      </c>
      <c r="AW250">
        <v>0</v>
      </c>
      <c r="AX250">
        <v>0</v>
      </c>
      <c r="AY250">
        <v>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9131.3799999999992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9131.3799999999992</v>
      </c>
      <c r="BW250">
        <v>0</v>
      </c>
      <c r="BX250">
        <v>0</v>
      </c>
      <c r="BY250">
        <v>9131.3799999999992</v>
      </c>
      <c r="BZ250">
        <v>0</v>
      </c>
      <c r="CA250">
        <v>0</v>
      </c>
      <c r="CB250">
        <v>0</v>
      </c>
      <c r="CC250">
        <v>1470.6</v>
      </c>
      <c r="CD250">
        <v>5</v>
      </c>
      <c r="CE250">
        <v>7655.78</v>
      </c>
      <c r="CF250">
        <v>7655.78</v>
      </c>
      <c r="CG250">
        <v>3500</v>
      </c>
      <c r="CH250">
        <v>4155.78</v>
      </c>
      <c r="CI250">
        <v>310.58</v>
      </c>
      <c r="CJ250">
        <v>7345.2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7345.2</v>
      </c>
      <c r="DI250">
        <v>1</v>
      </c>
      <c r="DJ250">
        <v>7345.2</v>
      </c>
      <c r="DK250">
        <v>0</v>
      </c>
      <c r="DL250">
        <v>7345.2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49674</v>
      </c>
      <c r="DU250">
        <v>57489.07</v>
      </c>
      <c r="DV250">
        <v>0</v>
      </c>
      <c r="DW250">
        <v>0</v>
      </c>
      <c r="DX250">
        <v>123.38</v>
      </c>
      <c r="DY250">
        <v>0</v>
      </c>
      <c r="DZ250">
        <v>0</v>
      </c>
      <c r="EA250" t="s">
        <v>173</v>
      </c>
      <c r="EB250" t="s">
        <v>173</v>
      </c>
      <c r="EC250" t="s">
        <v>3893</v>
      </c>
      <c r="ED250" t="s">
        <v>179</v>
      </c>
      <c r="EE250">
        <v>42272</v>
      </c>
      <c r="EF250">
        <v>0.1</v>
      </c>
      <c r="EG250">
        <v>0</v>
      </c>
      <c r="EH250">
        <v>672.4</v>
      </c>
      <c r="EI250">
        <v>0</v>
      </c>
      <c r="EJ250">
        <v>1764.99</v>
      </c>
      <c r="EK250">
        <v>0</v>
      </c>
      <c r="EL250">
        <v>42.1</v>
      </c>
      <c r="EM250">
        <v>0</v>
      </c>
      <c r="EN250">
        <v>126.07</v>
      </c>
      <c r="EO250">
        <v>0</v>
      </c>
      <c r="EP250">
        <v>168.1</v>
      </c>
      <c r="EQ250">
        <v>0</v>
      </c>
      <c r="ER250">
        <v>924.52</v>
      </c>
      <c r="ES250">
        <v>0</v>
      </c>
      <c r="ET250">
        <v>42.02</v>
      </c>
      <c r="EU250">
        <v>0</v>
      </c>
      <c r="EV250">
        <v>84.05</v>
      </c>
      <c r="EW250">
        <v>0</v>
      </c>
      <c r="EX250">
        <v>588</v>
      </c>
      <c r="EY250">
        <v>0</v>
      </c>
      <c r="EZ250">
        <v>588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 t="s">
        <v>180</v>
      </c>
      <c r="FK250" t="s">
        <v>181</v>
      </c>
      <c r="FL250" t="s">
        <v>617</v>
      </c>
      <c r="FM250" t="s">
        <v>613</v>
      </c>
      <c r="FN250" t="s">
        <v>184</v>
      </c>
      <c r="FO250" t="s">
        <v>185</v>
      </c>
    </row>
    <row r="251" spans="1:171">
      <c r="A251" t="s">
        <v>1786</v>
      </c>
      <c r="B251" t="s">
        <v>1787</v>
      </c>
      <c r="C251" t="s">
        <v>180</v>
      </c>
      <c r="D251" t="s">
        <v>170</v>
      </c>
      <c r="E251" t="s">
        <v>198</v>
      </c>
      <c r="F251" t="s">
        <v>3777</v>
      </c>
      <c r="G251" t="s">
        <v>173</v>
      </c>
      <c r="H251" t="s">
        <v>509</v>
      </c>
      <c r="I251" t="s">
        <v>1788</v>
      </c>
      <c r="J251" t="s">
        <v>176</v>
      </c>
      <c r="K251" t="s">
        <v>180</v>
      </c>
      <c r="L251">
        <v>40756</v>
      </c>
      <c r="N251" t="s">
        <v>177</v>
      </c>
      <c r="O251" t="s">
        <v>1789</v>
      </c>
      <c r="P251" t="s">
        <v>1787</v>
      </c>
      <c r="Q251">
        <v>21</v>
      </c>
      <c r="R251">
        <v>21</v>
      </c>
      <c r="S251">
        <v>4470</v>
      </c>
      <c r="T251">
        <v>373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36</v>
      </c>
      <c r="AG251">
        <v>0</v>
      </c>
      <c r="AH251">
        <v>1387.24</v>
      </c>
      <c r="AI251">
        <v>0</v>
      </c>
      <c r="AJ251">
        <v>1387.24</v>
      </c>
      <c r="AK251">
        <v>3159.83</v>
      </c>
      <c r="AL251">
        <v>0</v>
      </c>
      <c r="AM251">
        <v>0</v>
      </c>
      <c r="AN251">
        <v>0</v>
      </c>
      <c r="AO251">
        <v>373</v>
      </c>
      <c r="AP251">
        <v>373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9763.07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9763.07</v>
      </c>
      <c r="BW251">
        <v>0</v>
      </c>
      <c r="BX251">
        <v>0</v>
      </c>
      <c r="BY251">
        <v>9763.07</v>
      </c>
      <c r="BZ251">
        <v>0</v>
      </c>
      <c r="CA251">
        <v>0</v>
      </c>
      <c r="CB251">
        <v>0</v>
      </c>
      <c r="CC251">
        <v>1031.4000000000001</v>
      </c>
      <c r="CD251">
        <v>3</v>
      </c>
      <c r="CE251">
        <v>8728.67</v>
      </c>
      <c r="CF251">
        <v>8728.67</v>
      </c>
      <c r="CG251">
        <v>3500</v>
      </c>
      <c r="CH251">
        <v>5228.67</v>
      </c>
      <c r="CI251">
        <v>490.73</v>
      </c>
      <c r="CJ251">
        <v>8237.94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8237.94</v>
      </c>
      <c r="DI251">
        <v>1</v>
      </c>
      <c r="DJ251">
        <v>8237.94</v>
      </c>
      <c r="DK251">
        <v>4920.07</v>
      </c>
      <c r="DL251">
        <v>3317.87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33938</v>
      </c>
      <c r="DU251">
        <v>61505.41</v>
      </c>
      <c r="DV251">
        <v>0</v>
      </c>
      <c r="DW251">
        <v>0</v>
      </c>
      <c r="DX251">
        <v>89.4</v>
      </c>
      <c r="DY251">
        <v>0</v>
      </c>
      <c r="DZ251">
        <v>0</v>
      </c>
      <c r="EA251" t="s">
        <v>173</v>
      </c>
      <c r="EB251" t="s">
        <v>173</v>
      </c>
      <c r="EC251" t="s">
        <v>3893</v>
      </c>
      <c r="ED251" t="s">
        <v>179</v>
      </c>
      <c r="EE251">
        <v>42272</v>
      </c>
      <c r="EF251">
        <v>0.2</v>
      </c>
      <c r="EG251">
        <v>0</v>
      </c>
      <c r="EH251">
        <v>515.9</v>
      </c>
      <c r="EI251">
        <v>0</v>
      </c>
      <c r="EJ251">
        <v>1354.16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64.5</v>
      </c>
      <c r="EQ251">
        <v>0</v>
      </c>
      <c r="ER251">
        <v>386.9</v>
      </c>
      <c r="ES251">
        <v>0</v>
      </c>
      <c r="ET251">
        <v>32.24</v>
      </c>
      <c r="EU251">
        <v>0</v>
      </c>
      <c r="EV251">
        <v>0</v>
      </c>
      <c r="EW251">
        <v>0</v>
      </c>
      <c r="EX251">
        <v>451</v>
      </c>
      <c r="EY251">
        <v>0</v>
      </c>
      <c r="EZ251">
        <v>451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 t="s">
        <v>180</v>
      </c>
      <c r="FK251" t="s">
        <v>181</v>
      </c>
      <c r="FL251" t="s">
        <v>204</v>
      </c>
      <c r="FM251" t="s">
        <v>205</v>
      </c>
      <c r="FN251" t="s">
        <v>206</v>
      </c>
      <c r="FO251" t="s">
        <v>207</v>
      </c>
    </row>
    <row r="252" spans="1:171">
      <c r="A252" t="s">
        <v>1790</v>
      </c>
      <c r="B252" t="s">
        <v>1791</v>
      </c>
      <c r="C252" t="s">
        <v>1067</v>
      </c>
      <c r="D252" t="s">
        <v>170</v>
      </c>
      <c r="E252" t="s">
        <v>1654</v>
      </c>
      <c r="F252" t="s">
        <v>1792</v>
      </c>
      <c r="G252" t="s">
        <v>1069</v>
      </c>
      <c r="H252" t="s">
        <v>2189</v>
      </c>
      <c r="I252" t="s">
        <v>1794</v>
      </c>
      <c r="J252" t="s">
        <v>176</v>
      </c>
      <c r="K252" t="s">
        <v>1072</v>
      </c>
      <c r="L252">
        <v>40787</v>
      </c>
      <c r="N252" t="s">
        <v>177</v>
      </c>
      <c r="O252" t="s">
        <v>1795</v>
      </c>
      <c r="P252" t="s">
        <v>1796</v>
      </c>
      <c r="Q252">
        <v>21</v>
      </c>
      <c r="R252">
        <v>21</v>
      </c>
      <c r="S252">
        <v>60987</v>
      </c>
      <c r="T252">
        <v>0</v>
      </c>
      <c r="U252">
        <v>0</v>
      </c>
      <c r="V252">
        <v>0.25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60987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60987</v>
      </c>
      <c r="BW252">
        <v>0</v>
      </c>
      <c r="BX252">
        <v>0</v>
      </c>
      <c r="BY252">
        <v>60987</v>
      </c>
      <c r="BZ252">
        <v>0</v>
      </c>
      <c r="CA252">
        <v>0</v>
      </c>
      <c r="CB252">
        <v>0</v>
      </c>
      <c r="CC252">
        <v>2862.2</v>
      </c>
      <c r="CD252">
        <v>10</v>
      </c>
      <c r="CE252">
        <v>58114.8</v>
      </c>
      <c r="CF252">
        <v>58114.8</v>
      </c>
      <c r="CG252">
        <v>3500</v>
      </c>
      <c r="CH252">
        <v>54614.8</v>
      </c>
      <c r="CI252">
        <v>13629.44</v>
      </c>
      <c r="CJ252">
        <v>44485.36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44485.36</v>
      </c>
      <c r="DI252">
        <v>1</v>
      </c>
      <c r="DJ252">
        <v>44485.36</v>
      </c>
      <c r="DK252">
        <v>0</v>
      </c>
      <c r="DL252">
        <v>44485.36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512526</v>
      </c>
      <c r="DU252">
        <v>375558.21</v>
      </c>
      <c r="DV252">
        <v>0</v>
      </c>
      <c r="DW252">
        <v>0</v>
      </c>
      <c r="DX252">
        <v>1219.74</v>
      </c>
      <c r="DY252">
        <v>0</v>
      </c>
      <c r="DZ252">
        <v>0</v>
      </c>
      <c r="EA252" t="s">
        <v>173</v>
      </c>
      <c r="EB252" t="s">
        <v>173</v>
      </c>
      <c r="EC252" t="s">
        <v>3893</v>
      </c>
      <c r="ED252" t="s">
        <v>179</v>
      </c>
      <c r="EE252">
        <v>42272</v>
      </c>
      <c r="EF252">
        <v>0.3</v>
      </c>
      <c r="EG252">
        <v>0</v>
      </c>
      <c r="EH252">
        <v>1308.3</v>
      </c>
      <c r="EI252">
        <v>0</v>
      </c>
      <c r="EJ252">
        <v>3434.13</v>
      </c>
      <c r="EK252">
        <v>0</v>
      </c>
      <c r="EL252">
        <v>81.8</v>
      </c>
      <c r="EM252">
        <v>0</v>
      </c>
      <c r="EN252">
        <v>245.3</v>
      </c>
      <c r="EO252">
        <v>0</v>
      </c>
      <c r="EP252">
        <v>327.10000000000002</v>
      </c>
      <c r="EQ252">
        <v>0</v>
      </c>
      <c r="ER252">
        <v>1798.83</v>
      </c>
      <c r="ES252">
        <v>0</v>
      </c>
      <c r="ET252">
        <v>81.77</v>
      </c>
      <c r="EU252">
        <v>0</v>
      </c>
      <c r="EV252">
        <v>163.53</v>
      </c>
      <c r="EW252">
        <v>0</v>
      </c>
      <c r="EX252">
        <v>1145</v>
      </c>
      <c r="EY252">
        <v>0</v>
      </c>
      <c r="EZ252">
        <v>1145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 t="s">
        <v>180</v>
      </c>
      <c r="FK252" t="s">
        <v>181</v>
      </c>
      <c r="FL252" t="s">
        <v>1660</v>
      </c>
      <c r="FM252" t="s">
        <v>1654</v>
      </c>
      <c r="FN252" t="s">
        <v>184</v>
      </c>
      <c r="FO252" t="s">
        <v>185</v>
      </c>
    </row>
    <row r="253" spans="1:171">
      <c r="A253" t="s">
        <v>1797</v>
      </c>
      <c r="B253" t="s">
        <v>1798</v>
      </c>
      <c r="C253" t="s">
        <v>169</v>
      </c>
      <c r="D253" t="s">
        <v>170</v>
      </c>
      <c r="E253" t="s">
        <v>1799</v>
      </c>
      <c r="F253" t="s">
        <v>1800</v>
      </c>
      <c r="G253" t="s">
        <v>190</v>
      </c>
      <c r="H253" t="s">
        <v>1801</v>
      </c>
      <c r="I253" t="s">
        <v>1802</v>
      </c>
      <c r="J253" t="s">
        <v>176</v>
      </c>
      <c r="K253" t="s">
        <v>169</v>
      </c>
      <c r="L253">
        <v>40812</v>
      </c>
      <c r="N253" t="s">
        <v>177</v>
      </c>
      <c r="O253" t="s">
        <v>1803</v>
      </c>
      <c r="P253" t="s">
        <v>1798</v>
      </c>
      <c r="Q253">
        <v>21</v>
      </c>
      <c r="R253">
        <v>21</v>
      </c>
      <c r="S253">
        <v>42657</v>
      </c>
      <c r="T253">
        <v>0</v>
      </c>
      <c r="U253">
        <v>0</v>
      </c>
      <c r="V253">
        <v>0.12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42657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42657</v>
      </c>
      <c r="BW253">
        <v>0</v>
      </c>
      <c r="BX253">
        <v>0</v>
      </c>
      <c r="BY253">
        <v>42657</v>
      </c>
      <c r="BZ253">
        <v>0</v>
      </c>
      <c r="CA253">
        <v>0</v>
      </c>
      <c r="CB253">
        <v>0</v>
      </c>
      <c r="CC253">
        <v>3145.67</v>
      </c>
      <c r="CD253">
        <v>10</v>
      </c>
      <c r="CE253">
        <v>39501.33</v>
      </c>
      <c r="CF253">
        <v>39501.33</v>
      </c>
      <c r="CG253">
        <v>3500</v>
      </c>
      <c r="CH253">
        <v>36001.33</v>
      </c>
      <c r="CI253">
        <v>8045.4</v>
      </c>
      <c r="CJ253">
        <v>31455.93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31455.93</v>
      </c>
      <c r="DI253">
        <v>1</v>
      </c>
      <c r="DJ253">
        <v>31455.93</v>
      </c>
      <c r="DK253">
        <v>0</v>
      </c>
      <c r="DL253">
        <v>31455.93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366342</v>
      </c>
      <c r="DU253">
        <v>271135.65000000002</v>
      </c>
      <c r="DV253">
        <v>0</v>
      </c>
      <c r="DW253">
        <v>0</v>
      </c>
      <c r="DX253">
        <v>853.14</v>
      </c>
      <c r="DY253">
        <v>0</v>
      </c>
      <c r="DZ253">
        <v>0</v>
      </c>
      <c r="EA253" t="s">
        <v>173</v>
      </c>
      <c r="EB253" t="s">
        <v>173</v>
      </c>
      <c r="EC253" t="s">
        <v>3893</v>
      </c>
      <c r="ED253" t="s">
        <v>179</v>
      </c>
      <c r="EE253">
        <v>42272</v>
      </c>
      <c r="EF253">
        <v>0.3</v>
      </c>
      <c r="EG253">
        <v>0</v>
      </c>
      <c r="EH253">
        <v>1196.6400000000001</v>
      </c>
      <c r="EI253">
        <v>0</v>
      </c>
      <c r="EJ253">
        <v>2094.12</v>
      </c>
      <c r="EK253">
        <v>0</v>
      </c>
      <c r="EL253">
        <v>92.81</v>
      </c>
      <c r="EM253">
        <v>0</v>
      </c>
      <c r="EN253">
        <v>167.05</v>
      </c>
      <c r="EO253">
        <v>0</v>
      </c>
      <c r="EP253">
        <v>371.22</v>
      </c>
      <c r="EQ253">
        <v>0</v>
      </c>
      <c r="ER253">
        <v>1484.88</v>
      </c>
      <c r="ES253">
        <v>0</v>
      </c>
      <c r="ET253">
        <v>92.81</v>
      </c>
      <c r="EU253">
        <v>0</v>
      </c>
      <c r="EV253">
        <v>157.77000000000001</v>
      </c>
      <c r="EW253">
        <v>0</v>
      </c>
      <c r="EX253">
        <v>1485</v>
      </c>
      <c r="EY253">
        <v>0</v>
      </c>
      <c r="EZ253">
        <v>1485</v>
      </c>
      <c r="FA253">
        <v>0</v>
      </c>
      <c r="FB253">
        <v>0</v>
      </c>
      <c r="FC253">
        <v>0</v>
      </c>
      <c r="FD253">
        <v>16.09</v>
      </c>
      <c r="FE253">
        <v>0</v>
      </c>
      <c r="FF253">
        <v>0</v>
      </c>
      <c r="FG253">
        <v>0</v>
      </c>
      <c r="FH253">
        <v>0</v>
      </c>
      <c r="FI253">
        <v>0</v>
      </c>
      <c r="FJ253" t="s">
        <v>180</v>
      </c>
      <c r="FK253" t="s">
        <v>181</v>
      </c>
      <c r="FL253" t="s">
        <v>1804</v>
      </c>
      <c r="FM253" t="s">
        <v>1805</v>
      </c>
      <c r="FN253" t="s">
        <v>1144</v>
      </c>
      <c r="FO253" t="s">
        <v>1145</v>
      </c>
    </row>
    <row r="254" spans="1:171">
      <c r="A254" t="s">
        <v>1806</v>
      </c>
      <c r="B254" t="s">
        <v>1807</v>
      </c>
      <c r="C254" t="s">
        <v>169</v>
      </c>
      <c r="D254" t="s">
        <v>170</v>
      </c>
      <c r="E254" t="s">
        <v>613</v>
      </c>
      <c r="F254" t="s">
        <v>1430</v>
      </c>
      <c r="G254" t="s">
        <v>173</v>
      </c>
      <c r="H254" t="s">
        <v>614</v>
      </c>
      <c r="I254" t="s">
        <v>1808</v>
      </c>
      <c r="J254" t="s">
        <v>176</v>
      </c>
      <c r="K254" t="s">
        <v>169</v>
      </c>
      <c r="L254">
        <v>40793</v>
      </c>
      <c r="N254" t="s">
        <v>177</v>
      </c>
      <c r="O254" t="s">
        <v>1809</v>
      </c>
      <c r="P254" t="s">
        <v>1807</v>
      </c>
      <c r="Q254">
        <v>21</v>
      </c>
      <c r="R254">
        <v>21</v>
      </c>
      <c r="S254">
        <v>4388</v>
      </c>
      <c r="T254">
        <v>0</v>
      </c>
      <c r="U254">
        <v>0</v>
      </c>
      <c r="V254">
        <v>0.17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2085.21</v>
      </c>
      <c r="AS254">
        <v>0</v>
      </c>
      <c r="AT254">
        <v>0</v>
      </c>
      <c r="AU254">
        <v>0</v>
      </c>
      <c r="AV254">
        <v>2085.21</v>
      </c>
      <c r="AW254">
        <v>0</v>
      </c>
      <c r="AX254">
        <v>0</v>
      </c>
      <c r="AY254">
        <v>23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6473.21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6473.21</v>
      </c>
      <c r="BW254">
        <v>0</v>
      </c>
      <c r="BX254">
        <v>0</v>
      </c>
      <c r="BY254">
        <v>6473.21</v>
      </c>
      <c r="BZ254">
        <v>0</v>
      </c>
      <c r="CA254">
        <v>0</v>
      </c>
      <c r="CB254">
        <v>0</v>
      </c>
      <c r="CC254">
        <v>1202.7</v>
      </c>
      <c r="CD254">
        <v>3</v>
      </c>
      <c r="CE254">
        <v>5267.51</v>
      </c>
      <c r="CF254">
        <v>5267.51</v>
      </c>
      <c r="CG254">
        <v>3500</v>
      </c>
      <c r="CH254">
        <v>1767.51</v>
      </c>
      <c r="CI254">
        <v>71.75</v>
      </c>
      <c r="CJ254">
        <v>5195.76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5195.76</v>
      </c>
      <c r="DI254">
        <v>1</v>
      </c>
      <c r="DJ254">
        <v>5195.76</v>
      </c>
      <c r="DK254">
        <v>0</v>
      </c>
      <c r="DL254">
        <v>5195.76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37197</v>
      </c>
      <c r="DU254">
        <v>43757.01</v>
      </c>
      <c r="DV254">
        <v>0</v>
      </c>
      <c r="DW254">
        <v>0</v>
      </c>
      <c r="DX254">
        <v>87.76</v>
      </c>
      <c r="DY254">
        <v>0</v>
      </c>
      <c r="DZ254">
        <v>0</v>
      </c>
      <c r="EA254" t="s">
        <v>173</v>
      </c>
      <c r="EB254" t="s">
        <v>173</v>
      </c>
      <c r="EC254" t="s">
        <v>3893</v>
      </c>
      <c r="ED254" t="s">
        <v>179</v>
      </c>
      <c r="EE254">
        <v>42272</v>
      </c>
      <c r="EF254">
        <v>0.1</v>
      </c>
      <c r="EG254">
        <v>0</v>
      </c>
      <c r="EH254">
        <v>549.79999999999995</v>
      </c>
      <c r="EI254">
        <v>0</v>
      </c>
      <c r="EJ254">
        <v>1443.1</v>
      </c>
      <c r="EK254">
        <v>0</v>
      </c>
      <c r="EL254">
        <v>34.4</v>
      </c>
      <c r="EM254">
        <v>0</v>
      </c>
      <c r="EN254">
        <v>103.08</v>
      </c>
      <c r="EO254">
        <v>0</v>
      </c>
      <c r="EP254">
        <v>137.5</v>
      </c>
      <c r="EQ254">
        <v>0</v>
      </c>
      <c r="ER254">
        <v>755.91</v>
      </c>
      <c r="ES254">
        <v>0</v>
      </c>
      <c r="ET254">
        <v>34.36</v>
      </c>
      <c r="EU254">
        <v>0</v>
      </c>
      <c r="EV254">
        <v>68.72</v>
      </c>
      <c r="EW254">
        <v>0</v>
      </c>
      <c r="EX254">
        <v>481</v>
      </c>
      <c r="EY254">
        <v>0</v>
      </c>
      <c r="EZ254">
        <v>481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 t="s">
        <v>180</v>
      </c>
      <c r="FK254" t="s">
        <v>181</v>
      </c>
      <c r="FL254" t="s">
        <v>617</v>
      </c>
      <c r="FM254" t="s">
        <v>613</v>
      </c>
      <c r="FN254" t="s">
        <v>184</v>
      </c>
      <c r="FO254" t="s">
        <v>185</v>
      </c>
    </row>
    <row r="255" spans="1:171">
      <c r="A255" t="s">
        <v>1810</v>
      </c>
      <c r="B255" t="s">
        <v>1811</v>
      </c>
      <c r="C255" t="s">
        <v>169</v>
      </c>
      <c r="D255" t="s">
        <v>170</v>
      </c>
      <c r="E255" t="s">
        <v>1005</v>
      </c>
      <c r="F255" t="s">
        <v>1812</v>
      </c>
      <c r="G255" t="s">
        <v>986</v>
      </c>
      <c r="H255" t="s">
        <v>1007</v>
      </c>
      <c r="I255" t="s">
        <v>1813</v>
      </c>
      <c r="J255" t="s">
        <v>176</v>
      </c>
      <c r="K255" t="s">
        <v>169</v>
      </c>
      <c r="L255">
        <v>40868</v>
      </c>
      <c r="N255" t="s">
        <v>177</v>
      </c>
      <c r="O255" t="s">
        <v>1814</v>
      </c>
      <c r="P255" t="s">
        <v>1815</v>
      </c>
      <c r="Q255">
        <v>21</v>
      </c>
      <c r="R255">
        <v>21</v>
      </c>
      <c r="S255">
        <v>39403</v>
      </c>
      <c r="T255">
        <v>0</v>
      </c>
      <c r="U255">
        <v>0</v>
      </c>
      <c r="V255">
        <v>0.23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12174.43</v>
      </c>
      <c r="AS255">
        <v>0</v>
      </c>
      <c r="AT255">
        <v>0</v>
      </c>
      <c r="AU255">
        <v>0</v>
      </c>
      <c r="AV255">
        <v>12174.43</v>
      </c>
      <c r="AW255">
        <v>0</v>
      </c>
      <c r="AX255">
        <v>0</v>
      </c>
      <c r="AY255">
        <v>23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51577.43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51577.43</v>
      </c>
      <c r="BW255">
        <v>0</v>
      </c>
      <c r="BX255">
        <v>0</v>
      </c>
      <c r="BY255">
        <v>51577.43</v>
      </c>
      <c r="BZ255">
        <v>0</v>
      </c>
      <c r="CA255">
        <v>0</v>
      </c>
      <c r="CB255">
        <v>0</v>
      </c>
      <c r="CC255">
        <v>2862.2</v>
      </c>
      <c r="CD255">
        <v>10</v>
      </c>
      <c r="CE255">
        <v>48705.23</v>
      </c>
      <c r="CF255">
        <v>48705.23</v>
      </c>
      <c r="CG255">
        <v>3500</v>
      </c>
      <c r="CH255">
        <v>45205.23</v>
      </c>
      <c r="CI255">
        <v>10806.57</v>
      </c>
      <c r="CJ255">
        <v>37898.660000000003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37898.660000000003</v>
      </c>
      <c r="DI255">
        <v>1</v>
      </c>
      <c r="DJ255">
        <v>37898.660000000003</v>
      </c>
      <c r="DK255">
        <v>0</v>
      </c>
      <c r="DL255">
        <v>37898.660000000003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349893</v>
      </c>
      <c r="DU255">
        <v>327418.17</v>
      </c>
      <c r="DV255">
        <v>0</v>
      </c>
      <c r="DW255">
        <v>0</v>
      </c>
      <c r="DX255">
        <v>788.06</v>
      </c>
      <c r="DY255">
        <v>0</v>
      </c>
      <c r="DZ255">
        <v>0</v>
      </c>
      <c r="EA255" t="s">
        <v>173</v>
      </c>
      <c r="EB255" t="s">
        <v>173</v>
      </c>
      <c r="EC255" t="s">
        <v>3893</v>
      </c>
      <c r="ED255" t="s">
        <v>179</v>
      </c>
      <c r="EE255">
        <v>42272</v>
      </c>
      <c r="EF255">
        <v>0.3</v>
      </c>
      <c r="EG255">
        <v>0</v>
      </c>
      <c r="EH255">
        <v>1308.3</v>
      </c>
      <c r="EI255">
        <v>0</v>
      </c>
      <c r="EJ255">
        <v>3434.13</v>
      </c>
      <c r="EK255">
        <v>0</v>
      </c>
      <c r="EL255">
        <v>81.8</v>
      </c>
      <c r="EM255">
        <v>0</v>
      </c>
      <c r="EN255">
        <v>245.3</v>
      </c>
      <c r="EO255">
        <v>0</v>
      </c>
      <c r="EP255">
        <v>327.10000000000002</v>
      </c>
      <c r="EQ255">
        <v>0</v>
      </c>
      <c r="ER255">
        <v>1798.83</v>
      </c>
      <c r="ES255">
        <v>0</v>
      </c>
      <c r="ET255">
        <v>81.77</v>
      </c>
      <c r="EU255">
        <v>0</v>
      </c>
      <c r="EV255">
        <v>163.53</v>
      </c>
      <c r="EW255">
        <v>0</v>
      </c>
      <c r="EX255">
        <v>1145</v>
      </c>
      <c r="EY255">
        <v>0</v>
      </c>
      <c r="EZ255">
        <v>1145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 t="s">
        <v>180</v>
      </c>
      <c r="FK255" t="s">
        <v>181</v>
      </c>
      <c r="FL255" t="s">
        <v>1011</v>
      </c>
      <c r="FM255" t="s">
        <v>1005</v>
      </c>
      <c r="FN255" t="s">
        <v>184</v>
      </c>
      <c r="FO255" t="s">
        <v>185</v>
      </c>
    </row>
    <row r="256" spans="1:171">
      <c r="A256" t="s">
        <v>1816</v>
      </c>
      <c r="B256" t="s">
        <v>1817</v>
      </c>
      <c r="C256" t="s">
        <v>169</v>
      </c>
      <c r="D256" t="s">
        <v>170</v>
      </c>
      <c r="E256" t="s">
        <v>335</v>
      </c>
      <c r="F256" t="s">
        <v>3763</v>
      </c>
      <c r="G256" t="s">
        <v>173</v>
      </c>
      <c r="H256" t="s">
        <v>337</v>
      </c>
      <c r="I256" t="s">
        <v>1818</v>
      </c>
      <c r="J256" t="s">
        <v>176</v>
      </c>
      <c r="K256" t="s">
        <v>169</v>
      </c>
      <c r="L256">
        <v>40833</v>
      </c>
      <c r="N256" t="s">
        <v>177</v>
      </c>
      <c r="O256" t="s">
        <v>1819</v>
      </c>
      <c r="P256" t="s">
        <v>1817</v>
      </c>
      <c r="Q256">
        <v>21</v>
      </c>
      <c r="R256">
        <v>21</v>
      </c>
      <c r="S256">
        <v>9133</v>
      </c>
      <c r="T256">
        <v>0</v>
      </c>
      <c r="U256">
        <v>0</v>
      </c>
      <c r="V256">
        <v>0.17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456.6</v>
      </c>
      <c r="AS256">
        <v>0</v>
      </c>
      <c r="AT256">
        <v>0</v>
      </c>
      <c r="AU256">
        <v>0</v>
      </c>
      <c r="AV256">
        <v>456.6</v>
      </c>
      <c r="AW256">
        <v>0</v>
      </c>
      <c r="AX256">
        <v>0</v>
      </c>
      <c r="AY256">
        <v>23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9589.6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9589.6</v>
      </c>
      <c r="BW256">
        <v>0</v>
      </c>
      <c r="BX256">
        <v>0</v>
      </c>
      <c r="BY256">
        <v>9589.6</v>
      </c>
      <c r="BZ256">
        <v>0</v>
      </c>
      <c r="CA256">
        <v>0</v>
      </c>
      <c r="CB256">
        <v>0</v>
      </c>
      <c r="CC256">
        <v>2697.03</v>
      </c>
      <c r="CD256">
        <v>5</v>
      </c>
      <c r="CE256">
        <v>6887.57</v>
      </c>
      <c r="CF256">
        <v>6887.57</v>
      </c>
      <c r="CG256">
        <v>3500</v>
      </c>
      <c r="CH256">
        <v>3387.57</v>
      </c>
      <c r="CI256">
        <v>233.76</v>
      </c>
      <c r="CJ256">
        <v>6653.81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6653.81</v>
      </c>
      <c r="DI256">
        <v>1</v>
      </c>
      <c r="DJ256">
        <v>6653.81</v>
      </c>
      <c r="DK256">
        <v>0</v>
      </c>
      <c r="DL256">
        <v>6653.81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77646</v>
      </c>
      <c r="DU256">
        <v>68514.02</v>
      </c>
      <c r="DV256">
        <v>0</v>
      </c>
      <c r="DW256">
        <v>0</v>
      </c>
      <c r="DX256">
        <v>182.66</v>
      </c>
      <c r="DY256">
        <v>0</v>
      </c>
      <c r="DZ256">
        <v>0</v>
      </c>
      <c r="EA256" t="s">
        <v>173</v>
      </c>
      <c r="EB256" t="s">
        <v>173</v>
      </c>
      <c r="EC256" t="s">
        <v>3893</v>
      </c>
      <c r="ED256" t="s">
        <v>179</v>
      </c>
      <c r="EE256">
        <v>42272</v>
      </c>
      <c r="EF256">
        <v>0.1</v>
      </c>
      <c r="EG256">
        <v>0</v>
      </c>
      <c r="EH256">
        <v>1064.4000000000001</v>
      </c>
      <c r="EI256">
        <v>0</v>
      </c>
      <c r="EJ256">
        <v>2661</v>
      </c>
      <c r="EK256">
        <v>0</v>
      </c>
      <c r="EL256">
        <v>66.53</v>
      </c>
      <c r="EM256">
        <v>0</v>
      </c>
      <c r="EN256">
        <v>199.58</v>
      </c>
      <c r="EO256">
        <v>0</v>
      </c>
      <c r="EP256">
        <v>266.10000000000002</v>
      </c>
      <c r="EQ256">
        <v>0</v>
      </c>
      <c r="ER256">
        <v>1064.4000000000001</v>
      </c>
      <c r="ES256">
        <v>0</v>
      </c>
      <c r="ET256">
        <v>66.53</v>
      </c>
      <c r="EU256">
        <v>0</v>
      </c>
      <c r="EV256">
        <v>133.05000000000001</v>
      </c>
      <c r="EW256">
        <v>0</v>
      </c>
      <c r="EX256">
        <v>1300</v>
      </c>
      <c r="EY256">
        <v>0</v>
      </c>
      <c r="EZ256">
        <v>1300</v>
      </c>
      <c r="FA256">
        <v>0</v>
      </c>
      <c r="FB256">
        <v>0</v>
      </c>
      <c r="FC256">
        <v>0</v>
      </c>
      <c r="FD256">
        <v>6</v>
      </c>
      <c r="FE256">
        <v>0</v>
      </c>
      <c r="FF256">
        <v>0</v>
      </c>
      <c r="FG256">
        <v>0</v>
      </c>
      <c r="FH256">
        <v>0</v>
      </c>
      <c r="FI256">
        <v>0</v>
      </c>
      <c r="FJ256" t="s">
        <v>180</v>
      </c>
      <c r="FK256" t="s">
        <v>181</v>
      </c>
      <c r="FL256" t="s">
        <v>340</v>
      </c>
      <c r="FM256" t="s">
        <v>335</v>
      </c>
      <c r="FN256" t="s">
        <v>1026</v>
      </c>
      <c r="FO256" t="s">
        <v>1027</v>
      </c>
    </row>
    <row r="257" spans="1:171">
      <c r="A257" t="s">
        <v>1820</v>
      </c>
      <c r="B257" t="s">
        <v>1821</v>
      </c>
      <c r="C257" t="s">
        <v>486</v>
      </c>
      <c r="D257" t="s">
        <v>170</v>
      </c>
      <c r="E257" t="s">
        <v>487</v>
      </c>
      <c r="F257" t="s">
        <v>1822</v>
      </c>
      <c r="G257" t="s">
        <v>190</v>
      </c>
      <c r="H257" t="s">
        <v>1409</v>
      </c>
      <c r="I257" t="s">
        <v>1823</v>
      </c>
      <c r="J257" t="s">
        <v>176</v>
      </c>
      <c r="K257" t="s">
        <v>491</v>
      </c>
      <c r="L257">
        <v>40826</v>
      </c>
      <c r="N257" t="s">
        <v>177</v>
      </c>
      <c r="O257" t="s">
        <v>1824</v>
      </c>
      <c r="P257" t="s">
        <v>1825</v>
      </c>
      <c r="Q257">
        <v>21</v>
      </c>
      <c r="R257">
        <v>21</v>
      </c>
      <c r="S257">
        <v>2862.2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2862.2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2862.2</v>
      </c>
      <c r="BW257">
        <v>0</v>
      </c>
      <c r="BX257">
        <v>0</v>
      </c>
      <c r="BY257">
        <v>2862.2</v>
      </c>
      <c r="BZ257">
        <v>0</v>
      </c>
      <c r="CA257">
        <v>0</v>
      </c>
      <c r="CB257">
        <v>0</v>
      </c>
      <c r="CC257">
        <v>2862.2</v>
      </c>
      <c r="CD257">
        <v>0</v>
      </c>
      <c r="CE257">
        <v>0</v>
      </c>
      <c r="CF257">
        <v>0</v>
      </c>
      <c r="CG257">
        <v>3500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134628.70000000001</v>
      </c>
      <c r="DU257">
        <v>185625.55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173</v>
      </c>
      <c r="EB257" t="s">
        <v>173</v>
      </c>
      <c r="EC257" t="s">
        <v>3893</v>
      </c>
      <c r="ED257" t="s">
        <v>179</v>
      </c>
      <c r="EE257">
        <v>42272</v>
      </c>
      <c r="EF257">
        <v>0</v>
      </c>
      <c r="EG257">
        <v>0</v>
      </c>
      <c r="EH257">
        <v>1308.3</v>
      </c>
      <c r="EI257">
        <v>0</v>
      </c>
      <c r="EJ257">
        <v>3434.13</v>
      </c>
      <c r="EK257">
        <v>0</v>
      </c>
      <c r="EL257">
        <v>81.8</v>
      </c>
      <c r="EM257">
        <v>0</v>
      </c>
      <c r="EN257">
        <v>245.3</v>
      </c>
      <c r="EO257">
        <v>0</v>
      </c>
      <c r="EP257">
        <v>327.10000000000002</v>
      </c>
      <c r="EQ257">
        <v>0</v>
      </c>
      <c r="ER257">
        <v>1798.83</v>
      </c>
      <c r="ES257">
        <v>0</v>
      </c>
      <c r="ET257">
        <v>81.77</v>
      </c>
      <c r="EU257">
        <v>0</v>
      </c>
      <c r="EV257">
        <v>163.53</v>
      </c>
      <c r="EW257">
        <v>0</v>
      </c>
      <c r="EX257">
        <v>1145</v>
      </c>
      <c r="EY257">
        <v>0</v>
      </c>
      <c r="EZ257">
        <v>1145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 t="s">
        <v>180</v>
      </c>
      <c r="FK257" t="s">
        <v>181</v>
      </c>
      <c r="FL257" t="s">
        <v>494</v>
      </c>
      <c r="FM257" t="s">
        <v>495</v>
      </c>
      <c r="FN257" t="s">
        <v>184</v>
      </c>
      <c r="FO257" t="s">
        <v>185</v>
      </c>
    </row>
    <row r="258" spans="1:171">
      <c r="A258" t="s">
        <v>1826</v>
      </c>
      <c r="B258" t="s">
        <v>1827</v>
      </c>
      <c r="C258" t="s">
        <v>169</v>
      </c>
      <c r="D258" t="s">
        <v>170</v>
      </c>
      <c r="E258" t="s">
        <v>309</v>
      </c>
      <c r="F258" t="s">
        <v>1078</v>
      </c>
      <c r="G258" t="s">
        <v>173</v>
      </c>
      <c r="H258" t="s">
        <v>310</v>
      </c>
      <c r="I258" t="s">
        <v>1828</v>
      </c>
      <c r="J258" t="s">
        <v>176</v>
      </c>
      <c r="K258" t="s">
        <v>169</v>
      </c>
      <c r="L258">
        <v>40872</v>
      </c>
      <c r="N258" t="s">
        <v>177</v>
      </c>
      <c r="O258" t="s">
        <v>1829</v>
      </c>
      <c r="P258" t="s">
        <v>1827</v>
      </c>
      <c r="Q258">
        <v>21</v>
      </c>
      <c r="R258">
        <v>21</v>
      </c>
      <c r="S258">
        <v>5456</v>
      </c>
      <c r="T258">
        <v>0</v>
      </c>
      <c r="U258">
        <v>0</v>
      </c>
      <c r="V258">
        <v>0.17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2405.69</v>
      </c>
      <c r="AS258">
        <v>0</v>
      </c>
      <c r="AT258">
        <v>0</v>
      </c>
      <c r="AU258">
        <v>0</v>
      </c>
      <c r="AV258">
        <v>2405.69</v>
      </c>
      <c r="AW258">
        <v>0</v>
      </c>
      <c r="AX258">
        <v>0</v>
      </c>
      <c r="AY258">
        <v>23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7861.69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7861.69</v>
      </c>
      <c r="BW258">
        <v>0</v>
      </c>
      <c r="BX258">
        <v>0</v>
      </c>
      <c r="BY258">
        <v>7861.69</v>
      </c>
      <c r="BZ258">
        <v>0</v>
      </c>
      <c r="CA258">
        <v>0</v>
      </c>
      <c r="CB258">
        <v>0</v>
      </c>
      <c r="CC258">
        <v>1445.94</v>
      </c>
      <c r="CD258">
        <v>5</v>
      </c>
      <c r="CE258">
        <v>6410.75</v>
      </c>
      <c r="CF258">
        <v>6410.75</v>
      </c>
      <c r="CG258">
        <v>3500</v>
      </c>
      <c r="CH258">
        <v>2910.75</v>
      </c>
      <c r="CI258">
        <v>186.08</v>
      </c>
      <c r="CJ258">
        <v>6224.67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6224.67</v>
      </c>
      <c r="DI258">
        <v>1</v>
      </c>
      <c r="DJ258">
        <v>6224.67</v>
      </c>
      <c r="DK258">
        <v>0</v>
      </c>
      <c r="DL258">
        <v>6224.67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45933</v>
      </c>
      <c r="DU258">
        <v>51660.23</v>
      </c>
      <c r="DV258">
        <v>0</v>
      </c>
      <c r="DW258">
        <v>0</v>
      </c>
      <c r="DX258">
        <v>109.12</v>
      </c>
      <c r="DY258">
        <v>0</v>
      </c>
      <c r="DZ258">
        <v>0</v>
      </c>
      <c r="EA258" t="s">
        <v>173</v>
      </c>
      <c r="EB258" t="s">
        <v>173</v>
      </c>
      <c r="EC258" t="s">
        <v>3893</v>
      </c>
      <c r="ED258" t="s">
        <v>179</v>
      </c>
      <c r="EE258">
        <v>42272</v>
      </c>
      <c r="EF258">
        <v>0.1</v>
      </c>
      <c r="EG258">
        <v>0</v>
      </c>
      <c r="EH258">
        <v>625.48</v>
      </c>
      <c r="EI258">
        <v>0</v>
      </c>
      <c r="EJ258">
        <v>1563.71</v>
      </c>
      <c r="EK258">
        <v>0</v>
      </c>
      <c r="EL258">
        <v>39.090000000000003</v>
      </c>
      <c r="EM258">
        <v>0</v>
      </c>
      <c r="EN258">
        <v>117.28</v>
      </c>
      <c r="EO258">
        <v>0</v>
      </c>
      <c r="EP258">
        <v>156.37</v>
      </c>
      <c r="EQ258">
        <v>0</v>
      </c>
      <c r="ER258">
        <v>562.94000000000005</v>
      </c>
      <c r="ES258">
        <v>0</v>
      </c>
      <c r="ET258">
        <v>125.1</v>
      </c>
      <c r="EU258">
        <v>0</v>
      </c>
      <c r="EV258">
        <v>39.090000000000003</v>
      </c>
      <c r="EW258">
        <v>0</v>
      </c>
      <c r="EX258">
        <v>625</v>
      </c>
      <c r="EY258">
        <v>0</v>
      </c>
      <c r="EZ258">
        <v>625</v>
      </c>
      <c r="FA258">
        <v>0</v>
      </c>
      <c r="FB258">
        <v>0</v>
      </c>
      <c r="FC258">
        <v>0</v>
      </c>
      <c r="FD258">
        <v>93.82</v>
      </c>
      <c r="FE258">
        <v>0</v>
      </c>
      <c r="FF258">
        <v>0</v>
      </c>
      <c r="FG258">
        <v>0</v>
      </c>
      <c r="FH258">
        <v>0</v>
      </c>
      <c r="FI258">
        <v>0</v>
      </c>
      <c r="FJ258" t="s">
        <v>180</v>
      </c>
      <c r="FK258" t="s">
        <v>181</v>
      </c>
      <c r="FL258" t="s">
        <v>313</v>
      </c>
      <c r="FM258" t="s">
        <v>309</v>
      </c>
      <c r="FN258" t="s">
        <v>609</v>
      </c>
      <c r="FO258" t="s">
        <v>610</v>
      </c>
    </row>
    <row r="259" spans="1:171">
      <c r="A259" t="s">
        <v>1834</v>
      </c>
      <c r="B259" t="s">
        <v>1835</v>
      </c>
      <c r="C259" t="s">
        <v>169</v>
      </c>
      <c r="D259" t="s">
        <v>170</v>
      </c>
      <c r="E259" t="s">
        <v>640</v>
      </c>
      <c r="F259" t="s">
        <v>1836</v>
      </c>
      <c r="G259" t="s">
        <v>173</v>
      </c>
      <c r="H259" t="s">
        <v>642</v>
      </c>
      <c r="I259" t="s">
        <v>1837</v>
      </c>
      <c r="J259" t="s">
        <v>176</v>
      </c>
      <c r="K259" t="s">
        <v>169</v>
      </c>
      <c r="L259">
        <v>40848</v>
      </c>
      <c r="N259" t="s">
        <v>177</v>
      </c>
      <c r="O259" t="s">
        <v>1838</v>
      </c>
      <c r="P259" t="s">
        <v>1835</v>
      </c>
      <c r="Q259">
        <v>21</v>
      </c>
      <c r="R259">
        <v>21</v>
      </c>
      <c r="S259">
        <v>5628</v>
      </c>
      <c r="T259">
        <v>0</v>
      </c>
      <c r="U259">
        <v>0</v>
      </c>
      <c r="V259">
        <v>0.15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407.45</v>
      </c>
      <c r="AS259">
        <v>0</v>
      </c>
      <c r="AT259">
        <v>0</v>
      </c>
      <c r="AU259">
        <v>0</v>
      </c>
      <c r="AV259">
        <v>407.45</v>
      </c>
      <c r="AW259">
        <v>0</v>
      </c>
      <c r="AX259">
        <v>0</v>
      </c>
      <c r="AY259">
        <v>23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6035.45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6035.45</v>
      </c>
      <c r="BW259">
        <v>0</v>
      </c>
      <c r="BX259">
        <v>0</v>
      </c>
      <c r="BY259">
        <v>6035.45</v>
      </c>
      <c r="BZ259">
        <v>0</v>
      </c>
      <c r="CA259">
        <v>0</v>
      </c>
      <c r="CB259">
        <v>0</v>
      </c>
      <c r="CC259">
        <v>1838.1</v>
      </c>
      <c r="CD259">
        <v>5</v>
      </c>
      <c r="CE259">
        <v>4192.3500000000004</v>
      </c>
      <c r="CF259">
        <v>4192.3500000000004</v>
      </c>
      <c r="CG259">
        <v>3500</v>
      </c>
      <c r="CH259">
        <v>692.35</v>
      </c>
      <c r="CI259">
        <v>20.77</v>
      </c>
      <c r="CJ259">
        <v>4171.58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4171.58</v>
      </c>
      <c r="DI259">
        <v>1</v>
      </c>
      <c r="DJ259">
        <v>4171.58</v>
      </c>
      <c r="DK259">
        <v>0</v>
      </c>
      <c r="DL259">
        <v>4171.58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48183</v>
      </c>
      <c r="DU259">
        <v>41705.78</v>
      </c>
      <c r="DV259">
        <v>0</v>
      </c>
      <c r="DW259">
        <v>0</v>
      </c>
      <c r="DX259">
        <v>112.56</v>
      </c>
      <c r="DY259">
        <v>0</v>
      </c>
      <c r="DZ259">
        <v>0</v>
      </c>
      <c r="EA259" t="s">
        <v>173</v>
      </c>
      <c r="EB259" t="s">
        <v>173</v>
      </c>
      <c r="EC259" t="s">
        <v>3893</v>
      </c>
      <c r="ED259" t="s">
        <v>179</v>
      </c>
      <c r="EE259">
        <v>42272</v>
      </c>
      <c r="EF259">
        <v>0.03</v>
      </c>
      <c r="EG259">
        <v>0</v>
      </c>
      <c r="EH259">
        <v>667.28</v>
      </c>
      <c r="EI259">
        <v>0</v>
      </c>
      <c r="EJ259">
        <v>1668.2</v>
      </c>
      <c r="EK259">
        <v>0</v>
      </c>
      <c r="EL259">
        <v>0</v>
      </c>
      <c r="EM259">
        <v>0</v>
      </c>
      <c r="EN259">
        <v>83.41</v>
      </c>
      <c r="EO259">
        <v>0</v>
      </c>
      <c r="EP259">
        <v>166.82</v>
      </c>
      <c r="EQ259">
        <v>0</v>
      </c>
      <c r="ER259">
        <v>834.1</v>
      </c>
      <c r="ES259">
        <v>0</v>
      </c>
      <c r="ET259">
        <v>41.71</v>
      </c>
      <c r="EU259">
        <v>0</v>
      </c>
      <c r="EV259">
        <v>66.73</v>
      </c>
      <c r="EW259">
        <v>0</v>
      </c>
      <c r="EX259">
        <v>1001</v>
      </c>
      <c r="EY259">
        <v>0</v>
      </c>
      <c r="EZ259">
        <v>1001</v>
      </c>
      <c r="FA259">
        <v>0</v>
      </c>
      <c r="FB259">
        <v>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 t="s">
        <v>180</v>
      </c>
      <c r="FK259" t="s">
        <v>181</v>
      </c>
      <c r="FL259" t="s">
        <v>645</v>
      </c>
      <c r="FM259" t="s">
        <v>646</v>
      </c>
      <c r="FN259" t="s">
        <v>647</v>
      </c>
      <c r="FO259" t="s">
        <v>648</v>
      </c>
    </row>
    <row r="260" spans="1:171">
      <c r="A260" t="s">
        <v>1839</v>
      </c>
      <c r="B260" t="s">
        <v>1840</v>
      </c>
      <c r="C260" t="s">
        <v>180</v>
      </c>
      <c r="D260" t="s">
        <v>170</v>
      </c>
      <c r="E260" t="s">
        <v>210</v>
      </c>
      <c r="F260" t="s">
        <v>211</v>
      </c>
      <c r="G260" t="s">
        <v>200</v>
      </c>
      <c r="H260" t="s">
        <v>212</v>
      </c>
      <c r="I260" t="s">
        <v>1841</v>
      </c>
      <c r="J260" t="s">
        <v>176</v>
      </c>
      <c r="K260" t="s">
        <v>180</v>
      </c>
      <c r="L260">
        <v>40848</v>
      </c>
      <c r="N260" t="s">
        <v>177</v>
      </c>
      <c r="O260" t="s">
        <v>1842</v>
      </c>
      <c r="P260" t="s">
        <v>1840</v>
      </c>
      <c r="Q260">
        <v>21</v>
      </c>
      <c r="R260">
        <v>21</v>
      </c>
      <c r="S260">
        <v>2854</v>
      </c>
      <c r="T260">
        <v>238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36</v>
      </c>
      <c r="AG260">
        <v>0</v>
      </c>
      <c r="AH260">
        <v>885.72</v>
      </c>
      <c r="AI260">
        <v>0</v>
      </c>
      <c r="AJ260">
        <v>885.72</v>
      </c>
      <c r="AK260">
        <v>2263.52</v>
      </c>
      <c r="AL260">
        <v>0</v>
      </c>
      <c r="AM260">
        <v>0</v>
      </c>
      <c r="AN260">
        <v>0</v>
      </c>
      <c r="AO260">
        <v>238</v>
      </c>
      <c r="AP260">
        <v>238</v>
      </c>
      <c r="AQ260">
        <v>200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6679.24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6679.24</v>
      </c>
      <c r="BW260">
        <v>0</v>
      </c>
      <c r="BX260">
        <v>0</v>
      </c>
      <c r="BY260">
        <v>6679.24</v>
      </c>
      <c r="BZ260">
        <v>0</v>
      </c>
      <c r="CA260">
        <v>0</v>
      </c>
      <c r="CB260">
        <v>0</v>
      </c>
      <c r="CC260">
        <v>767.5</v>
      </c>
      <c r="CD260">
        <v>3</v>
      </c>
      <c r="CE260">
        <v>5908.74</v>
      </c>
      <c r="CF260">
        <v>5908.74</v>
      </c>
      <c r="CG260">
        <v>3500</v>
      </c>
      <c r="CH260">
        <v>2408.7399999999998</v>
      </c>
      <c r="CI260">
        <v>135.87</v>
      </c>
      <c r="CJ260">
        <v>5772.87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5772.87</v>
      </c>
      <c r="DI260">
        <v>1</v>
      </c>
      <c r="DJ260">
        <v>5772.87</v>
      </c>
      <c r="DK260">
        <v>3387.24</v>
      </c>
      <c r="DL260">
        <v>2385.63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24717</v>
      </c>
      <c r="DU260">
        <v>45283.1</v>
      </c>
      <c r="DV260">
        <v>0</v>
      </c>
      <c r="DW260">
        <v>0</v>
      </c>
      <c r="DX260">
        <v>57.08</v>
      </c>
      <c r="DY260">
        <v>0</v>
      </c>
      <c r="DZ260">
        <v>0</v>
      </c>
      <c r="EA260" t="s">
        <v>173</v>
      </c>
      <c r="EB260" t="s">
        <v>173</v>
      </c>
      <c r="EC260" t="s">
        <v>3893</v>
      </c>
      <c r="ED260" t="s">
        <v>179</v>
      </c>
      <c r="EE260">
        <v>42272</v>
      </c>
      <c r="EF260">
        <v>0.1</v>
      </c>
      <c r="EG260">
        <v>0</v>
      </c>
      <c r="EH260">
        <v>383.5</v>
      </c>
      <c r="EI260">
        <v>0</v>
      </c>
      <c r="EJ260">
        <v>1006.64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48</v>
      </c>
      <c r="EQ260">
        <v>0</v>
      </c>
      <c r="ER260">
        <v>287.60000000000002</v>
      </c>
      <c r="ES260">
        <v>0</v>
      </c>
      <c r="ET260">
        <v>23.97</v>
      </c>
      <c r="EU260">
        <v>0</v>
      </c>
      <c r="EV260">
        <v>0</v>
      </c>
      <c r="EW260">
        <v>0</v>
      </c>
      <c r="EX260">
        <v>336</v>
      </c>
      <c r="EY260">
        <v>0</v>
      </c>
      <c r="EZ260">
        <v>336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 t="s">
        <v>180</v>
      </c>
      <c r="FK260" t="s">
        <v>181</v>
      </c>
      <c r="FL260" t="s">
        <v>215</v>
      </c>
      <c r="FM260" t="s">
        <v>210</v>
      </c>
      <c r="FN260" t="s">
        <v>206</v>
      </c>
      <c r="FO260" t="s">
        <v>207</v>
      </c>
    </row>
    <row r="261" spans="1:171">
      <c r="A261" t="s">
        <v>1843</v>
      </c>
      <c r="B261" t="s">
        <v>1844</v>
      </c>
      <c r="C261" t="s">
        <v>218</v>
      </c>
      <c r="D261" t="s">
        <v>170</v>
      </c>
      <c r="E261" t="s">
        <v>3774</v>
      </c>
      <c r="F261" t="s">
        <v>1845</v>
      </c>
      <c r="G261" t="s">
        <v>173</v>
      </c>
      <c r="H261" t="s">
        <v>1846</v>
      </c>
      <c r="I261" t="s">
        <v>1847</v>
      </c>
      <c r="J261" t="s">
        <v>176</v>
      </c>
      <c r="K261" t="s">
        <v>223</v>
      </c>
      <c r="L261">
        <v>40849</v>
      </c>
      <c r="N261" t="s">
        <v>177</v>
      </c>
      <c r="O261" t="s">
        <v>1848</v>
      </c>
      <c r="P261" t="s">
        <v>1849</v>
      </c>
      <c r="Q261">
        <v>21</v>
      </c>
      <c r="R261">
        <v>21</v>
      </c>
      <c r="S261">
        <v>18000</v>
      </c>
      <c r="T261">
        <v>0</v>
      </c>
      <c r="U261">
        <v>0</v>
      </c>
      <c r="V261">
        <v>0.12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18000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18000</v>
      </c>
      <c r="BW261">
        <v>0</v>
      </c>
      <c r="BX261">
        <v>0</v>
      </c>
      <c r="BY261">
        <v>18000</v>
      </c>
      <c r="BZ261">
        <v>0</v>
      </c>
      <c r="CA261">
        <v>0</v>
      </c>
      <c r="CB261">
        <v>0</v>
      </c>
      <c r="CC261">
        <v>2723.2</v>
      </c>
      <c r="CD261">
        <v>10</v>
      </c>
      <c r="CE261">
        <v>15266.8</v>
      </c>
      <c r="CF261">
        <v>15266.8</v>
      </c>
      <c r="CG261">
        <v>3500</v>
      </c>
      <c r="CH261">
        <v>11766.8</v>
      </c>
      <c r="CI261">
        <v>1936.7</v>
      </c>
      <c r="CJ261">
        <v>13330.1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13330.1</v>
      </c>
      <c r="DI261">
        <v>1</v>
      </c>
      <c r="DJ261">
        <v>13330.1</v>
      </c>
      <c r="DK261">
        <v>0</v>
      </c>
      <c r="DL261">
        <v>13330.1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146575</v>
      </c>
      <c r="DU261">
        <v>110786.1</v>
      </c>
      <c r="DV261">
        <v>0</v>
      </c>
      <c r="DW261">
        <v>0</v>
      </c>
      <c r="DX261">
        <v>360</v>
      </c>
      <c r="DY261">
        <v>0</v>
      </c>
      <c r="DZ261">
        <v>0</v>
      </c>
      <c r="EA261" t="s">
        <v>173</v>
      </c>
      <c r="EB261" t="s">
        <v>173</v>
      </c>
      <c r="EC261" t="s">
        <v>3893</v>
      </c>
      <c r="ED261" t="s">
        <v>179</v>
      </c>
      <c r="EE261">
        <v>42272</v>
      </c>
      <c r="EF261">
        <v>0.25</v>
      </c>
      <c r="EG261">
        <v>0</v>
      </c>
      <c r="EH261">
        <v>1245</v>
      </c>
      <c r="EI261">
        <v>0</v>
      </c>
      <c r="EJ261">
        <v>3268.13</v>
      </c>
      <c r="EK261">
        <v>0</v>
      </c>
      <c r="EL261">
        <v>77.900000000000006</v>
      </c>
      <c r="EM261">
        <v>0</v>
      </c>
      <c r="EN261">
        <v>233.44</v>
      </c>
      <c r="EO261">
        <v>0</v>
      </c>
      <c r="EP261">
        <v>311.3</v>
      </c>
      <c r="EQ261">
        <v>0</v>
      </c>
      <c r="ER261">
        <v>1711.88</v>
      </c>
      <c r="ES261">
        <v>0</v>
      </c>
      <c r="ET261">
        <v>77.81</v>
      </c>
      <c r="EU261">
        <v>0</v>
      </c>
      <c r="EV261">
        <v>155.63</v>
      </c>
      <c r="EW261">
        <v>0</v>
      </c>
      <c r="EX261">
        <v>1089</v>
      </c>
      <c r="EY261">
        <v>0</v>
      </c>
      <c r="EZ261">
        <v>1089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 t="s">
        <v>180</v>
      </c>
      <c r="FK261" t="s">
        <v>181</v>
      </c>
      <c r="FL261" t="s">
        <v>902</v>
      </c>
      <c r="FM261" t="s">
        <v>3774</v>
      </c>
      <c r="FN261" t="s">
        <v>206</v>
      </c>
      <c r="FO261" t="s">
        <v>207</v>
      </c>
    </row>
    <row r="262" spans="1:171">
      <c r="A262" t="s">
        <v>1850</v>
      </c>
      <c r="B262" t="s">
        <v>1851</v>
      </c>
      <c r="C262" t="s">
        <v>486</v>
      </c>
      <c r="D262" t="s">
        <v>170</v>
      </c>
      <c r="E262" t="s">
        <v>1407</v>
      </c>
      <c r="F262" t="s">
        <v>1852</v>
      </c>
      <c r="G262" t="s">
        <v>271</v>
      </c>
      <c r="H262" t="s">
        <v>1409</v>
      </c>
      <c r="I262" t="s">
        <v>1853</v>
      </c>
      <c r="J262" t="s">
        <v>176</v>
      </c>
      <c r="K262" t="s">
        <v>491</v>
      </c>
      <c r="L262">
        <v>40868</v>
      </c>
      <c r="N262" t="s">
        <v>177</v>
      </c>
      <c r="O262" t="s">
        <v>1854</v>
      </c>
      <c r="P262" t="s">
        <v>1851</v>
      </c>
      <c r="Q262">
        <v>21</v>
      </c>
      <c r="R262">
        <v>21</v>
      </c>
      <c r="S262">
        <v>55086</v>
      </c>
      <c r="T262">
        <v>0</v>
      </c>
      <c r="U262">
        <v>0</v>
      </c>
      <c r="V262">
        <v>0.25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55086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55086</v>
      </c>
      <c r="BW262">
        <v>0</v>
      </c>
      <c r="BX262">
        <v>0</v>
      </c>
      <c r="BY262">
        <v>55086</v>
      </c>
      <c r="BZ262">
        <v>0</v>
      </c>
      <c r="CA262">
        <v>0</v>
      </c>
      <c r="CB262">
        <v>0</v>
      </c>
      <c r="CC262">
        <v>2862.2</v>
      </c>
      <c r="CD262">
        <v>10</v>
      </c>
      <c r="CE262">
        <v>52213.8</v>
      </c>
      <c r="CF262">
        <v>52213.8</v>
      </c>
      <c r="CG262">
        <v>3500</v>
      </c>
      <c r="CH262">
        <v>48713.8</v>
      </c>
      <c r="CI262">
        <v>11859.14</v>
      </c>
      <c r="CJ262">
        <v>40354.660000000003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40354.660000000003</v>
      </c>
      <c r="DI262">
        <v>1</v>
      </c>
      <c r="DJ262">
        <v>40354.660000000003</v>
      </c>
      <c r="DK262">
        <v>0</v>
      </c>
      <c r="DL262">
        <v>40354.660000000003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486420</v>
      </c>
      <c r="DU262">
        <v>357284.01</v>
      </c>
      <c r="DV262">
        <v>0</v>
      </c>
      <c r="DW262">
        <v>0</v>
      </c>
      <c r="DX262">
        <v>1101.72</v>
      </c>
      <c r="DY262">
        <v>0</v>
      </c>
      <c r="DZ262">
        <v>0</v>
      </c>
      <c r="EA262" t="s">
        <v>173</v>
      </c>
      <c r="EB262" t="s">
        <v>173</v>
      </c>
      <c r="EC262" t="s">
        <v>3893</v>
      </c>
      <c r="ED262" t="s">
        <v>179</v>
      </c>
      <c r="EE262">
        <v>42272</v>
      </c>
      <c r="EF262">
        <v>0.3</v>
      </c>
      <c r="EG262">
        <v>0</v>
      </c>
      <c r="EH262">
        <v>1308.3</v>
      </c>
      <c r="EI262">
        <v>0</v>
      </c>
      <c r="EJ262">
        <v>3434.13</v>
      </c>
      <c r="EK262">
        <v>0</v>
      </c>
      <c r="EL262">
        <v>81.8</v>
      </c>
      <c r="EM262">
        <v>0</v>
      </c>
      <c r="EN262">
        <v>245.3</v>
      </c>
      <c r="EO262">
        <v>0</v>
      </c>
      <c r="EP262">
        <v>327.10000000000002</v>
      </c>
      <c r="EQ262">
        <v>0</v>
      </c>
      <c r="ER262">
        <v>1798.83</v>
      </c>
      <c r="ES262">
        <v>0</v>
      </c>
      <c r="ET262">
        <v>81.77</v>
      </c>
      <c r="EU262">
        <v>0</v>
      </c>
      <c r="EV262">
        <v>163.53</v>
      </c>
      <c r="EW262">
        <v>0</v>
      </c>
      <c r="EX262">
        <v>1145</v>
      </c>
      <c r="EY262">
        <v>0</v>
      </c>
      <c r="EZ262">
        <v>1145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 t="s">
        <v>180</v>
      </c>
      <c r="FK262" t="s">
        <v>181</v>
      </c>
      <c r="FL262" t="s">
        <v>1413</v>
      </c>
      <c r="FM262" t="s">
        <v>495</v>
      </c>
      <c r="FN262" t="s">
        <v>184</v>
      </c>
      <c r="FO262" t="s">
        <v>185</v>
      </c>
    </row>
    <row r="263" spans="1:171">
      <c r="A263" t="s">
        <v>1855</v>
      </c>
      <c r="B263" t="s">
        <v>1856</v>
      </c>
      <c r="C263" t="s">
        <v>169</v>
      </c>
      <c r="D263" t="s">
        <v>170</v>
      </c>
      <c r="E263" t="s">
        <v>1857</v>
      </c>
      <c r="F263" t="s">
        <v>1858</v>
      </c>
      <c r="G263" t="s">
        <v>173</v>
      </c>
      <c r="H263" t="s">
        <v>1859</v>
      </c>
      <c r="I263" t="s">
        <v>1860</v>
      </c>
      <c r="J263" t="s">
        <v>176</v>
      </c>
      <c r="K263" t="s">
        <v>169</v>
      </c>
      <c r="L263">
        <v>40917</v>
      </c>
      <c r="N263" t="s">
        <v>177</v>
      </c>
      <c r="O263" t="s">
        <v>1861</v>
      </c>
      <c r="P263" t="s">
        <v>1862</v>
      </c>
      <c r="Q263">
        <v>21</v>
      </c>
      <c r="R263">
        <v>21</v>
      </c>
      <c r="S263">
        <v>52427</v>
      </c>
      <c r="T263">
        <v>0</v>
      </c>
      <c r="U263">
        <v>0</v>
      </c>
      <c r="V263">
        <v>0.2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52427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52427</v>
      </c>
      <c r="BW263">
        <v>0</v>
      </c>
      <c r="BX263">
        <v>0</v>
      </c>
      <c r="BY263">
        <v>52427</v>
      </c>
      <c r="BZ263">
        <v>0</v>
      </c>
      <c r="CA263">
        <v>0</v>
      </c>
      <c r="CB263">
        <v>0</v>
      </c>
      <c r="CC263">
        <v>2862.2</v>
      </c>
      <c r="CD263">
        <v>10</v>
      </c>
      <c r="CE263">
        <v>49554.8</v>
      </c>
      <c r="CF263">
        <v>49554.8</v>
      </c>
      <c r="CG263">
        <v>3500</v>
      </c>
      <c r="CH263">
        <v>46054.8</v>
      </c>
      <c r="CI263">
        <v>11061.44</v>
      </c>
      <c r="CJ263">
        <v>38493.360000000001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38493.360000000001</v>
      </c>
      <c r="DI263">
        <v>1</v>
      </c>
      <c r="DJ263">
        <v>38493.360000000001</v>
      </c>
      <c r="DK263">
        <v>0</v>
      </c>
      <c r="DL263">
        <v>38493.360000000001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459654</v>
      </c>
      <c r="DU263">
        <v>353147.31</v>
      </c>
      <c r="DV263">
        <v>0</v>
      </c>
      <c r="DW263">
        <v>0</v>
      </c>
      <c r="DX263">
        <v>1048.54</v>
      </c>
      <c r="DY263">
        <v>0</v>
      </c>
      <c r="DZ263">
        <v>0</v>
      </c>
      <c r="EA263" t="s">
        <v>173</v>
      </c>
      <c r="EB263" t="s">
        <v>173</v>
      </c>
      <c r="EC263" t="s">
        <v>3893</v>
      </c>
      <c r="ED263" t="s">
        <v>179</v>
      </c>
      <c r="EE263">
        <v>42272</v>
      </c>
      <c r="EF263">
        <v>0.3</v>
      </c>
      <c r="EG263">
        <v>0</v>
      </c>
      <c r="EH263">
        <v>1308.3</v>
      </c>
      <c r="EI263">
        <v>0</v>
      </c>
      <c r="EJ263">
        <v>3434.13</v>
      </c>
      <c r="EK263">
        <v>0</v>
      </c>
      <c r="EL263">
        <v>81.8</v>
      </c>
      <c r="EM263">
        <v>0</v>
      </c>
      <c r="EN263">
        <v>245.3</v>
      </c>
      <c r="EO263">
        <v>0</v>
      </c>
      <c r="EP263">
        <v>327.10000000000002</v>
      </c>
      <c r="EQ263">
        <v>0</v>
      </c>
      <c r="ER263">
        <v>1798.83</v>
      </c>
      <c r="ES263">
        <v>0</v>
      </c>
      <c r="ET263">
        <v>81.77</v>
      </c>
      <c r="EU263">
        <v>0</v>
      </c>
      <c r="EV263">
        <v>163.53</v>
      </c>
      <c r="EW263">
        <v>0</v>
      </c>
      <c r="EX263">
        <v>1145</v>
      </c>
      <c r="EY263">
        <v>0</v>
      </c>
      <c r="EZ263">
        <v>1145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 t="s">
        <v>180</v>
      </c>
      <c r="FK263" t="s">
        <v>181</v>
      </c>
      <c r="FL263" t="s">
        <v>1863</v>
      </c>
      <c r="FM263" t="s">
        <v>1857</v>
      </c>
      <c r="FN263" t="s">
        <v>184</v>
      </c>
      <c r="FO263" t="s">
        <v>185</v>
      </c>
    </row>
    <row r="264" spans="1:171">
      <c r="A264" t="s">
        <v>1864</v>
      </c>
      <c r="B264" t="s">
        <v>1865</v>
      </c>
      <c r="C264" t="s">
        <v>169</v>
      </c>
      <c r="D264" t="s">
        <v>170</v>
      </c>
      <c r="E264" t="s">
        <v>1296</v>
      </c>
      <c r="F264" t="s">
        <v>1866</v>
      </c>
      <c r="G264" t="s">
        <v>190</v>
      </c>
      <c r="H264" t="s">
        <v>1297</v>
      </c>
      <c r="I264" t="s">
        <v>1867</v>
      </c>
      <c r="J264" t="s">
        <v>176</v>
      </c>
      <c r="K264" t="s">
        <v>169</v>
      </c>
      <c r="L264">
        <v>40940</v>
      </c>
      <c r="N264" t="s">
        <v>177</v>
      </c>
      <c r="O264" t="s">
        <v>1868</v>
      </c>
      <c r="P264" t="s">
        <v>1865</v>
      </c>
      <c r="Q264">
        <v>21</v>
      </c>
      <c r="R264">
        <v>21</v>
      </c>
      <c r="S264">
        <v>4927</v>
      </c>
      <c r="T264">
        <v>0</v>
      </c>
      <c r="U264">
        <v>0</v>
      </c>
      <c r="V264">
        <v>0.17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492.6</v>
      </c>
      <c r="AS264">
        <v>0</v>
      </c>
      <c r="AT264">
        <v>0</v>
      </c>
      <c r="AU264">
        <v>0</v>
      </c>
      <c r="AV264">
        <v>492.6</v>
      </c>
      <c r="AW264">
        <v>0</v>
      </c>
      <c r="AX264">
        <v>0</v>
      </c>
      <c r="AY264">
        <v>23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5419.6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5419.6</v>
      </c>
      <c r="BW264">
        <v>0</v>
      </c>
      <c r="BX264">
        <v>0</v>
      </c>
      <c r="BY264">
        <v>5419.6</v>
      </c>
      <c r="BZ264">
        <v>0</v>
      </c>
      <c r="CA264">
        <v>0</v>
      </c>
      <c r="CB264">
        <v>0</v>
      </c>
      <c r="CC264">
        <v>1621.5</v>
      </c>
      <c r="CD264">
        <v>3</v>
      </c>
      <c r="CE264">
        <v>3795.1</v>
      </c>
      <c r="CF264">
        <v>3795.1</v>
      </c>
      <c r="CG264">
        <v>3500</v>
      </c>
      <c r="CH264">
        <v>295.10000000000002</v>
      </c>
      <c r="CI264">
        <v>8.85</v>
      </c>
      <c r="CJ264">
        <v>3786.25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3786.25</v>
      </c>
      <c r="DI264">
        <v>1</v>
      </c>
      <c r="DJ264">
        <v>3786.25</v>
      </c>
      <c r="DK264">
        <v>0</v>
      </c>
      <c r="DL264">
        <v>3786.25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39531</v>
      </c>
      <c r="DU264">
        <v>38217.29</v>
      </c>
      <c r="DV264">
        <v>0</v>
      </c>
      <c r="DW264">
        <v>0</v>
      </c>
      <c r="DX264">
        <v>98.54</v>
      </c>
      <c r="DY264">
        <v>0</v>
      </c>
      <c r="DZ264">
        <v>0</v>
      </c>
      <c r="EA264" t="s">
        <v>173</v>
      </c>
      <c r="EB264" t="s">
        <v>173</v>
      </c>
      <c r="EC264" t="s">
        <v>3893</v>
      </c>
      <c r="ED264" t="s">
        <v>179</v>
      </c>
      <c r="EE264">
        <v>42272</v>
      </c>
      <c r="EF264">
        <v>0.03</v>
      </c>
      <c r="EG264">
        <v>0</v>
      </c>
      <c r="EH264">
        <v>632.70000000000005</v>
      </c>
      <c r="EI264">
        <v>0</v>
      </c>
      <c r="EJ264">
        <v>1581.8</v>
      </c>
      <c r="EK264">
        <v>0</v>
      </c>
      <c r="EL264">
        <v>39.6</v>
      </c>
      <c r="EM264">
        <v>0</v>
      </c>
      <c r="EN264">
        <v>118.7</v>
      </c>
      <c r="EO264">
        <v>0</v>
      </c>
      <c r="EP264">
        <v>158.19999999999999</v>
      </c>
      <c r="EQ264">
        <v>0</v>
      </c>
      <c r="ER264">
        <v>632.70000000000005</v>
      </c>
      <c r="ES264">
        <v>0</v>
      </c>
      <c r="ET264">
        <v>39.6</v>
      </c>
      <c r="EU264">
        <v>0</v>
      </c>
      <c r="EV264">
        <v>63.3</v>
      </c>
      <c r="EW264">
        <v>0</v>
      </c>
      <c r="EX264">
        <v>791</v>
      </c>
      <c r="EY264">
        <v>0</v>
      </c>
      <c r="EZ264">
        <v>791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 t="s">
        <v>180</v>
      </c>
      <c r="FK264" t="s">
        <v>181</v>
      </c>
      <c r="FL264" t="s">
        <v>1300</v>
      </c>
      <c r="FM264" t="s">
        <v>520</v>
      </c>
      <c r="FN264" t="s">
        <v>1869</v>
      </c>
      <c r="FO264" t="s">
        <v>1870</v>
      </c>
    </row>
    <row r="265" spans="1:171">
      <c r="A265" t="s">
        <v>1871</v>
      </c>
      <c r="B265" t="s">
        <v>1872</v>
      </c>
      <c r="C265" t="s">
        <v>169</v>
      </c>
      <c r="D265" t="s">
        <v>170</v>
      </c>
      <c r="E265" t="s">
        <v>613</v>
      </c>
      <c r="F265" t="s">
        <v>1430</v>
      </c>
      <c r="G265" t="s">
        <v>173</v>
      </c>
      <c r="H265" t="s">
        <v>614</v>
      </c>
      <c r="I265" t="s">
        <v>1873</v>
      </c>
      <c r="J265" t="s">
        <v>176</v>
      </c>
      <c r="K265" t="s">
        <v>169</v>
      </c>
      <c r="L265">
        <v>40940</v>
      </c>
      <c r="N265" t="s">
        <v>177</v>
      </c>
      <c r="O265" t="s">
        <v>1874</v>
      </c>
      <c r="P265" t="s">
        <v>1875</v>
      </c>
      <c r="Q265">
        <v>21</v>
      </c>
      <c r="R265">
        <v>21</v>
      </c>
      <c r="S265">
        <v>4617</v>
      </c>
      <c r="T265">
        <v>0</v>
      </c>
      <c r="U265">
        <v>0</v>
      </c>
      <c r="V265">
        <v>0.17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2806.32</v>
      </c>
      <c r="AS265">
        <v>0</v>
      </c>
      <c r="AT265">
        <v>0</v>
      </c>
      <c r="AU265">
        <v>0</v>
      </c>
      <c r="AV265">
        <v>2806.32</v>
      </c>
      <c r="AW265">
        <v>0</v>
      </c>
      <c r="AX265">
        <v>0</v>
      </c>
      <c r="AY265">
        <v>23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7423.32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7423.32</v>
      </c>
      <c r="BW265">
        <v>0</v>
      </c>
      <c r="BX265">
        <v>0</v>
      </c>
      <c r="BY265">
        <v>7423.32</v>
      </c>
      <c r="BZ265">
        <v>0</v>
      </c>
      <c r="CA265">
        <v>0</v>
      </c>
      <c r="CB265">
        <v>0</v>
      </c>
      <c r="CC265">
        <v>1235.9000000000001</v>
      </c>
      <c r="CD265">
        <v>3</v>
      </c>
      <c r="CE265">
        <v>6184.42</v>
      </c>
      <c r="CF265">
        <v>6184.42</v>
      </c>
      <c r="CG265">
        <v>3500</v>
      </c>
      <c r="CH265">
        <v>2684.42</v>
      </c>
      <c r="CI265">
        <v>163.44</v>
      </c>
      <c r="CJ265">
        <v>6020.98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6020.98</v>
      </c>
      <c r="DI265">
        <v>1</v>
      </c>
      <c r="DJ265">
        <v>6020.98</v>
      </c>
      <c r="DK265">
        <v>0</v>
      </c>
      <c r="DL265">
        <v>6020.98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39408</v>
      </c>
      <c r="DU265">
        <v>49770.02</v>
      </c>
      <c r="DV265">
        <v>0</v>
      </c>
      <c r="DW265">
        <v>0</v>
      </c>
      <c r="DX265">
        <v>92.34</v>
      </c>
      <c r="DY265">
        <v>0</v>
      </c>
      <c r="DZ265">
        <v>0</v>
      </c>
      <c r="EA265" t="s">
        <v>173</v>
      </c>
      <c r="EB265" t="s">
        <v>173</v>
      </c>
      <c r="EC265" t="s">
        <v>3893</v>
      </c>
      <c r="ED265" t="s">
        <v>179</v>
      </c>
      <c r="EE265">
        <v>42272</v>
      </c>
      <c r="EF265">
        <v>0.1</v>
      </c>
      <c r="EG265">
        <v>0</v>
      </c>
      <c r="EH265">
        <v>565.20000000000005</v>
      </c>
      <c r="EI265">
        <v>0</v>
      </c>
      <c r="EJ265">
        <v>1483.4</v>
      </c>
      <c r="EK265">
        <v>0</v>
      </c>
      <c r="EL265">
        <v>35.4</v>
      </c>
      <c r="EM265">
        <v>0</v>
      </c>
      <c r="EN265">
        <v>105.96</v>
      </c>
      <c r="EO265">
        <v>0</v>
      </c>
      <c r="EP265">
        <v>141.30000000000001</v>
      </c>
      <c r="EQ265">
        <v>0</v>
      </c>
      <c r="ER265">
        <v>777.02</v>
      </c>
      <c r="ES265">
        <v>0</v>
      </c>
      <c r="ET265">
        <v>35.32</v>
      </c>
      <c r="EU265">
        <v>0</v>
      </c>
      <c r="EV265">
        <v>70.64</v>
      </c>
      <c r="EW265">
        <v>0</v>
      </c>
      <c r="EX265">
        <v>494</v>
      </c>
      <c r="EY265">
        <v>0</v>
      </c>
      <c r="EZ265">
        <v>494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 t="s">
        <v>180</v>
      </c>
      <c r="FK265" t="s">
        <v>181</v>
      </c>
      <c r="FL265" t="s">
        <v>617</v>
      </c>
      <c r="FM265" t="s">
        <v>613</v>
      </c>
      <c r="FN265" t="s">
        <v>184</v>
      </c>
      <c r="FO265" t="s">
        <v>185</v>
      </c>
    </row>
    <row r="266" spans="1:171">
      <c r="A266" t="s">
        <v>1876</v>
      </c>
      <c r="B266" t="s">
        <v>1877</v>
      </c>
      <c r="C266" t="s">
        <v>180</v>
      </c>
      <c r="D266" t="s">
        <v>170</v>
      </c>
      <c r="E266" t="s">
        <v>198</v>
      </c>
      <c r="F266" t="s">
        <v>1878</v>
      </c>
      <c r="G266" t="s">
        <v>173</v>
      </c>
      <c r="H266" t="s">
        <v>201</v>
      </c>
      <c r="I266" t="s">
        <v>1879</v>
      </c>
      <c r="J266" t="s">
        <v>176</v>
      </c>
      <c r="K266" t="s">
        <v>180</v>
      </c>
      <c r="L266">
        <v>40948</v>
      </c>
      <c r="N266" t="s">
        <v>177</v>
      </c>
      <c r="O266" t="s">
        <v>1880</v>
      </c>
      <c r="P266" t="s">
        <v>1881</v>
      </c>
      <c r="Q266">
        <v>21</v>
      </c>
      <c r="R266">
        <v>21</v>
      </c>
      <c r="S266">
        <v>7630</v>
      </c>
      <c r="T266">
        <v>0</v>
      </c>
      <c r="U266">
        <v>0</v>
      </c>
      <c r="V266">
        <v>0.12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7630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7630</v>
      </c>
      <c r="BW266">
        <v>0</v>
      </c>
      <c r="BX266">
        <v>0</v>
      </c>
      <c r="BY266">
        <v>7630</v>
      </c>
      <c r="BZ266">
        <v>0</v>
      </c>
      <c r="CA266">
        <v>0</v>
      </c>
      <c r="CB266">
        <v>0</v>
      </c>
      <c r="CC266">
        <v>1277</v>
      </c>
      <c r="CD266">
        <v>5</v>
      </c>
      <c r="CE266">
        <v>6348</v>
      </c>
      <c r="CF266">
        <v>6348</v>
      </c>
      <c r="CG266">
        <v>3500</v>
      </c>
      <c r="CH266">
        <v>2848</v>
      </c>
      <c r="CI266">
        <v>179.8</v>
      </c>
      <c r="CJ266">
        <v>6168.2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6168.2</v>
      </c>
      <c r="DI266">
        <v>1</v>
      </c>
      <c r="DJ266">
        <v>6168.2</v>
      </c>
      <c r="DK266">
        <v>0</v>
      </c>
      <c r="DL266">
        <v>6168.2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64989</v>
      </c>
      <c r="DU266">
        <v>53127</v>
      </c>
      <c r="DV266">
        <v>0</v>
      </c>
      <c r="DW266">
        <v>0</v>
      </c>
      <c r="DX266">
        <v>152.6</v>
      </c>
      <c r="DY266">
        <v>0</v>
      </c>
      <c r="DZ266">
        <v>0</v>
      </c>
      <c r="EA266" t="s">
        <v>173</v>
      </c>
      <c r="EB266" t="s">
        <v>173</v>
      </c>
      <c r="EC266" t="s">
        <v>3893</v>
      </c>
      <c r="ED266" t="s">
        <v>179</v>
      </c>
      <c r="EE266">
        <v>42272</v>
      </c>
      <c r="EF266">
        <v>0.1</v>
      </c>
      <c r="EG266">
        <v>0</v>
      </c>
      <c r="EH266">
        <v>583.6</v>
      </c>
      <c r="EI266">
        <v>0</v>
      </c>
      <c r="EJ266">
        <v>1531.82</v>
      </c>
      <c r="EK266">
        <v>0</v>
      </c>
      <c r="EL266">
        <v>36.5</v>
      </c>
      <c r="EM266">
        <v>0</v>
      </c>
      <c r="EN266">
        <v>109.42</v>
      </c>
      <c r="EO266">
        <v>0</v>
      </c>
      <c r="EP266">
        <v>145.9</v>
      </c>
      <c r="EQ266">
        <v>0</v>
      </c>
      <c r="ER266">
        <v>802.38</v>
      </c>
      <c r="ES266">
        <v>0</v>
      </c>
      <c r="ET266">
        <v>36.47</v>
      </c>
      <c r="EU266">
        <v>0</v>
      </c>
      <c r="EV266">
        <v>72.94</v>
      </c>
      <c r="EW266">
        <v>0</v>
      </c>
      <c r="EX266">
        <v>511</v>
      </c>
      <c r="EY266">
        <v>0</v>
      </c>
      <c r="EZ266">
        <v>511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 t="s">
        <v>180</v>
      </c>
      <c r="FK266" t="s">
        <v>181</v>
      </c>
      <c r="FL266" t="s">
        <v>204</v>
      </c>
      <c r="FM266" t="s">
        <v>205</v>
      </c>
      <c r="FN266" t="s">
        <v>206</v>
      </c>
      <c r="FO266" t="s">
        <v>207</v>
      </c>
    </row>
    <row r="267" spans="1:171">
      <c r="A267" t="s">
        <v>1882</v>
      </c>
      <c r="B267" t="s">
        <v>1883</v>
      </c>
      <c r="C267" t="s">
        <v>180</v>
      </c>
      <c r="D267" t="s">
        <v>170</v>
      </c>
      <c r="E267" t="s">
        <v>255</v>
      </c>
      <c r="F267" t="s">
        <v>1884</v>
      </c>
      <c r="G267" t="s">
        <v>173</v>
      </c>
      <c r="H267" t="s">
        <v>1745</v>
      </c>
      <c r="I267" t="s">
        <v>1885</v>
      </c>
      <c r="J267" t="s">
        <v>176</v>
      </c>
      <c r="K267" t="s">
        <v>180</v>
      </c>
      <c r="L267">
        <v>40962</v>
      </c>
      <c r="N267" t="s">
        <v>177</v>
      </c>
      <c r="O267" t="s">
        <v>1886</v>
      </c>
      <c r="P267" t="s">
        <v>1887</v>
      </c>
      <c r="Q267">
        <v>21</v>
      </c>
      <c r="R267">
        <v>21</v>
      </c>
      <c r="S267">
        <v>11500</v>
      </c>
      <c r="T267">
        <v>0</v>
      </c>
      <c r="U267">
        <v>0</v>
      </c>
      <c r="V267">
        <v>0.12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11500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11500</v>
      </c>
      <c r="BW267">
        <v>0</v>
      </c>
      <c r="BX267">
        <v>0</v>
      </c>
      <c r="BY267">
        <v>11500</v>
      </c>
      <c r="BZ267">
        <v>0</v>
      </c>
      <c r="CA267">
        <v>0</v>
      </c>
      <c r="CB267">
        <v>0</v>
      </c>
      <c r="CC267">
        <v>1807.1</v>
      </c>
      <c r="CD267">
        <v>7</v>
      </c>
      <c r="CE267">
        <v>9685.9</v>
      </c>
      <c r="CF267">
        <v>9685.9</v>
      </c>
      <c r="CG267">
        <v>3500</v>
      </c>
      <c r="CH267">
        <v>6185.9</v>
      </c>
      <c r="CI267">
        <v>682.18</v>
      </c>
      <c r="CJ267">
        <v>9003.7199999999993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9003.7199999999993</v>
      </c>
      <c r="DI267">
        <v>1</v>
      </c>
      <c r="DJ267">
        <v>9003.7199999999993</v>
      </c>
      <c r="DK267">
        <v>0</v>
      </c>
      <c r="DL267">
        <v>9003.7199999999993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89430</v>
      </c>
      <c r="DU267">
        <v>70387.259999999995</v>
      </c>
      <c r="DV267">
        <v>0</v>
      </c>
      <c r="DW267">
        <v>0</v>
      </c>
      <c r="DX267">
        <v>230</v>
      </c>
      <c r="DY267">
        <v>0</v>
      </c>
      <c r="DZ267">
        <v>0</v>
      </c>
      <c r="EA267" t="s">
        <v>173</v>
      </c>
      <c r="EB267" t="s">
        <v>173</v>
      </c>
      <c r="EC267" t="s">
        <v>3893</v>
      </c>
      <c r="ED267" t="s">
        <v>179</v>
      </c>
      <c r="EE267">
        <v>42272</v>
      </c>
      <c r="EF267">
        <v>0.2</v>
      </c>
      <c r="EG267">
        <v>0</v>
      </c>
      <c r="EH267">
        <v>825.9</v>
      </c>
      <c r="EI267">
        <v>0</v>
      </c>
      <c r="EJ267">
        <v>2167.85</v>
      </c>
      <c r="EK267">
        <v>0</v>
      </c>
      <c r="EL267">
        <v>51.7</v>
      </c>
      <c r="EM267">
        <v>0</v>
      </c>
      <c r="EN267">
        <v>154.85</v>
      </c>
      <c r="EO267">
        <v>0</v>
      </c>
      <c r="EP267">
        <v>206.5</v>
      </c>
      <c r="EQ267">
        <v>0</v>
      </c>
      <c r="ER267">
        <v>1135.54</v>
      </c>
      <c r="ES267">
        <v>0</v>
      </c>
      <c r="ET267">
        <v>51.62</v>
      </c>
      <c r="EU267">
        <v>0</v>
      </c>
      <c r="EV267">
        <v>103.23</v>
      </c>
      <c r="EW267">
        <v>0</v>
      </c>
      <c r="EX267">
        <v>723</v>
      </c>
      <c r="EY267">
        <v>0</v>
      </c>
      <c r="EZ267">
        <v>723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 t="s">
        <v>180</v>
      </c>
      <c r="FK267" t="s">
        <v>181</v>
      </c>
      <c r="FL267" t="s">
        <v>260</v>
      </c>
      <c r="FM267" t="s">
        <v>255</v>
      </c>
      <c r="FN267" t="s">
        <v>206</v>
      </c>
      <c r="FO267" t="s">
        <v>207</v>
      </c>
    </row>
    <row r="268" spans="1:171">
      <c r="A268" t="s">
        <v>1888</v>
      </c>
      <c r="B268" t="s">
        <v>1889</v>
      </c>
      <c r="C268" t="s">
        <v>169</v>
      </c>
      <c r="D268" t="s">
        <v>170</v>
      </c>
      <c r="E268" t="s">
        <v>813</v>
      </c>
      <c r="F268" t="s">
        <v>3809</v>
      </c>
      <c r="G268" t="s">
        <v>173</v>
      </c>
      <c r="H268" t="s">
        <v>815</v>
      </c>
      <c r="I268" t="s">
        <v>1890</v>
      </c>
      <c r="J268" t="s">
        <v>176</v>
      </c>
      <c r="K268" t="s">
        <v>169</v>
      </c>
      <c r="L268">
        <v>40940</v>
      </c>
      <c r="N268" t="s">
        <v>177</v>
      </c>
      <c r="O268" t="s">
        <v>1891</v>
      </c>
      <c r="P268" t="s">
        <v>1889</v>
      </c>
      <c r="Q268">
        <v>21</v>
      </c>
      <c r="R268">
        <v>21</v>
      </c>
      <c r="S268">
        <v>4905</v>
      </c>
      <c r="T268">
        <v>0</v>
      </c>
      <c r="U268">
        <v>0</v>
      </c>
      <c r="V268">
        <v>0.17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1152.44</v>
      </c>
      <c r="AS268">
        <v>0</v>
      </c>
      <c r="AT268">
        <v>0</v>
      </c>
      <c r="AU268">
        <v>0</v>
      </c>
      <c r="AV268">
        <v>1152.44</v>
      </c>
      <c r="AW268">
        <v>0</v>
      </c>
      <c r="AX268">
        <v>0</v>
      </c>
      <c r="AY268">
        <v>23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6057.44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6057.44</v>
      </c>
      <c r="BW268">
        <v>0</v>
      </c>
      <c r="BX268">
        <v>0</v>
      </c>
      <c r="BY268">
        <v>6057.44</v>
      </c>
      <c r="BZ268">
        <v>0</v>
      </c>
      <c r="CA268">
        <v>0</v>
      </c>
      <c r="CB268">
        <v>0</v>
      </c>
      <c r="CC268">
        <v>1809.17</v>
      </c>
      <c r="CD268">
        <v>3</v>
      </c>
      <c r="CE268">
        <v>4245.2700000000004</v>
      </c>
      <c r="CF268">
        <v>4245.2700000000004</v>
      </c>
      <c r="CG268">
        <v>3500</v>
      </c>
      <c r="CH268">
        <v>745.27</v>
      </c>
      <c r="CI268">
        <v>22.36</v>
      </c>
      <c r="CJ268">
        <v>4222.91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4222.91</v>
      </c>
      <c r="DI268">
        <v>1</v>
      </c>
      <c r="DJ268">
        <v>4222.91</v>
      </c>
      <c r="DK268">
        <v>0</v>
      </c>
      <c r="DL268">
        <v>4222.91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40137</v>
      </c>
      <c r="DU268">
        <v>49278.53</v>
      </c>
      <c r="DV268">
        <v>0</v>
      </c>
      <c r="DW268">
        <v>0</v>
      </c>
      <c r="DX268">
        <v>98.1</v>
      </c>
      <c r="DY268">
        <v>0</v>
      </c>
      <c r="DZ268">
        <v>0</v>
      </c>
      <c r="EA268" t="s">
        <v>173</v>
      </c>
      <c r="EB268" t="s">
        <v>173</v>
      </c>
      <c r="EC268" t="s">
        <v>3893</v>
      </c>
      <c r="ED268" t="s">
        <v>179</v>
      </c>
      <c r="EE268">
        <v>42272</v>
      </c>
      <c r="EF268">
        <v>0.03</v>
      </c>
      <c r="EG268">
        <v>0</v>
      </c>
      <c r="EH268">
        <v>642.72</v>
      </c>
      <c r="EI268">
        <v>0</v>
      </c>
      <c r="EJ268">
        <v>1606.8</v>
      </c>
      <c r="EK268">
        <v>0</v>
      </c>
      <c r="EL268">
        <v>40.17</v>
      </c>
      <c r="EM268">
        <v>0</v>
      </c>
      <c r="EN268">
        <v>80.34</v>
      </c>
      <c r="EO268">
        <v>0</v>
      </c>
      <c r="EP268">
        <v>160.68</v>
      </c>
      <c r="EQ268">
        <v>0</v>
      </c>
      <c r="ER268">
        <v>562.38</v>
      </c>
      <c r="ES268">
        <v>0</v>
      </c>
      <c r="ET268">
        <v>20.09</v>
      </c>
      <c r="EU268">
        <v>0</v>
      </c>
      <c r="EV268">
        <v>40.17</v>
      </c>
      <c r="EW268">
        <v>0</v>
      </c>
      <c r="EX268">
        <v>964</v>
      </c>
      <c r="EY268">
        <v>0</v>
      </c>
      <c r="EZ268">
        <v>964</v>
      </c>
      <c r="FA268">
        <v>0</v>
      </c>
      <c r="FB268">
        <v>1.6</v>
      </c>
      <c r="FC268">
        <v>0</v>
      </c>
      <c r="FD268">
        <v>6.4</v>
      </c>
      <c r="FE268">
        <v>0</v>
      </c>
      <c r="FF268">
        <v>0</v>
      </c>
      <c r="FG268">
        <v>0</v>
      </c>
      <c r="FH268">
        <v>0</v>
      </c>
      <c r="FI268">
        <v>0</v>
      </c>
      <c r="FJ268" t="s">
        <v>180</v>
      </c>
      <c r="FK268" t="s">
        <v>181</v>
      </c>
      <c r="FL268" t="s">
        <v>818</v>
      </c>
      <c r="FM268" t="s">
        <v>635</v>
      </c>
      <c r="FN268" t="s">
        <v>1892</v>
      </c>
      <c r="FO268" t="s">
        <v>1893</v>
      </c>
    </row>
    <row r="269" spans="1:171">
      <c r="A269" t="s">
        <v>1894</v>
      </c>
      <c r="B269" t="s">
        <v>1895</v>
      </c>
      <c r="C269" t="s">
        <v>169</v>
      </c>
      <c r="D269" t="s">
        <v>170</v>
      </c>
      <c r="E269" t="s">
        <v>398</v>
      </c>
      <c r="F269" t="s">
        <v>702</v>
      </c>
      <c r="G269" t="s">
        <v>190</v>
      </c>
      <c r="H269" t="s">
        <v>399</v>
      </c>
      <c r="I269" t="s">
        <v>1896</v>
      </c>
      <c r="J269" t="s">
        <v>176</v>
      </c>
      <c r="K269" t="s">
        <v>169</v>
      </c>
      <c r="L269">
        <v>40940</v>
      </c>
      <c r="N269" t="s">
        <v>177</v>
      </c>
      <c r="O269" t="s">
        <v>1897</v>
      </c>
      <c r="P269" t="s">
        <v>1895</v>
      </c>
      <c r="Q269">
        <v>21</v>
      </c>
      <c r="R269">
        <v>21</v>
      </c>
      <c r="S269">
        <v>4030</v>
      </c>
      <c r="T269">
        <v>0</v>
      </c>
      <c r="U269">
        <v>0</v>
      </c>
      <c r="V269">
        <v>0.17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1007.5</v>
      </c>
      <c r="AS269">
        <v>0</v>
      </c>
      <c r="AT269">
        <v>0</v>
      </c>
      <c r="AU269">
        <v>0</v>
      </c>
      <c r="AV269">
        <v>1007.5</v>
      </c>
      <c r="AW269">
        <v>0</v>
      </c>
      <c r="AX269">
        <v>0</v>
      </c>
      <c r="AY269">
        <v>23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5037.5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5037.5</v>
      </c>
      <c r="BW269">
        <v>0</v>
      </c>
      <c r="BX269">
        <v>0</v>
      </c>
      <c r="BY269">
        <v>5037.5</v>
      </c>
      <c r="BZ269">
        <v>0</v>
      </c>
      <c r="CA269">
        <v>0</v>
      </c>
      <c r="CB269">
        <v>0</v>
      </c>
      <c r="CC269">
        <v>1276.5899999999999</v>
      </c>
      <c r="CD269">
        <v>3</v>
      </c>
      <c r="CE269">
        <v>3757.91</v>
      </c>
      <c r="CF269">
        <v>3757.91</v>
      </c>
      <c r="CG269">
        <v>3500</v>
      </c>
      <c r="CH269">
        <v>257.91000000000003</v>
      </c>
      <c r="CI269">
        <v>7.74</v>
      </c>
      <c r="CJ269">
        <v>3750.17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3750.17</v>
      </c>
      <c r="DI269">
        <v>1</v>
      </c>
      <c r="DJ269">
        <v>3750.17</v>
      </c>
      <c r="DK269">
        <v>0</v>
      </c>
      <c r="DL269">
        <v>3750.17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34188</v>
      </c>
      <c r="DU269">
        <v>37002.199999999997</v>
      </c>
      <c r="DV269">
        <v>0</v>
      </c>
      <c r="DW269">
        <v>0</v>
      </c>
      <c r="DX269">
        <v>80.599999999999994</v>
      </c>
      <c r="DY269">
        <v>0</v>
      </c>
      <c r="DZ269">
        <v>0</v>
      </c>
      <c r="EA269" t="s">
        <v>173</v>
      </c>
      <c r="EB269" t="s">
        <v>173</v>
      </c>
      <c r="EC269" t="s">
        <v>3893</v>
      </c>
      <c r="ED269" t="s">
        <v>179</v>
      </c>
      <c r="EE269">
        <v>42272</v>
      </c>
      <c r="EF269">
        <v>0.03</v>
      </c>
      <c r="EG269">
        <v>0</v>
      </c>
      <c r="EH269">
        <v>453.79</v>
      </c>
      <c r="EI269">
        <v>0</v>
      </c>
      <c r="EJ269">
        <v>1134.49</v>
      </c>
      <c r="EK269">
        <v>0</v>
      </c>
      <c r="EL269">
        <v>28.36</v>
      </c>
      <c r="EM269">
        <v>0</v>
      </c>
      <c r="EN269">
        <v>56.72</v>
      </c>
      <c r="EO269">
        <v>0</v>
      </c>
      <c r="EP269">
        <v>113.44</v>
      </c>
      <c r="EQ269">
        <v>0</v>
      </c>
      <c r="ER269">
        <v>453.76</v>
      </c>
      <c r="ES269">
        <v>0</v>
      </c>
      <c r="ET269">
        <v>34.03</v>
      </c>
      <c r="EU269">
        <v>0</v>
      </c>
      <c r="EV269">
        <v>34.03</v>
      </c>
      <c r="EW269">
        <v>0</v>
      </c>
      <c r="EX269">
        <v>681</v>
      </c>
      <c r="EY269">
        <v>0</v>
      </c>
      <c r="EZ269">
        <v>681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 t="s">
        <v>180</v>
      </c>
      <c r="FK269" t="s">
        <v>181</v>
      </c>
      <c r="FL269" t="s">
        <v>402</v>
      </c>
      <c r="FM269" t="s">
        <v>403</v>
      </c>
      <c r="FN269" t="s">
        <v>404</v>
      </c>
      <c r="FO269" t="s">
        <v>405</v>
      </c>
    </row>
    <row r="270" spans="1:171">
      <c r="A270" t="s">
        <v>1898</v>
      </c>
      <c r="B270" t="s">
        <v>1899</v>
      </c>
      <c r="C270" t="s">
        <v>169</v>
      </c>
      <c r="D270" t="s">
        <v>170</v>
      </c>
      <c r="E270" t="s">
        <v>720</v>
      </c>
      <c r="F270" t="s">
        <v>3810</v>
      </c>
      <c r="G270" t="s">
        <v>173</v>
      </c>
      <c r="H270" t="s">
        <v>722</v>
      </c>
      <c r="I270" t="s">
        <v>1900</v>
      </c>
      <c r="J270" t="s">
        <v>176</v>
      </c>
      <c r="K270" t="s">
        <v>169</v>
      </c>
      <c r="L270">
        <v>40940</v>
      </c>
      <c r="N270" t="s">
        <v>177</v>
      </c>
      <c r="O270" t="s">
        <v>1901</v>
      </c>
      <c r="P270" t="s">
        <v>1902</v>
      </c>
      <c r="Q270">
        <v>21</v>
      </c>
      <c r="R270">
        <v>21</v>
      </c>
      <c r="S270">
        <v>6080</v>
      </c>
      <c r="T270">
        <v>0</v>
      </c>
      <c r="U270">
        <v>0</v>
      </c>
      <c r="V270">
        <v>0.17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4110.08</v>
      </c>
      <c r="AS270">
        <v>0</v>
      </c>
      <c r="AT270">
        <v>0</v>
      </c>
      <c r="AU270">
        <v>0</v>
      </c>
      <c r="AV270">
        <v>4110.08</v>
      </c>
      <c r="AW270">
        <v>0</v>
      </c>
      <c r="AX270">
        <v>0</v>
      </c>
      <c r="AY270">
        <v>23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10190.08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10190.08</v>
      </c>
      <c r="BW270">
        <v>0</v>
      </c>
      <c r="BX270">
        <v>0</v>
      </c>
      <c r="BY270">
        <v>10190.08</v>
      </c>
      <c r="BZ270">
        <v>0</v>
      </c>
      <c r="CA270">
        <v>0</v>
      </c>
      <c r="CB270">
        <v>0</v>
      </c>
      <c r="CC270">
        <v>1805.82</v>
      </c>
      <c r="CD270">
        <v>5</v>
      </c>
      <c r="CE270">
        <v>8379.26</v>
      </c>
      <c r="CF270">
        <v>8379.26</v>
      </c>
      <c r="CG270">
        <v>3500</v>
      </c>
      <c r="CH270">
        <v>4879.26</v>
      </c>
      <c r="CI270">
        <v>420.85</v>
      </c>
      <c r="CJ270">
        <v>7958.41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7958.41</v>
      </c>
      <c r="DI270">
        <v>1</v>
      </c>
      <c r="DJ270">
        <v>7958.41</v>
      </c>
      <c r="DK270">
        <v>0</v>
      </c>
      <c r="DL270">
        <v>7958.41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51618</v>
      </c>
      <c r="DU270">
        <v>52579.06</v>
      </c>
      <c r="DV270">
        <v>0</v>
      </c>
      <c r="DW270">
        <v>0</v>
      </c>
      <c r="DX270">
        <v>121.6</v>
      </c>
      <c r="DY270">
        <v>0</v>
      </c>
      <c r="DZ270">
        <v>0</v>
      </c>
      <c r="EA270" t="s">
        <v>173</v>
      </c>
      <c r="EB270" t="s">
        <v>173</v>
      </c>
      <c r="EC270" t="s">
        <v>3893</v>
      </c>
      <c r="ED270" t="s">
        <v>179</v>
      </c>
      <c r="EE270">
        <v>42272</v>
      </c>
      <c r="EF270">
        <v>0.2</v>
      </c>
      <c r="EG270">
        <v>0</v>
      </c>
      <c r="EH270">
        <v>714.96</v>
      </c>
      <c r="EI270">
        <v>0</v>
      </c>
      <c r="EJ270">
        <v>1787.4</v>
      </c>
      <c r="EK270">
        <v>0</v>
      </c>
      <c r="EL270">
        <v>53.62</v>
      </c>
      <c r="EM270">
        <v>-214.5</v>
      </c>
      <c r="EN270">
        <v>125.12</v>
      </c>
      <c r="EO270">
        <v>-321.72000000000003</v>
      </c>
      <c r="EP270">
        <v>178.74</v>
      </c>
      <c r="EQ270">
        <v>0</v>
      </c>
      <c r="ER270">
        <v>804.33</v>
      </c>
      <c r="ES270">
        <v>0</v>
      </c>
      <c r="ET270">
        <v>44.69</v>
      </c>
      <c r="EU270">
        <v>0</v>
      </c>
      <c r="EV270">
        <v>80.430000000000007</v>
      </c>
      <c r="EW270">
        <v>0</v>
      </c>
      <c r="EX270">
        <v>1072</v>
      </c>
      <c r="EY270">
        <v>0</v>
      </c>
      <c r="EZ270">
        <v>1072</v>
      </c>
      <c r="FA270">
        <v>0</v>
      </c>
      <c r="FB270">
        <v>1</v>
      </c>
      <c r="FC270">
        <v>0</v>
      </c>
      <c r="FD270">
        <v>23.9</v>
      </c>
      <c r="FE270">
        <v>0</v>
      </c>
      <c r="FF270">
        <v>0</v>
      </c>
      <c r="FG270">
        <v>0</v>
      </c>
      <c r="FH270">
        <v>0</v>
      </c>
      <c r="FI270">
        <v>0</v>
      </c>
      <c r="FJ270" t="s">
        <v>180</v>
      </c>
      <c r="FK270" t="s">
        <v>181</v>
      </c>
      <c r="FL270" t="s">
        <v>725</v>
      </c>
      <c r="FM270" t="s">
        <v>635</v>
      </c>
      <c r="FN270" t="s">
        <v>726</v>
      </c>
      <c r="FO270" t="s">
        <v>727</v>
      </c>
    </row>
    <row r="271" spans="1:171">
      <c r="A271" t="s">
        <v>1903</v>
      </c>
      <c r="B271" t="s">
        <v>1904</v>
      </c>
      <c r="C271" t="s">
        <v>180</v>
      </c>
      <c r="D271" t="s">
        <v>170</v>
      </c>
      <c r="E271" t="s">
        <v>240</v>
      </c>
      <c r="F271" t="s">
        <v>857</v>
      </c>
      <c r="G271" t="s">
        <v>242</v>
      </c>
      <c r="H271" t="s">
        <v>509</v>
      </c>
      <c r="I271" t="s">
        <v>1905</v>
      </c>
      <c r="J271" t="s">
        <v>176</v>
      </c>
      <c r="K271" t="s">
        <v>180</v>
      </c>
      <c r="L271">
        <v>40940</v>
      </c>
      <c r="M271">
        <v>42277</v>
      </c>
      <c r="N271" t="s">
        <v>177</v>
      </c>
      <c r="O271" t="s">
        <v>1906</v>
      </c>
      <c r="P271" t="s">
        <v>1904</v>
      </c>
      <c r="Q271">
        <v>21</v>
      </c>
      <c r="R271">
        <v>21</v>
      </c>
      <c r="S271">
        <v>3574</v>
      </c>
      <c r="T271">
        <v>298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7.5</v>
      </c>
      <c r="AG271">
        <v>0</v>
      </c>
      <c r="AH271">
        <v>231.08</v>
      </c>
      <c r="AI271">
        <v>0</v>
      </c>
      <c r="AJ271">
        <v>231.08</v>
      </c>
      <c r="AK271">
        <v>0</v>
      </c>
      <c r="AL271">
        <v>0</v>
      </c>
      <c r="AM271">
        <v>0</v>
      </c>
      <c r="AN271">
        <v>0</v>
      </c>
      <c r="AO271">
        <v>149</v>
      </c>
      <c r="AP271">
        <v>298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4252.08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4252.08</v>
      </c>
      <c r="BW271">
        <v>0</v>
      </c>
      <c r="BX271">
        <v>0</v>
      </c>
      <c r="BY271">
        <v>4252.08</v>
      </c>
      <c r="BZ271">
        <v>0</v>
      </c>
      <c r="CA271">
        <v>0</v>
      </c>
      <c r="CB271">
        <v>0</v>
      </c>
      <c r="CC271">
        <v>1007.5</v>
      </c>
      <c r="CD271">
        <v>3</v>
      </c>
      <c r="CE271">
        <v>3241.58</v>
      </c>
      <c r="CF271">
        <v>3241.58</v>
      </c>
      <c r="CG271">
        <v>3500</v>
      </c>
      <c r="CH271">
        <v>0</v>
      </c>
      <c r="CI271">
        <v>0</v>
      </c>
      <c r="CJ271">
        <v>3241.58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3241.58</v>
      </c>
      <c r="DI271">
        <v>1</v>
      </c>
      <c r="DJ271">
        <v>3241.58</v>
      </c>
      <c r="DK271">
        <v>380.08</v>
      </c>
      <c r="DL271">
        <v>2861.5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30477</v>
      </c>
      <c r="DU271">
        <v>46876.62</v>
      </c>
      <c r="DV271">
        <v>0</v>
      </c>
      <c r="DW271">
        <v>0</v>
      </c>
      <c r="DX271">
        <v>71.48</v>
      </c>
      <c r="DY271">
        <v>0</v>
      </c>
      <c r="DZ271">
        <v>0</v>
      </c>
      <c r="EA271" t="s">
        <v>985</v>
      </c>
      <c r="EB271" t="s">
        <v>173</v>
      </c>
      <c r="EC271" t="s">
        <v>3893</v>
      </c>
      <c r="ED271" t="s">
        <v>179</v>
      </c>
      <c r="EE271">
        <v>42272</v>
      </c>
      <c r="EF271">
        <v>0</v>
      </c>
      <c r="EG271">
        <v>0</v>
      </c>
      <c r="EH271">
        <v>460.5</v>
      </c>
      <c r="EI271">
        <v>0</v>
      </c>
      <c r="EJ271">
        <v>1208.76</v>
      </c>
      <c r="EK271">
        <v>0</v>
      </c>
      <c r="EL271">
        <v>28.8</v>
      </c>
      <c r="EM271">
        <v>0</v>
      </c>
      <c r="EN271">
        <v>86.34</v>
      </c>
      <c r="EO271">
        <v>0</v>
      </c>
      <c r="EP271">
        <v>115.2</v>
      </c>
      <c r="EQ271">
        <v>0</v>
      </c>
      <c r="ER271">
        <v>633.16</v>
      </c>
      <c r="ES271">
        <v>0</v>
      </c>
      <c r="ET271">
        <v>28.78</v>
      </c>
      <c r="EU271">
        <v>0</v>
      </c>
      <c r="EV271">
        <v>57.56</v>
      </c>
      <c r="EW271">
        <v>0</v>
      </c>
      <c r="EX271">
        <v>403</v>
      </c>
      <c r="EY271">
        <v>0</v>
      </c>
      <c r="EZ271">
        <v>403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 t="s">
        <v>180</v>
      </c>
      <c r="FK271" t="s">
        <v>181</v>
      </c>
      <c r="FL271" t="s">
        <v>246</v>
      </c>
      <c r="FM271" t="s">
        <v>205</v>
      </c>
      <c r="FN271" t="s">
        <v>206</v>
      </c>
      <c r="FO271" t="s">
        <v>207</v>
      </c>
    </row>
    <row r="272" spans="1:171">
      <c r="A272" t="s">
        <v>1907</v>
      </c>
      <c r="B272" t="s">
        <v>1908</v>
      </c>
      <c r="C272" t="s">
        <v>169</v>
      </c>
      <c r="D272" t="s">
        <v>170</v>
      </c>
      <c r="E272" t="s">
        <v>813</v>
      </c>
      <c r="F272" t="s">
        <v>3811</v>
      </c>
      <c r="G272" t="s">
        <v>173</v>
      </c>
      <c r="H272" t="s">
        <v>815</v>
      </c>
      <c r="I272" t="s">
        <v>1909</v>
      </c>
      <c r="J272" t="s">
        <v>176</v>
      </c>
      <c r="K272" t="s">
        <v>169</v>
      </c>
      <c r="L272">
        <v>40952</v>
      </c>
      <c r="N272" t="s">
        <v>177</v>
      </c>
      <c r="O272" t="s">
        <v>1910</v>
      </c>
      <c r="P272" t="s">
        <v>1908</v>
      </c>
      <c r="Q272">
        <v>21</v>
      </c>
      <c r="R272">
        <v>21</v>
      </c>
      <c r="S272">
        <v>8538</v>
      </c>
      <c r="T272">
        <v>0</v>
      </c>
      <c r="U272">
        <v>0</v>
      </c>
      <c r="V272">
        <v>0.17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853.8</v>
      </c>
      <c r="AS272">
        <v>0</v>
      </c>
      <c r="AT272">
        <v>0</v>
      </c>
      <c r="AU272">
        <v>0</v>
      </c>
      <c r="AV272">
        <v>853.8</v>
      </c>
      <c r="AW272">
        <v>0</v>
      </c>
      <c r="AX272">
        <v>0</v>
      </c>
      <c r="AY272">
        <v>23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9391.7999999999993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9391.7999999999993</v>
      </c>
      <c r="BW272">
        <v>0</v>
      </c>
      <c r="BX272">
        <v>0</v>
      </c>
      <c r="BY272">
        <v>9391.7999999999993</v>
      </c>
      <c r="BZ272">
        <v>0</v>
      </c>
      <c r="CA272">
        <v>0</v>
      </c>
      <c r="CB272">
        <v>0</v>
      </c>
      <c r="CC272">
        <v>2810.53</v>
      </c>
      <c r="CD272">
        <v>5</v>
      </c>
      <c r="CE272">
        <v>6576.27</v>
      </c>
      <c r="CF272">
        <v>6576.27</v>
      </c>
      <c r="CG272">
        <v>3500</v>
      </c>
      <c r="CH272">
        <v>3076.27</v>
      </c>
      <c r="CI272">
        <v>202.63</v>
      </c>
      <c r="CJ272">
        <v>6373.64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6373.64</v>
      </c>
      <c r="DI272">
        <v>1</v>
      </c>
      <c r="DJ272">
        <v>6373.64</v>
      </c>
      <c r="DK272">
        <v>0</v>
      </c>
      <c r="DL272">
        <v>6373.64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72402</v>
      </c>
      <c r="DU272">
        <v>75286.63</v>
      </c>
      <c r="DV272">
        <v>0</v>
      </c>
      <c r="DW272">
        <v>0</v>
      </c>
      <c r="DX272">
        <v>170.76</v>
      </c>
      <c r="DY272">
        <v>0</v>
      </c>
      <c r="DZ272">
        <v>0</v>
      </c>
      <c r="EA272" t="s">
        <v>173</v>
      </c>
      <c r="EB272" t="s">
        <v>173</v>
      </c>
      <c r="EC272" t="s">
        <v>3893</v>
      </c>
      <c r="ED272" t="s">
        <v>179</v>
      </c>
      <c r="EE272">
        <v>42272</v>
      </c>
      <c r="EF272">
        <v>0.1</v>
      </c>
      <c r="EG272">
        <v>0</v>
      </c>
      <c r="EH272">
        <v>998.8</v>
      </c>
      <c r="EI272">
        <v>0</v>
      </c>
      <c r="EJ272">
        <v>2497</v>
      </c>
      <c r="EK272">
        <v>0</v>
      </c>
      <c r="EL272">
        <v>62.43</v>
      </c>
      <c r="EM272">
        <v>0</v>
      </c>
      <c r="EN272">
        <v>124.85</v>
      </c>
      <c r="EO272">
        <v>0</v>
      </c>
      <c r="EP272">
        <v>249.7</v>
      </c>
      <c r="EQ272">
        <v>0</v>
      </c>
      <c r="ER272">
        <v>873.95</v>
      </c>
      <c r="ES272">
        <v>0</v>
      </c>
      <c r="ET272">
        <v>31.21</v>
      </c>
      <c r="EU272">
        <v>0</v>
      </c>
      <c r="EV272">
        <v>62.43</v>
      </c>
      <c r="EW272">
        <v>0</v>
      </c>
      <c r="EX272">
        <v>1498</v>
      </c>
      <c r="EY272">
        <v>0</v>
      </c>
      <c r="EZ272">
        <v>1498</v>
      </c>
      <c r="FA272">
        <v>0</v>
      </c>
      <c r="FB272">
        <v>1.6</v>
      </c>
      <c r="FC272">
        <v>0</v>
      </c>
      <c r="FD272">
        <v>6.4</v>
      </c>
      <c r="FE272">
        <v>0</v>
      </c>
      <c r="FF272">
        <v>0</v>
      </c>
      <c r="FG272">
        <v>0</v>
      </c>
      <c r="FH272">
        <v>0</v>
      </c>
      <c r="FI272">
        <v>0</v>
      </c>
      <c r="FJ272" t="s">
        <v>180</v>
      </c>
      <c r="FK272" t="s">
        <v>181</v>
      </c>
      <c r="FL272" t="s">
        <v>818</v>
      </c>
      <c r="FM272" t="s">
        <v>635</v>
      </c>
      <c r="FN272" t="s">
        <v>819</v>
      </c>
      <c r="FO272" t="s">
        <v>820</v>
      </c>
    </row>
    <row r="273" spans="1:171">
      <c r="A273" t="s">
        <v>1911</v>
      </c>
      <c r="B273" t="s">
        <v>1912</v>
      </c>
      <c r="C273" t="s">
        <v>169</v>
      </c>
      <c r="D273" t="s">
        <v>170</v>
      </c>
      <c r="E273" t="s">
        <v>640</v>
      </c>
      <c r="F273" t="s">
        <v>746</v>
      </c>
      <c r="G273" t="s">
        <v>173</v>
      </c>
      <c r="H273" t="s">
        <v>642</v>
      </c>
      <c r="I273" t="s">
        <v>1913</v>
      </c>
      <c r="J273" t="s">
        <v>176</v>
      </c>
      <c r="K273" t="s">
        <v>169</v>
      </c>
      <c r="L273">
        <v>40969</v>
      </c>
      <c r="N273" t="s">
        <v>177</v>
      </c>
      <c r="O273" t="s">
        <v>1914</v>
      </c>
      <c r="P273" t="s">
        <v>1912</v>
      </c>
      <c r="Q273">
        <v>21</v>
      </c>
      <c r="R273">
        <v>21</v>
      </c>
      <c r="S273">
        <v>4501</v>
      </c>
      <c r="T273">
        <v>0</v>
      </c>
      <c r="U273">
        <v>0</v>
      </c>
      <c r="V273">
        <v>0.17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2790.52</v>
      </c>
      <c r="AS273">
        <v>0</v>
      </c>
      <c r="AT273">
        <v>0</v>
      </c>
      <c r="AU273">
        <v>0</v>
      </c>
      <c r="AV273">
        <v>2790.52</v>
      </c>
      <c r="AW273">
        <v>0</v>
      </c>
      <c r="AX273">
        <v>0</v>
      </c>
      <c r="AY273">
        <v>23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7291.52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7291.52</v>
      </c>
      <c r="BW273">
        <v>0</v>
      </c>
      <c r="BX273">
        <v>0</v>
      </c>
      <c r="BY273">
        <v>7291.52</v>
      </c>
      <c r="BZ273">
        <v>0</v>
      </c>
      <c r="CA273">
        <v>0</v>
      </c>
      <c r="CB273">
        <v>0</v>
      </c>
      <c r="CC273">
        <v>1504.93</v>
      </c>
      <c r="CD273">
        <v>3</v>
      </c>
      <c r="CE273">
        <v>5783.59</v>
      </c>
      <c r="CF273">
        <v>5783.59</v>
      </c>
      <c r="CG273">
        <v>3500</v>
      </c>
      <c r="CH273">
        <v>2283.59</v>
      </c>
      <c r="CI273">
        <v>123.36</v>
      </c>
      <c r="CJ273">
        <v>5660.23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5660.23</v>
      </c>
      <c r="DI273">
        <v>1</v>
      </c>
      <c r="DJ273">
        <v>5660.23</v>
      </c>
      <c r="DK273">
        <v>0</v>
      </c>
      <c r="DL273">
        <v>5660.23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38724</v>
      </c>
      <c r="DU273">
        <v>37998.71</v>
      </c>
      <c r="DV273">
        <v>0</v>
      </c>
      <c r="DW273">
        <v>0</v>
      </c>
      <c r="DX273">
        <v>90.02</v>
      </c>
      <c r="DY273">
        <v>0</v>
      </c>
      <c r="DZ273">
        <v>0</v>
      </c>
      <c r="EA273" t="s">
        <v>173</v>
      </c>
      <c r="EB273" t="s">
        <v>173</v>
      </c>
      <c r="EC273" t="s">
        <v>3893</v>
      </c>
      <c r="ED273" t="s">
        <v>179</v>
      </c>
      <c r="EE273">
        <v>42272</v>
      </c>
      <c r="EF273">
        <v>0.1</v>
      </c>
      <c r="EG273">
        <v>0</v>
      </c>
      <c r="EH273">
        <v>541.12</v>
      </c>
      <c r="EI273">
        <v>0</v>
      </c>
      <c r="EJ273">
        <v>1352.8</v>
      </c>
      <c r="EK273">
        <v>0</v>
      </c>
      <c r="EL273">
        <v>13.53</v>
      </c>
      <c r="EM273">
        <v>0</v>
      </c>
      <c r="EN273">
        <v>67.64</v>
      </c>
      <c r="EO273">
        <v>0</v>
      </c>
      <c r="EP273">
        <v>135.28</v>
      </c>
      <c r="EQ273">
        <v>0</v>
      </c>
      <c r="ER273">
        <v>676.4</v>
      </c>
      <c r="ES273">
        <v>0</v>
      </c>
      <c r="ET273">
        <v>33.82</v>
      </c>
      <c r="EU273">
        <v>0</v>
      </c>
      <c r="EV273">
        <v>54.11</v>
      </c>
      <c r="EW273">
        <v>0</v>
      </c>
      <c r="EX273">
        <v>812</v>
      </c>
      <c r="EY273">
        <v>0</v>
      </c>
      <c r="EZ273">
        <v>812</v>
      </c>
      <c r="FA273">
        <v>0</v>
      </c>
      <c r="FB273">
        <v>3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 t="s">
        <v>180</v>
      </c>
      <c r="FK273" t="s">
        <v>181</v>
      </c>
      <c r="FL273" t="s">
        <v>645</v>
      </c>
      <c r="FM273" t="s">
        <v>646</v>
      </c>
      <c r="FN273" t="s">
        <v>647</v>
      </c>
      <c r="FO273" t="s">
        <v>648</v>
      </c>
    </row>
    <row r="274" spans="1:171">
      <c r="A274" t="s">
        <v>1915</v>
      </c>
      <c r="B274" t="s">
        <v>1916</v>
      </c>
      <c r="C274" t="s">
        <v>169</v>
      </c>
      <c r="D274" t="s">
        <v>170</v>
      </c>
      <c r="E274" t="s">
        <v>335</v>
      </c>
      <c r="F274" t="s">
        <v>336</v>
      </c>
      <c r="G274" t="s">
        <v>173</v>
      </c>
      <c r="H274" t="s">
        <v>337</v>
      </c>
      <c r="I274" t="s">
        <v>1917</v>
      </c>
      <c r="J274" t="s">
        <v>176</v>
      </c>
      <c r="K274" t="s">
        <v>169</v>
      </c>
      <c r="L274">
        <v>40969</v>
      </c>
      <c r="N274" t="s">
        <v>177</v>
      </c>
      <c r="O274" t="s">
        <v>1918</v>
      </c>
      <c r="P274" t="s">
        <v>1916</v>
      </c>
      <c r="Q274">
        <v>21</v>
      </c>
      <c r="R274">
        <v>21</v>
      </c>
      <c r="S274">
        <v>5461</v>
      </c>
      <c r="T274">
        <v>0</v>
      </c>
      <c r="U274">
        <v>0</v>
      </c>
      <c r="V274">
        <v>0.16700000000000001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1228.6500000000001</v>
      </c>
      <c r="AS274">
        <v>0</v>
      </c>
      <c r="AT274">
        <v>0</v>
      </c>
      <c r="AU274">
        <v>0</v>
      </c>
      <c r="AV274">
        <v>1228.6500000000001</v>
      </c>
      <c r="AW274">
        <v>0</v>
      </c>
      <c r="AX274">
        <v>0</v>
      </c>
      <c r="AY274">
        <v>23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6689.65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6689.65</v>
      </c>
      <c r="BW274">
        <v>0</v>
      </c>
      <c r="BX274">
        <v>0</v>
      </c>
      <c r="BY274">
        <v>6689.65</v>
      </c>
      <c r="BZ274">
        <v>0</v>
      </c>
      <c r="CA274">
        <v>0</v>
      </c>
      <c r="CB274">
        <v>0</v>
      </c>
      <c r="CC274">
        <v>1362.34</v>
      </c>
      <c r="CD274">
        <v>5</v>
      </c>
      <c r="CE274">
        <v>5322.31</v>
      </c>
      <c r="CF274">
        <v>5322.31</v>
      </c>
      <c r="CG274">
        <v>3500</v>
      </c>
      <c r="CH274">
        <v>1822.31</v>
      </c>
      <c r="CI274">
        <v>77.23</v>
      </c>
      <c r="CJ274">
        <v>5245.08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5245.08</v>
      </c>
      <c r="DI274">
        <v>1</v>
      </c>
      <c r="DJ274">
        <v>5245.08</v>
      </c>
      <c r="DK274">
        <v>0</v>
      </c>
      <c r="DL274">
        <v>5245.08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42588</v>
      </c>
      <c r="DU274">
        <v>44423.27</v>
      </c>
      <c r="DV274">
        <v>0</v>
      </c>
      <c r="DW274">
        <v>0</v>
      </c>
      <c r="DX274">
        <v>109.22</v>
      </c>
      <c r="DY274">
        <v>15</v>
      </c>
      <c r="DZ274">
        <v>0</v>
      </c>
      <c r="EA274" t="s">
        <v>173</v>
      </c>
      <c r="EB274" t="s">
        <v>173</v>
      </c>
      <c r="EC274" t="s">
        <v>3893</v>
      </c>
      <c r="ED274" t="s">
        <v>179</v>
      </c>
      <c r="EE274">
        <v>42272</v>
      </c>
      <c r="EF274">
        <v>0.1</v>
      </c>
      <c r="EG274">
        <v>0</v>
      </c>
      <c r="EH274">
        <v>584.64</v>
      </c>
      <c r="EI274">
        <v>0</v>
      </c>
      <c r="EJ274">
        <v>1461.6</v>
      </c>
      <c r="EK274">
        <v>0</v>
      </c>
      <c r="EL274">
        <v>36.54</v>
      </c>
      <c r="EM274">
        <v>0</v>
      </c>
      <c r="EN274">
        <v>109.62</v>
      </c>
      <c r="EO274">
        <v>0</v>
      </c>
      <c r="EP274">
        <v>146.16</v>
      </c>
      <c r="EQ274">
        <v>0</v>
      </c>
      <c r="ER274">
        <v>657.72</v>
      </c>
      <c r="ES274">
        <v>0</v>
      </c>
      <c r="ET274">
        <v>36.54</v>
      </c>
      <c r="EU274">
        <v>0</v>
      </c>
      <c r="EV274">
        <v>36.54</v>
      </c>
      <c r="EW274">
        <v>0</v>
      </c>
      <c r="EX274">
        <v>585</v>
      </c>
      <c r="EY274">
        <v>0</v>
      </c>
      <c r="EZ274">
        <v>585</v>
      </c>
      <c r="FA274">
        <v>0</v>
      </c>
      <c r="FB274">
        <v>10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15</v>
      </c>
      <c r="FJ274" t="s">
        <v>180</v>
      </c>
      <c r="FK274" t="s">
        <v>181</v>
      </c>
      <c r="FL274" t="s">
        <v>340</v>
      </c>
      <c r="FM274" t="s">
        <v>335</v>
      </c>
      <c r="FN274" t="s">
        <v>341</v>
      </c>
      <c r="FO274" t="s">
        <v>342</v>
      </c>
    </row>
    <row r="275" spans="1:171">
      <c r="A275" t="s">
        <v>1919</v>
      </c>
      <c r="B275" t="s">
        <v>1920</v>
      </c>
      <c r="C275" t="s">
        <v>169</v>
      </c>
      <c r="D275" t="s">
        <v>170</v>
      </c>
      <c r="E275" t="s">
        <v>682</v>
      </c>
      <c r="F275" t="s">
        <v>1921</v>
      </c>
      <c r="G275" t="s">
        <v>173</v>
      </c>
      <c r="H275" t="s">
        <v>683</v>
      </c>
      <c r="I275" t="s">
        <v>1922</v>
      </c>
      <c r="J275" t="s">
        <v>176</v>
      </c>
      <c r="K275" t="s">
        <v>169</v>
      </c>
      <c r="L275">
        <v>40969</v>
      </c>
      <c r="N275" t="s">
        <v>177</v>
      </c>
      <c r="O275" t="s">
        <v>1923</v>
      </c>
      <c r="P275" t="s">
        <v>1924</v>
      </c>
      <c r="Q275">
        <v>21</v>
      </c>
      <c r="R275">
        <v>21</v>
      </c>
      <c r="S275">
        <v>4141</v>
      </c>
      <c r="T275">
        <v>0</v>
      </c>
      <c r="U275">
        <v>0</v>
      </c>
      <c r="V275">
        <v>0.17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1936.67</v>
      </c>
      <c r="AS275">
        <v>0</v>
      </c>
      <c r="AT275">
        <v>0</v>
      </c>
      <c r="AU275">
        <v>0</v>
      </c>
      <c r="AV275">
        <v>1936.67</v>
      </c>
      <c r="AW275">
        <v>0</v>
      </c>
      <c r="AX275">
        <v>0</v>
      </c>
      <c r="AY275">
        <v>23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6077.67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6077.67</v>
      </c>
      <c r="BW275">
        <v>0</v>
      </c>
      <c r="BX275">
        <v>0</v>
      </c>
      <c r="BY275">
        <v>6077.67</v>
      </c>
      <c r="BZ275">
        <v>0</v>
      </c>
      <c r="CA275">
        <v>0</v>
      </c>
      <c r="CB275">
        <v>0</v>
      </c>
      <c r="CC275">
        <v>1337.4</v>
      </c>
      <c r="CD275">
        <v>3</v>
      </c>
      <c r="CE275">
        <v>4737.2700000000004</v>
      </c>
      <c r="CF275">
        <v>4737.2700000000004</v>
      </c>
      <c r="CG275">
        <v>3500</v>
      </c>
      <c r="CH275">
        <v>1237.27</v>
      </c>
      <c r="CI275">
        <v>37.119999999999997</v>
      </c>
      <c r="CJ275">
        <v>4700.1499999999996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4700.1499999999996</v>
      </c>
      <c r="DI275">
        <v>1</v>
      </c>
      <c r="DJ275">
        <v>4700.1499999999996</v>
      </c>
      <c r="DK275">
        <v>0</v>
      </c>
      <c r="DL275">
        <v>4700.1499999999996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35115</v>
      </c>
      <c r="DU275">
        <v>38811.699999999997</v>
      </c>
      <c r="DV275">
        <v>0</v>
      </c>
      <c r="DW275">
        <v>0</v>
      </c>
      <c r="DX275">
        <v>82.82</v>
      </c>
      <c r="DY275">
        <v>0</v>
      </c>
      <c r="DZ275">
        <v>0</v>
      </c>
      <c r="EA275" t="s">
        <v>173</v>
      </c>
      <c r="EB275" t="s">
        <v>173</v>
      </c>
      <c r="EC275" t="s">
        <v>3893</v>
      </c>
      <c r="ED275" t="s">
        <v>179</v>
      </c>
      <c r="EE275">
        <v>42272</v>
      </c>
      <c r="EF275">
        <v>0.03</v>
      </c>
      <c r="EG275">
        <v>0</v>
      </c>
      <c r="EH275">
        <v>474.21</v>
      </c>
      <c r="EI275">
        <v>0</v>
      </c>
      <c r="EJ275">
        <v>829.86</v>
      </c>
      <c r="EK275">
        <v>0</v>
      </c>
      <c r="EL275">
        <v>29.64</v>
      </c>
      <c r="EM275">
        <v>0</v>
      </c>
      <c r="EN275">
        <v>88.91</v>
      </c>
      <c r="EO275">
        <v>0</v>
      </c>
      <c r="EP275">
        <v>118.55</v>
      </c>
      <c r="EQ275">
        <v>0</v>
      </c>
      <c r="ER275">
        <v>681.67</v>
      </c>
      <c r="ES275">
        <v>0</v>
      </c>
      <c r="ET275">
        <v>23.71</v>
      </c>
      <c r="EU275">
        <v>0</v>
      </c>
      <c r="EV275">
        <v>71.13</v>
      </c>
      <c r="EW275">
        <v>0</v>
      </c>
      <c r="EX275">
        <v>711</v>
      </c>
      <c r="EY275">
        <v>0</v>
      </c>
      <c r="EZ275">
        <v>711</v>
      </c>
      <c r="FA275">
        <v>0</v>
      </c>
      <c r="FB275">
        <v>4</v>
      </c>
      <c r="FC275">
        <v>0</v>
      </c>
      <c r="FD275">
        <v>0</v>
      </c>
      <c r="FE275">
        <v>0</v>
      </c>
      <c r="FF275">
        <v>0</v>
      </c>
      <c r="FG275">
        <v>702.47</v>
      </c>
      <c r="FH275">
        <v>0</v>
      </c>
      <c r="FI275">
        <v>0</v>
      </c>
      <c r="FJ275" t="s">
        <v>180</v>
      </c>
      <c r="FK275" t="s">
        <v>181</v>
      </c>
      <c r="FL275" t="s">
        <v>686</v>
      </c>
      <c r="FM275" t="s">
        <v>687</v>
      </c>
      <c r="FN275" t="s">
        <v>933</v>
      </c>
      <c r="FO275" t="s">
        <v>934</v>
      </c>
    </row>
    <row r="276" spans="1:171">
      <c r="A276" t="s">
        <v>1925</v>
      </c>
      <c r="B276" t="s">
        <v>1926</v>
      </c>
      <c r="C276" t="s">
        <v>169</v>
      </c>
      <c r="D276" t="s">
        <v>170</v>
      </c>
      <c r="E276" t="s">
        <v>335</v>
      </c>
      <c r="F276" t="s">
        <v>1291</v>
      </c>
      <c r="G276" t="s">
        <v>173</v>
      </c>
      <c r="H276" t="s">
        <v>337</v>
      </c>
      <c r="I276" t="s">
        <v>1927</v>
      </c>
      <c r="J276" t="s">
        <v>176</v>
      </c>
      <c r="K276" t="s">
        <v>169</v>
      </c>
      <c r="L276">
        <v>40969</v>
      </c>
      <c r="N276" t="s">
        <v>177</v>
      </c>
      <c r="O276" t="s">
        <v>1928</v>
      </c>
      <c r="P276" t="s">
        <v>1926</v>
      </c>
      <c r="Q276">
        <v>21</v>
      </c>
      <c r="R276">
        <v>21</v>
      </c>
      <c r="S276">
        <v>4096</v>
      </c>
      <c r="T276">
        <v>0</v>
      </c>
      <c r="U276">
        <v>0</v>
      </c>
      <c r="V276">
        <v>0.17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716.8</v>
      </c>
      <c r="AS276">
        <v>0</v>
      </c>
      <c r="AT276">
        <v>0</v>
      </c>
      <c r="AU276">
        <v>0</v>
      </c>
      <c r="AV276">
        <v>716.8</v>
      </c>
      <c r="AW276">
        <v>0</v>
      </c>
      <c r="AX276">
        <v>0</v>
      </c>
      <c r="AY276">
        <v>23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4812.8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4812.8</v>
      </c>
      <c r="BW276">
        <v>0</v>
      </c>
      <c r="BX276">
        <v>0</v>
      </c>
      <c r="BY276">
        <v>4812.8</v>
      </c>
      <c r="BZ276">
        <v>0</v>
      </c>
      <c r="CA276">
        <v>0</v>
      </c>
      <c r="CB276">
        <v>0</v>
      </c>
      <c r="CC276">
        <v>1164.0899999999999</v>
      </c>
      <c r="CD276">
        <v>3</v>
      </c>
      <c r="CE276">
        <v>3645.71</v>
      </c>
      <c r="CF276">
        <v>3645.71</v>
      </c>
      <c r="CG276">
        <v>3500</v>
      </c>
      <c r="CH276">
        <v>145.71</v>
      </c>
      <c r="CI276">
        <v>4.37</v>
      </c>
      <c r="CJ276">
        <v>3641.34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3641.34</v>
      </c>
      <c r="DI276">
        <v>1</v>
      </c>
      <c r="DJ276">
        <v>3641.34</v>
      </c>
      <c r="DK276">
        <v>0</v>
      </c>
      <c r="DL276">
        <v>3641.34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34824</v>
      </c>
      <c r="DU276">
        <v>37660.43</v>
      </c>
      <c r="DV276">
        <v>0</v>
      </c>
      <c r="DW276">
        <v>0</v>
      </c>
      <c r="DX276">
        <v>81.92</v>
      </c>
      <c r="DY276">
        <v>0</v>
      </c>
      <c r="DZ276">
        <v>0</v>
      </c>
      <c r="EA276" t="s">
        <v>173</v>
      </c>
      <c r="EB276" t="s">
        <v>173</v>
      </c>
      <c r="EC276" t="s">
        <v>3893</v>
      </c>
      <c r="ED276" t="s">
        <v>179</v>
      </c>
      <c r="EE276">
        <v>42272</v>
      </c>
      <c r="EF276">
        <v>0.03</v>
      </c>
      <c r="EG276">
        <v>0</v>
      </c>
      <c r="EH276">
        <v>500.64</v>
      </c>
      <c r="EI276">
        <v>0</v>
      </c>
      <c r="EJ276">
        <v>1251.5999999999999</v>
      </c>
      <c r="EK276">
        <v>0</v>
      </c>
      <c r="EL276">
        <v>31.29</v>
      </c>
      <c r="EM276">
        <v>0</v>
      </c>
      <c r="EN276">
        <v>93.87</v>
      </c>
      <c r="EO276">
        <v>0</v>
      </c>
      <c r="EP276">
        <v>125.16</v>
      </c>
      <c r="EQ276">
        <v>0</v>
      </c>
      <c r="ER276">
        <v>500.64</v>
      </c>
      <c r="ES276">
        <v>0</v>
      </c>
      <c r="ET276">
        <v>62.58</v>
      </c>
      <c r="EU276">
        <v>0</v>
      </c>
      <c r="EV276">
        <v>31.29</v>
      </c>
      <c r="EW276">
        <v>0</v>
      </c>
      <c r="EX276">
        <v>501</v>
      </c>
      <c r="EY276">
        <v>0</v>
      </c>
      <c r="EZ276">
        <v>501</v>
      </c>
      <c r="FA276">
        <v>0</v>
      </c>
      <c r="FB276">
        <v>6</v>
      </c>
      <c r="FC276">
        <v>0</v>
      </c>
      <c r="FD276">
        <v>62.58</v>
      </c>
      <c r="FE276">
        <v>0</v>
      </c>
      <c r="FF276">
        <v>0</v>
      </c>
      <c r="FG276">
        <v>0</v>
      </c>
      <c r="FH276">
        <v>0</v>
      </c>
      <c r="FI276">
        <v>0</v>
      </c>
      <c r="FJ276" t="s">
        <v>180</v>
      </c>
      <c r="FK276" t="s">
        <v>181</v>
      </c>
      <c r="FL276" t="s">
        <v>340</v>
      </c>
      <c r="FM276" t="s">
        <v>335</v>
      </c>
      <c r="FN276" t="s">
        <v>1520</v>
      </c>
      <c r="FO276" t="s">
        <v>1521</v>
      </c>
    </row>
    <row r="277" spans="1:171">
      <c r="A277" t="s">
        <v>1929</v>
      </c>
      <c r="B277" t="s">
        <v>1930</v>
      </c>
      <c r="C277" t="s">
        <v>169</v>
      </c>
      <c r="D277" t="s">
        <v>170</v>
      </c>
      <c r="E277" t="s">
        <v>682</v>
      </c>
      <c r="F277" t="s">
        <v>1921</v>
      </c>
      <c r="G277" t="s">
        <v>173</v>
      </c>
      <c r="H277" t="s">
        <v>683</v>
      </c>
      <c r="I277" t="s">
        <v>1931</v>
      </c>
      <c r="J277" t="s">
        <v>176</v>
      </c>
      <c r="K277" t="s">
        <v>169</v>
      </c>
      <c r="L277">
        <v>40969</v>
      </c>
      <c r="M277">
        <v>42262</v>
      </c>
      <c r="N277" t="s">
        <v>177</v>
      </c>
      <c r="O277" t="s">
        <v>1932</v>
      </c>
      <c r="P277" t="s">
        <v>1933</v>
      </c>
      <c r="Q277">
        <v>21</v>
      </c>
      <c r="R277">
        <v>10</v>
      </c>
      <c r="S277">
        <v>4174</v>
      </c>
      <c r="T277">
        <v>0</v>
      </c>
      <c r="U277">
        <v>0</v>
      </c>
      <c r="V277">
        <v>0.17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1836.56</v>
      </c>
      <c r="AS277">
        <v>0</v>
      </c>
      <c r="AT277">
        <v>0</v>
      </c>
      <c r="AU277">
        <v>0</v>
      </c>
      <c r="AV277">
        <v>1836.56</v>
      </c>
      <c r="AW277">
        <v>0</v>
      </c>
      <c r="AX277">
        <v>0</v>
      </c>
      <c r="AY277">
        <v>23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6010.56</v>
      </c>
      <c r="BG277">
        <v>2186.38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2186.38</v>
      </c>
      <c r="BV277">
        <v>3824.18</v>
      </c>
      <c r="BW277">
        <v>0</v>
      </c>
      <c r="BX277">
        <v>0</v>
      </c>
      <c r="BY277">
        <v>3824.18</v>
      </c>
      <c r="BZ277">
        <v>0</v>
      </c>
      <c r="CA277">
        <v>0</v>
      </c>
      <c r="CB277">
        <v>0</v>
      </c>
      <c r="CC277">
        <v>1071.95</v>
      </c>
      <c r="CD277">
        <v>3</v>
      </c>
      <c r="CE277">
        <v>2749.23</v>
      </c>
      <c r="CF277">
        <v>2749.23</v>
      </c>
      <c r="CG277">
        <v>3500</v>
      </c>
      <c r="CH277">
        <v>0</v>
      </c>
      <c r="CI277">
        <v>0</v>
      </c>
      <c r="CJ277">
        <v>2749.23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2749.23</v>
      </c>
      <c r="DI277">
        <v>1</v>
      </c>
      <c r="DJ277">
        <v>2749.23</v>
      </c>
      <c r="DK277">
        <v>0</v>
      </c>
      <c r="DL277">
        <v>2749.23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35292</v>
      </c>
      <c r="DU277">
        <v>34048.019999999997</v>
      </c>
      <c r="DV277">
        <v>0</v>
      </c>
      <c r="DW277">
        <v>0</v>
      </c>
      <c r="DX277">
        <v>83.48</v>
      </c>
      <c r="DY277">
        <v>0</v>
      </c>
      <c r="DZ277">
        <v>0</v>
      </c>
      <c r="EA277" t="s">
        <v>173</v>
      </c>
      <c r="EB277" t="s">
        <v>173</v>
      </c>
      <c r="EC277" t="s">
        <v>3893</v>
      </c>
      <c r="ED277" t="s">
        <v>179</v>
      </c>
      <c r="EE277">
        <v>42272</v>
      </c>
      <c r="EF277">
        <v>0</v>
      </c>
      <c r="EG277">
        <v>0</v>
      </c>
      <c r="EH277">
        <v>463.2</v>
      </c>
      <c r="EI277">
        <v>0</v>
      </c>
      <c r="EJ277">
        <v>810.6</v>
      </c>
      <c r="EK277">
        <v>0</v>
      </c>
      <c r="EL277">
        <v>28.95</v>
      </c>
      <c r="EM277">
        <v>0</v>
      </c>
      <c r="EN277">
        <v>86.85</v>
      </c>
      <c r="EO277">
        <v>0</v>
      </c>
      <c r="EP277">
        <v>115.8</v>
      </c>
      <c r="EQ277">
        <v>0</v>
      </c>
      <c r="ER277">
        <v>636.9</v>
      </c>
      <c r="ES277">
        <v>0</v>
      </c>
      <c r="ET277">
        <v>57.9</v>
      </c>
      <c r="EU277">
        <v>0</v>
      </c>
      <c r="EV277">
        <v>40.53</v>
      </c>
      <c r="EW277">
        <v>0</v>
      </c>
      <c r="EX277">
        <v>464</v>
      </c>
      <c r="EY277">
        <v>0</v>
      </c>
      <c r="EZ277">
        <v>464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 t="s">
        <v>180</v>
      </c>
      <c r="FK277" t="s">
        <v>181</v>
      </c>
      <c r="FL277" t="s">
        <v>686</v>
      </c>
      <c r="FM277" t="s">
        <v>687</v>
      </c>
      <c r="FN277" t="s">
        <v>1934</v>
      </c>
      <c r="FO277" t="s">
        <v>1935</v>
      </c>
    </row>
    <row r="278" spans="1:171">
      <c r="A278" t="s">
        <v>1936</v>
      </c>
      <c r="B278" t="s">
        <v>1937</v>
      </c>
      <c r="C278" t="s">
        <v>169</v>
      </c>
      <c r="D278" t="s">
        <v>170</v>
      </c>
      <c r="E278" t="s">
        <v>1005</v>
      </c>
      <c r="F278" t="s">
        <v>1938</v>
      </c>
      <c r="G278" t="s">
        <v>232</v>
      </c>
      <c r="H278" t="s">
        <v>1007</v>
      </c>
      <c r="I278" t="s">
        <v>1939</v>
      </c>
      <c r="J278" t="s">
        <v>176</v>
      </c>
      <c r="K278" t="s">
        <v>169</v>
      </c>
      <c r="L278">
        <v>40982</v>
      </c>
      <c r="N278" t="s">
        <v>177</v>
      </c>
      <c r="O278" t="s">
        <v>1940</v>
      </c>
      <c r="P278" t="s">
        <v>1941</v>
      </c>
      <c r="Q278">
        <v>21</v>
      </c>
      <c r="R278">
        <v>21</v>
      </c>
      <c r="S278">
        <v>15740</v>
      </c>
      <c r="T278">
        <v>0</v>
      </c>
      <c r="U278">
        <v>0</v>
      </c>
      <c r="V278">
        <v>0.23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2422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4935.95</v>
      </c>
      <c r="AS278">
        <v>0</v>
      </c>
      <c r="AT278">
        <v>0</v>
      </c>
      <c r="AU278">
        <v>0</v>
      </c>
      <c r="AV278">
        <v>4935.95</v>
      </c>
      <c r="AW278">
        <v>0</v>
      </c>
      <c r="AX278">
        <v>0</v>
      </c>
      <c r="AY278">
        <v>23</v>
      </c>
      <c r="AZ278">
        <v>0</v>
      </c>
      <c r="BA278">
        <v>0</v>
      </c>
      <c r="BB278">
        <v>0</v>
      </c>
      <c r="BC278">
        <v>2422</v>
      </c>
      <c r="BD278">
        <v>0</v>
      </c>
      <c r="BE278">
        <v>0</v>
      </c>
      <c r="BF278">
        <v>23097.95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23097.95</v>
      </c>
      <c r="BW278">
        <v>0</v>
      </c>
      <c r="BX278">
        <v>0</v>
      </c>
      <c r="BY278">
        <v>23097.95</v>
      </c>
      <c r="BZ278">
        <v>0</v>
      </c>
      <c r="CA278">
        <v>0</v>
      </c>
      <c r="CB278">
        <v>0</v>
      </c>
      <c r="CC278">
        <v>3349.77</v>
      </c>
      <c r="CD278">
        <v>10</v>
      </c>
      <c r="CE278">
        <v>19738.18</v>
      </c>
      <c r="CF278">
        <v>19738.18</v>
      </c>
      <c r="CG278">
        <v>3500</v>
      </c>
      <c r="CH278">
        <v>16238.18</v>
      </c>
      <c r="CI278">
        <v>3054.55</v>
      </c>
      <c r="CJ278">
        <v>16683.63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16683.63</v>
      </c>
      <c r="DI278">
        <v>1</v>
      </c>
      <c r="DJ278">
        <v>16683.63</v>
      </c>
      <c r="DK278">
        <v>0</v>
      </c>
      <c r="DL278">
        <v>16683.63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136950</v>
      </c>
      <c r="DU278">
        <v>140504.57</v>
      </c>
      <c r="DV278">
        <v>0</v>
      </c>
      <c r="DW278">
        <v>0</v>
      </c>
      <c r="DX278">
        <v>314.8</v>
      </c>
      <c r="DY278">
        <v>20</v>
      </c>
      <c r="DZ278">
        <v>0</v>
      </c>
      <c r="EA278" t="s">
        <v>173</v>
      </c>
      <c r="EB278" t="s">
        <v>173</v>
      </c>
      <c r="EC278" t="s">
        <v>3893</v>
      </c>
      <c r="ED278" t="s">
        <v>179</v>
      </c>
      <c r="EE278">
        <v>42272</v>
      </c>
      <c r="EF278">
        <v>0.25</v>
      </c>
      <c r="EG278">
        <v>0</v>
      </c>
      <c r="EH278">
        <v>967.44</v>
      </c>
      <c r="EI278">
        <v>0</v>
      </c>
      <c r="EJ278">
        <v>1693.02</v>
      </c>
      <c r="EK278">
        <v>0</v>
      </c>
      <c r="EL278">
        <v>60.47</v>
      </c>
      <c r="EM278">
        <v>0</v>
      </c>
      <c r="EN278">
        <v>181.4</v>
      </c>
      <c r="EO278">
        <v>0</v>
      </c>
      <c r="EP278">
        <v>241.86</v>
      </c>
      <c r="EQ278">
        <v>0</v>
      </c>
      <c r="ER278">
        <v>1390.7</v>
      </c>
      <c r="ES278">
        <v>0</v>
      </c>
      <c r="ET278">
        <v>48.37</v>
      </c>
      <c r="EU278">
        <v>0</v>
      </c>
      <c r="EV278">
        <v>145.12</v>
      </c>
      <c r="EW278">
        <v>0</v>
      </c>
      <c r="EX278">
        <v>2076</v>
      </c>
      <c r="EY278">
        <v>0</v>
      </c>
      <c r="EZ278">
        <v>2076</v>
      </c>
      <c r="FA278">
        <v>0</v>
      </c>
      <c r="FB278">
        <v>4</v>
      </c>
      <c r="FC278">
        <v>0</v>
      </c>
      <c r="FD278">
        <v>0</v>
      </c>
      <c r="FE278">
        <v>0</v>
      </c>
      <c r="FF278">
        <v>0</v>
      </c>
      <c r="FG278">
        <v>702.47</v>
      </c>
      <c r="FH278">
        <v>0</v>
      </c>
      <c r="FI278">
        <v>20</v>
      </c>
      <c r="FJ278" t="s">
        <v>180</v>
      </c>
      <c r="FK278" t="s">
        <v>181</v>
      </c>
      <c r="FL278" t="s">
        <v>1011</v>
      </c>
      <c r="FM278" t="s">
        <v>1005</v>
      </c>
      <c r="FN278" t="s">
        <v>184</v>
      </c>
      <c r="FO278" t="s">
        <v>185</v>
      </c>
    </row>
    <row r="279" spans="1:171">
      <c r="A279" t="s">
        <v>1942</v>
      </c>
      <c r="B279" t="s">
        <v>1943</v>
      </c>
      <c r="C279" t="s">
        <v>169</v>
      </c>
      <c r="D279" t="s">
        <v>170</v>
      </c>
      <c r="E279" t="s">
        <v>585</v>
      </c>
      <c r="F279" t="s">
        <v>905</v>
      </c>
      <c r="G279" t="s">
        <v>190</v>
      </c>
      <c r="H279" t="s">
        <v>586</v>
      </c>
      <c r="I279" t="s">
        <v>1944</v>
      </c>
      <c r="J279" t="s">
        <v>176</v>
      </c>
      <c r="K279" t="s">
        <v>169</v>
      </c>
      <c r="L279">
        <v>40984</v>
      </c>
      <c r="N279" t="s">
        <v>177</v>
      </c>
      <c r="O279" t="s">
        <v>1945</v>
      </c>
      <c r="P279" t="s">
        <v>1943</v>
      </c>
      <c r="Q279">
        <v>21</v>
      </c>
      <c r="R279">
        <v>21</v>
      </c>
      <c r="S279">
        <v>4209</v>
      </c>
      <c r="T279">
        <v>0</v>
      </c>
      <c r="U279">
        <v>0</v>
      </c>
      <c r="V279">
        <v>0.17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1052</v>
      </c>
      <c r="AS279">
        <v>0</v>
      </c>
      <c r="AT279">
        <v>0</v>
      </c>
      <c r="AU279">
        <v>0</v>
      </c>
      <c r="AV279">
        <v>1052</v>
      </c>
      <c r="AW279">
        <v>0</v>
      </c>
      <c r="AX279">
        <v>0</v>
      </c>
      <c r="AY279">
        <v>23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5261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5261</v>
      </c>
      <c r="BW279">
        <v>0</v>
      </c>
      <c r="BX279">
        <v>0</v>
      </c>
      <c r="BY279">
        <v>5261</v>
      </c>
      <c r="BZ279">
        <v>0</v>
      </c>
      <c r="CA279">
        <v>0</v>
      </c>
      <c r="CB279">
        <v>0</v>
      </c>
      <c r="CC279">
        <v>1232.44</v>
      </c>
      <c r="CD279">
        <v>3</v>
      </c>
      <c r="CE279">
        <v>4025.56</v>
      </c>
      <c r="CF279">
        <v>4025.56</v>
      </c>
      <c r="CG279">
        <v>3500</v>
      </c>
      <c r="CH279">
        <v>525.55999999999995</v>
      </c>
      <c r="CI279">
        <v>15.77</v>
      </c>
      <c r="CJ279">
        <v>4009.79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4009.79</v>
      </c>
      <c r="DI279">
        <v>1</v>
      </c>
      <c r="DJ279">
        <v>4009.79</v>
      </c>
      <c r="DK279">
        <v>0</v>
      </c>
      <c r="DL279">
        <v>4009.79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35355</v>
      </c>
      <c r="DU279">
        <v>37283.54</v>
      </c>
      <c r="DV279">
        <v>0</v>
      </c>
      <c r="DW279">
        <v>0</v>
      </c>
      <c r="DX279">
        <v>84.18</v>
      </c>
      <c r="DY279">
        <v>0</v>
      </c>
      <c r="DZ279">
        <v>0</v>
      </c>
      <c r="EA279" t="s">
        <v>173</v>
      </c>
      <c r="EB279" t="s">
        <v>173</v>
      </c>
      <c r="EC279" t="s">
        <v>3893</v>
      </c>
      <c r="ED279" t="s">
        <v>179</v>
      </c>
      <c r="EE279">
        <v>42272</v>
      </c>
      <c r="EF279">
        <v>0.03</v>
      </c>
      <c r="EG279">
        <v>0</v>
      </c>
      <c r="EH279">
        <v>448.32</v>
      </c>
      <c r="EI279">
        <v>0</v>
      </c>
      <c r="EJ279">
        <v>1120.8</v>
      </c>
      <c r="EK279">
        <v>0</v>
      </c>
      <c r="EL279">
        <v>56.04</v>
      </c>
      <c r="EM279">
        <v>0</v>
      </c>
      <c r="EN279">
        <v>56.04</v>
      </c>
      <c r="EO279">
        <v>0</v>
      </c>
      <c r="EP279">
        <v>112.08</v>
      </c>
      <c r="EQ279">
        <v>0</v>
      </c>
      <c r="ER279">
        <v>616.44000000000005</v>
      </c>
      <c r="ES279">
        <v>0</v>
      </c>
      <c r="ET279">
        <v>28.02</v>
      </c>
      <c r="EU279">
        <v>0</v>
      </c>
      <c r="EV279">
        <v>44.83</v>
      </c>
      <c r="EW279">
        <v>0</v>
      </c>
      <c r="EX279">
        <v>616</v>
      </c>
      <c r="EY279">
        <v>0</v>
      </c>
      <c r="EZ279">
        <v>616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 t="s">
        <v>180</v>
      </c>
      <c r="FK279" t="s">
        <v>181</v>
      </c>
      <c r="FL279" t="s">
        <v>587</v>
      </c>
      <c r="FM279" t="s">
        <v>403</v>
      </c>
      <c r="FN279" t="s">
        <v>588</v>
      </c>
      <c r="FO279" t="s">
        <v>589</v>
      </c>
    </row>
    <row r="280" spans="1:171">
      <c r="A280" t="s">
        <v>1946</v>
      </c>
      <c r="B280" t="s">
        <v>1947</v>
      </c>
      <c r="C280" t="s">
        <v>169</v>
      </c>
      <c r="D280" t="s">
        <v>170</v>
      </c>
      <c r="E280" t="s">
        <v>813</v>
      </c>
      <c r="F280" t="s">
        <v>3811</v>
      </c>
      <c r="G280" t="s">
        <v>173</v>
      </c>
      <c r="H280" t="s">
        <v>815</v>
      </c>
      <c r="I280" t="s">
        <v>1948</v>
      </c>
      <c r="J280" t="s">
        <v>176</v>
      </c>
      <c r="K280" t="s">
        <v>169</v>
      </c>
      <c r="L280">
        <v>41000</v>
      </c>
      <c r="N280" t="s">
        <v>177</v>
      </c>
      <c r="O280" t="s">
        <v>1949</v>
      </c>
      <c r="P280" t="s">
        <v>1947</v>
      </c>
      <c r="Q280">
        <v>21</v>
      </c>
      <c r="R280">
        <v>21</v>
      </c>
      <c r="S280">
        <v>9093</v>
      </c>
      <c r="T280">
        <v>0</v>
      </c>
      <c r="U280">
        <v>0</v>
      </c>
      <c r="V280">
        <v>0.1666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4136.83</v>
      </c>
      <c r="AS280">
        <v>0</v>
      </c>
      <c r="AT280">
        <v>0</v>
      </c>
      <c r="AU280">
        <v>0</v>
      </c>
      <c r="AV280">
        <v>4136.83</v>
      </c>
      <c r="AW280">
        <v>0</v>
      </c>
      <c r="AX280">
        <v>0</v>
      </c>
      <c r="AY280">
        <v>23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13229.83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13229.83</v>
      </c>
      <c r="BW280">
        <v>0</v>
      </c>
      <c r="BX280">
        <v>0</v>
      </c>
      <c r="BY280">
        <v>13229.83</v>
      </c>
      <c r="BZ280">
        <v>0</v>
      </c>
      <c r="CA280">
        <v>0</v>
      </c>
      <c r="CB280">
        <v>0</v>
      </c>
      <c r="CC280">
        <v>2578.27</v>
      </c>
      <c r="CD280">
        <v>5</v>
      </c>
      <c r="CE280">
        <v>10646.56</v>
      </c>
      <c r="CF280">
        <v>10646.56</v>
      </c>
      <c r="CG280">
        <v>3500</v>
      </c>
      <c r="CH280">
        <v>7146.56</v>
      </c>
      <c r="CI280">
        <v>874.31</v>
      </c>
      <c r="CJ280">
        <v>9772.25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9772.25</v>
      </c>
      <c r="DI280">
        <v>1</v>
      </c>
      <c r="DJ280">
        <v>9772.25</v>
      </c>
      <c r="DK280">
        <v>0</v>
      </c>
      <c r="DL280">
        <v>9772.25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68814</v>
      </c>
      <c r="DU280">
        <v>72077.31</v>
      </c>
      <c r="DV280">
        <v>0</v>
      </c>
      <c r="DW280">
        <v>0</v>
      </c>
      <c r="DX280">
        <v>181.86</v>
      </c>
      <c r="DY280">
        <v>0</v>
      </c>
      <c r="DZ280">
        <v>0</v>
      </c>
      <c r="EA280" t="s">
        <v>173</v>
      </c>
      <c r="EB280" t="s">
        <v>173</v>
      </c>
      <c r="EC280" t="s">
        <v>3893</v>
      </c>
      <c r="ED280" t="s">
        <v>179</v>
      </c>
      <c r="EE280">
        <v>42272</v>
      </c>
      <c r="EF280">
        <v>0.2</v>
      </c>
      <c r="EG280">
        <v>0</v>
      </c>
      <c r="EH280">
        <v>916.32</v>
      </c>
      <c r="EI280">
        <v>0</v>
      </c>
      <c r="EJ280">
        <v>2290.8000000000002</v>
      </c>
      <c r="EK280">
        <v>0</v>
      </c>
      <c r="EL280">
        <v>57.27</v>
      </c>
      <c r="EM280">
        <v>0</v>
      </c>
      <c r="EN280">
        <v>114.54</v>
      </c>
      <c r="EO280">
        <v>0</v>
      </c>
      <c r="EP280">
        <v>229.08</v>
      </c>
      <c r="EQ280">
        <v>0</v>
      </c>
      <c r="ER280">
        <v>801.78</v>
      </c>
      <c r="ES280">
        <v>0</v>
      </c>
      <c r="ET280">
        <v>28.64</v>
      </c>
      <c r="EU280">
        <v>0</v>
      </c>
      <c r="EV280">
        <v>57.27</v>
      </c>
      <c r="EW280">
        <v>0</v>
      </c>
      <c r="EX280">
        <v>1374</v>
      </c>
      <c r="EY280">
        <v>0</v>
      </c>
      <c r="EZ280">
        <v>1374</v>
      </c>
      <c r="FA280">
        <v>0</v>
      </c>
      <c r="FB280">
        <v>1.6</v>
      </c>
      <c r="FC280">
        <v>0</v>
      </c>
      <c r="FD280">
        <v>6.4</v>
      </c>
      <c r="FE280">
        <v>0</v>
      </c>
      <c r="FF280">
        <v>0</v>
      </c>
      <c r="FG280">
        <v>0</v>
      </c>
      <c r="FH280">
        <v>0</v>
      </c>
      <c r="FI280">
        <v>0</v>
      </c>
      <c r="FJ280" t="s">
        <v>180</v>
      </c>
      <c r="FK280" t="s">
        <v>181</v>
      </c>
      <c r="FL280" t="s">
        <v>818</v>
      </c>
      <c r="FM280" t="s">
        <v>635</v>
      </c>
      <c r="FN280" t="s">
        <v>819</v>
      </c>
      <c r="FO280" t="s">
        <v>820</v>
      </c>
    </row>
    <row r="281" spans="1:171">
      <c r="A281" t="s">
        <v>1950</v>
      </c>
      <c r="B281" t="s">
        <v>1951</v>
      </c>
      <c r="C281" t="s">
        <v>169</v>
      </c>
      <c r="D281" t="s">
        <v>170</v>
      </c>
      <c r="E281" t="s">
        <v>629</v>
      </c>
      <c r="F281" t="s">
        <v>1372</v>
      </c>
      <c r="G281" t="s">
        <v>173</v>
      </c>
      <c r="H281" t="s">
        <v>631</v>
      </c>
      <c r="I281" t="s">
        <v>1952</v>
      </c>
      <c r="J281" t="s">
        <v>176</v>
      </c>
      <c r="K281" t="s">
        <v>169</v>
      </c>
      <c r="L281">
        <v>41000</v>
      </c>
      <c r="N281" t="s">
        <v>177</v>
      </c>
      <c r="O281" t="s">
        <v>1953</v>
      </c>
      <c r="P281" t="s">
        <v>1954</v>
      </c>
      <c r="Q281">
        <v>21</v>
      </c>
      <c r="R281">
        <v>21</v>
      </c>
      <c r="S281">
        <v>5039</v>
      </c>
      <c r="T281">
        <v>0</v>
      </c>
      <c r="U281">
        <v>0</v>
      </c>
      <c r="V281">
        <v>0.16700000000000001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2970.62</v>
      </c>
      <c r="AS281">
        <v>0</v>
      </c>
      <c r="AT281">
        <v>0</v>
      </c>
      <c r="AU281">
        <v>0</v>
      </c>
      <c r="AV281">
        <v>2970.62</v>
      </c>
      <c r="AW281">
        <v>0</v>
      </c>
      <c r="AX281">
        <v>0</v>
      </c>
      <c r="AY281">
        <v>23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8009.62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8009.62</v>
      </c>
      <c r="BW281">
        <v>0</v>
      </c>
      <c r="BX281">
        <v>0</v>
      </c>
      <c r="BY281">
        <v>8009.62</v>
      </c>
      <c r="BZ281">
        <v>0</v>
      </c>
      <c r="CA281">
        <v>0</v>
      </c>
      <c r="CB281">
        <v>0</v>
      </c>
      <c r="CC281">
        <v>1091.9000000000001</v>
      </c>
      <c r="CD281">
        <v>5</v>
      </c>
      <c r="CE281">
        <v>6912.72</v>
      </c>
      <c r="CF281">
        <v>6912.72</v>
      </c>
      <c r="CG281">
        <v>3500</v>
      </c>
      <c r="CH281">
        <v>3412.72</v>
      </c>
      <c r="CI281">
        <v>236.27</v>
      </c>
      <c r="CJ281">
        <v>6676.45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6676.45</v>
      </c>
      <c r="DI281">
        <v>1</v>
      </c>
      <c r="DJ281">
        <v>6676.45</v>
      </c>
      <c r="DK281">
        <v>0</v>
      </c>
      <c r="DL281">
        <v>6676.45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38076</v>
      </c>
      <c r="DU281">
        <v>49031.15</v>
      </c>
      <c r="DV281">
        <v>0</v>
      </c>
      <c r="DW281">
        <v>0</v>
      </c>
      <c r="DX281">
        <v>100.78</v>
      </c>
      <c r="DY281">
        <v>0</v>
      </c>
      <c r="DZ281">
        <v>0</v>
      </c>
      <c r="EA281" t="s">
        <v>173</v>
      </c>
      <c r="EB281" t="s">
        <v>173</v>
      </c>
      <c r="EC281" t="s">
        <v>3893</v>
      </c>
      <c r="ED281" t="s">
        <v>179</v>
      </c>
      <c r="EE281">
        <v>42272</v>
      </c>
      <c r="EF281">
        <v>0.1</v>
      </c>
      <c r="EG281">
        <v>0</v>
      </c>
      <c r="EH281">
        <v>499.12</v>
      </c>
      <c r="EI281">
        <v>0</v>
      </c>
      <c r="EJ281">
        <v>1247.8</v>
      </c>
      <c r="EK281">
        <v>0</v>
      </c>
      <c r="EL281">
        <v>31.2</v>
      </c>
      <c r="EM281">
        <v>0</v>
      </c>
      <c r="EN281">
        <v>93.59</v>
      </c>
      <c r="EO281">
        <v>0</v>
      </c>
      <c r="EP281">
        <v>124.78</v>
      </c>
      <c r="EQ281">
        <v>0</v>
      </c>
      <c r="ER281">
        <v>467.93</v>
      </c>
      <c r="ES281">
        <v>0</v>
      </c>
      <c r="ET281">
        <v>37.43</v>
      </c>
      <c r="EU281">
        <v>0</v>
      </c>
      <c r="EV281">
        <v>37.43</v>
      </c>
      <c r="EW281">
        <v>0</v>
      </c>
      <c r="EX281">
        <v>436.8</v>
      </c>
      <c r="EY281">
        <v>0</v>
      </c>
      <c r="EZ281">
        <v>436.8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 t="s">
        <v>180</v>
      </c>
      <c r="FK281" t="s">
        <v>181</v>
      </c>
      <c r="FL281" t="s">
        <v>634</v>
      </c>
      <c r="FM281" t="s">
        <v>635</v>
      </c>
      <c r="FN281" t="s">
        <v>636</v>
      </c>
      <c r="FO281" t="s">
        <v>637</v>
      </c>
    </row>
    <row r="282" spans="1:171">
      <c r="A282" t="s">
        <v>1955</v>
      </c>
      <c r="B282" t="s">
        <v>1956</v>
      </c>
      <c r="C282" t="s">
        <v>169</v>
      </c>
      <c r="D282" t="s">
        <v>170</v>
      </c>
      <c r="E282" t="s">
        <v>813</v>
      </c>
      <c r="F282" t="s">
        <v>3812</v>
      </c>
      <c r="G282" t="s">
        <v>173</v>
      </c>
      <c r="H282" t="s">
        <v>815</v>
      </c>
      <c r="I282" t="s">
        <v>1957</v>
      </c>
      <c r="J282" t="s">
        <v>176</v>
      </c>
      <c r="K282" t="s">
        <v>169</v>
      </c>
      <c r="L282">
        <v>41022</v>
      </c>
      <c r="N282" t="s">
        <v>177</v>
      </c>
      <c r="O282" t="s">
        <v>1958</v>
      </c>
      <c r="P282" t="s">
        <v>1959</v>
      </c>
      <c r="Q282">
        <v>21</v>
      </c>
      <c r="R282">
        <v>21</v>
      </c>
      <c r="S282">
        <v>4555</v>
      </c>
      <c r="T282">
        <v>0</v>
      </c>
      <c r="U282">
        <v>0</v>
      </c>
      <c r="V282">
        <v>0.16700000000000001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2126.2199999999998</v>
      </c>
      <c r="AS282">
        <v>0</v>
      </c>
      <c r="AT282">
        <v>0</v>
      </c>
      <c r="AU282">
        <v>0</v>
      </c>
      <c r="AV282">
        <v>2126.2199999999998</v>
      </c>
      <c r="AW282">
        <v>0</v>
      </c>
      <c r="AX282">
        <v>0</v>
      </c>
      <c r="AY282">
        <v>23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6681.22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6681.22</v>
      </c>
      <c r="BW282">
        <v>0</v>
      </c>
      <c r="BX282">
        <v>0</v>
      </c>
      <c r="BY282">
        <v>6681.22</v>
      </c>
      <c r="BZ282">
        <v>0</v>
      </c>
      <c r="CA282">
        <v>0</v>
      </c>
      <c r="CB282">
        <v>0</v>
      </c>
      <c r="CC282">
        <v>1348.03</v>
      </c>
      <c r="CD282">
        <v>3</v>
      </c>
      <c r="CE282">
        <v>5330.19</v>
      </c>
      <c r="CF282">
        <v>5330.19</v>
      </c>
      <c r="CG282">
        <v>3500</v>
      </c>
      <c r="CH282">
        <v>1830.19</v>
      </c>
      <c r="CI282">
        <v>78.02</v>
      </c>
      <c r="CJ282">
        <v>5252.17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5252.17</v>
      </c>
      <c r="DI282">
        <v>1</v>
      </c>
      <c r="DJ282">
        <v>5252.17</v>
      </c>
      <c r="DK282">
        <v>0</v>
      </c>
      <c r="DL282">
        <v>5252.17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35322</v>
      </c>
      <c r="DU282">
        <v>43090.720000000001</v>
      </c>
      <c r="DV282">
        <v>0</v>
      </c>
      <c r="DW282">
        <v>0</v>
      </c>
      <c r="DX282">
        <v>91.1</v>
      </c>
      <c r="DY282">
        <v>0</v>
      </c>
      <c r="DZ282">
        <v>0</v>
      </c>
      <c r="EA282" t="s">
        <v>173</v>
      </c>
      <c r="EB282" t="s">
        <v>173</v>
      </c>
      <c r="EC282" t="s">
        <v>3893</v>
      </c>
      <c r="ED282" t="s">
        <v>179</v>
      </c>
      <c r="EE282">
        <v>42272</v>
      </c>
      <c r="EF282">
        <v>0.1</v>
      </c>
      <c r="EG282">
        <v>0</v>
      </c>
      <c r="EH282">
        <v>478.8</v>
      </c>
      <c r="EI282">
        <v>0</v>
      </c>
      <c r="EJ282">
        <v>1197</v>
      </c>
      <c r="EK282">
        <v>0</v>
      </c>
      <c r="EL282">
        <v>29.93</v>
      </c>
      <c r="EM282">
        <v>0</v>
      </c>
      <c r="EN282">
        <v>59.85</v>
      </c>
      <c r="EO282">
        <v>0</v>
      </c>
      <c r="EP282">
        <v>119.7</v>
      </c>
      <c r="EQ282">
        <v>0</v>
      </c>
      <c r="ER282">
        <v>418.95</v>
      </c>
      <c r="ES282">
        <v>0</v>
      </c>
      <c r="ET282">
        <v>14.96</v>
      </c>
      <c r="EU282">
        <v>0</v>
      </c>
      <c r="EV282">
        <v>29.93</v>
      </c>
      <c r="EW282">
        <v>0</v>
      </c>
      <c r="EX282">
        <v>718</v>
      </c>
      <c r="EY282">
        <v>0</v>
      </c>
      <c r="EZ282">
        <v>718</v>
      </c>
      <c r="FA282">
        <v>0</v>
      </c>
      <c r="FB282">
        <v>1.6</v>
      </c>
      <c r="FC282">
        <v>0</v>
      </c>
      <c r="FD282">
        <v>6.4</v>
      </c>
      <c r="FE282">
        <v>0</v>
      </c>
      <c r="FF282">
        <v>0</v>
      </c>
      <c r="FG282">
        <v>0</v>
      </c>
      <c r="FH282">
        <v>0</v>
      </c>
      <c r="FI282">
        <v>0</v>
      </c>
      <c r="FJ282" t="s">
        <v>180</v>
      </c>
      <c r="FK282" t="s">
        <v>181</v>
      </c>
      <c r="FL282" t="s">
        <v>818</v>
      </c>
      <c r="FM282" t="s">
        <v>635</v>
      </c>
      <c r="FN282" t="s">
        <v>819</v>
      </c>
      <c r="FO282" t="s">
        <v>820</v>
      </c>
    </row>
    <row r="283" spans="1:171">
      <c r="A283" t="s">
        <v>1960</v>
      </c>
      <c r="B283" t="s">
        <v>1961</v>
      </c>
      <c r="C283" t="s">
        <v>169</v>
      </c>
      <c r="D283" t="s">
        <v>170</v>
      </c>
      <c r="E283" t="s">
        <v>805</v>
      </c>
      <c r="F283" t="s">
        <v>1962</v>
      </c>
      <c r="G283" t="s">
        <v>173</v>
      </c>
      <c r="H283" t="s">
        <v>806</v>
      </c>
      <c r="I283" t="s">
        <v>1963</v>
      </c>
      <c r="J283" t="s">
        <v>176</v>
      </c>
      <c r="K283" t="s">
        <v>169</v>
      </c>
      <c r="L283">
        <v>41008</v>
      </c>
      <c r="N283" t="s">
        <v>177</v>
      </c>
      <c r="O283" t="s">
        <v>1964</v>
      </c>
      <c r="P283" t="s">
        <v>1965</v>
      </c>
      <c r="Q283">
        <v>21</v>
      </c>
      <c r="R283">
        <v>21</v>
      </c>
      <c r="S283">
        <v>5152</v>
      </c>
      <c r="T283">
        <v>0</v>
      </c>
      <c r="U283">
        <v>0</v>
      </c>
      <c r="V283">
        <v>0.12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5152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5152</v>
      </c>
      <c r="BW283">
        <v>0</v>
      </c>
      <c r="BX283">
        <v>0</v>
      </c>
      <c r="BY283">
        <v>5152</v>
      </c>
      <c r="BZ283">
        <v>0</v>
      </c>
      <c r="CA283">
        <v>0</v>
      </c>
      <c r="CB283">
        <v>0</v>
      </c>
      <c r="CC283">
        <v>952.2</v>
      </c>
      <c r="CD283">
        <v>5</v>
      </c>
      <c r="CE283">
        <v>4194.8</v>
      </c>
      <c r="CF283">
        <v>4194.8</v>
      </c>
      <c r="CG283">
        <v>3500</v>
      </c>
      <c r="CH283">
        <v>694.8</v>
      </c>
      <c r="CI283">
        <v>20.84</v>
      </c>
      <c r="CJ283">
        <v>4173.96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4173.96</v>
      </c>
      <c r="DI283">
        <v>1</v>
      </c>
      <c r="DJ283">
        <v>4173.96</v>
      </c>
      <c r="DK283">
        <v>0</v>
      </c>
      <c r="DL283">
        <v>4173.96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44499</v>
      </c>
      <c r="DU283">
        <v>36062.31</v>
      </c>
      <c r="DV283">
        <v>0</v>
      </c>
      <c r="DW283">
        <v>0</v>
      </c>
      <c r="DX283">
        <v>103.04</v>
      </c>
      <c r="DY283">
        <v>0</v>
      </c>
      <c r="DZ283">
        <v>0</v>
      </c>
      <c r="EA283" t="s">
        <v>173</v>
      </c>
      <c r="EB283" t="s">
        <v>173</v>
      </c>
      <c r="EC283" t="s">
        <v>3893</v>
      </c>
      <c r="ED283" t="s">
        <v>179</v>
      </c>
      <c r="EE283">
        <v>42272</v>
      </c>
      <c r="EF283">
        <v>0.03</v>
      </c>
      <c r="EG283">
        <v>0</v>
      </c>
      <c r="EH283">
        <v>435.2</v>
      </c>
      <c r="EI283">
        <v>0</v>
      </c>
      <c r="EJ283">
        <v>1142.19</v>
      </c>
      <c r="EK283">
        <v>0</v>
      </c>
      <c r="EL283">
        <v>27.2</v>
      </c>
      <c r="EM283">
        <v>0</v>
      </c>
      <c r="EN283">
        <v>81.59</v>
      </c>
      <c r="EO283">
        <v>0</v>
      </c>
      <c r="EP283">
        <v>108.8</v>
      </c>
      <c r="EQ283">
        <v>0</v>
      </c>
      <c r="ER283">
        <v>598.29</v>
      </c>
      <c r="ES283">
        <v>0</v>
      </c>
      <c r="ET283">
        <v>27.2</v>
      </c>
      <c r="EU283">
        <v>0</v>
      </c>
      <c r="EV283">
        <v>54.39</v>
      </c>
      <c r="EW283">
        <v>0</v>
      </c>
      <c r="EX283">
        <v>381</v>
      </c>
      <c r="EY283">
        <v>0</v>
      </c>
      <c r="EZ283">
        <v>381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 t="s">
        <v>180</v>
      </c>
      <c r="FK283" t="s">
        <v>181</v>
      </c>
      <c r="FL283" t="s">
        <v>810</v>
      </c>
      <c r="FM283" t="s">
        <v>805</v>
      </c>
      <c r="FN283" t="s">
        <v>184</v>
      </c>
      <c r="FO283" t="s">
        <v>185</v>
      </c>
    </row>
    <row r="284" spans="1:171">
      <c r="A284" t="s">
        <v>1966</v>
      </c>
      <c r="B284" t="s">
        <v>1967</v>
      </c>
      <c r="C284" t="s">
        <v>180</v>
      </c>
      <c r="D284" t="s">
        <v>170</v>
      </c>
      <c r="E284" t="s">
        <v>240</v>
      </c>
      <c r="F284" t="s">
        <v>566</v>
      </c>
      <c r="G284" t="s">
        <v>242</v>
      </c>
      <c r="H284" t="s">
        <v>243</v>
      </c>
      <c r="I284" t="s">
        <v>1968</v>
      </c>
      <c r="J284" t="s">
        <v>176</v>
      </c>
      <c r="K284" t="s">
        <v>180</v>
      </c>
      <c r="L284">
        <v>41031</v>
      </c>
      <c r="N284" t="s">
        <v>177</v>
      </c>
      <c r="O284" t="s">
        <v>1969</v>
      </c>
      <c r="P284" t="s">
        <v>1967</v>
      </c>
      <c r="Q284">
        <v>21</v>
      </c>
      <c r="R284">
        <v>21</v>
      </c>
      <c r="S284">
        <v>3682</v>
      </c>
      <c r="T284">
        <v>307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36</v>
      </c>
      <c r="AG284">
        <v>0</v>
      </c>
      <c r="AH284">
        <v>1142.69</v>
      </c>
      <c r="AI284">
        <v>0</v>
      </c>
      <c r="AJ284">
        <v>1142.69</v>
      </c>
      <c r="AK284">
        <v>2507.5700000000002</v>
      </c>
      <c r="AL284">
        <v>0</v>
      </c>
      <c r="AM284">
        <v>0</v>
      </c>
      <c r="AN284">
        <v>0</v>
      </c>
      <c r="AO284">
        <v>307</v>
      </c>
      <c r="AP284">
        <v>307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7946.26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7946.26</v>
      </c>
      <c r="BW284">
        <v>0</v>
      </c>
      <c r="BX284">
        <v>0</v>
      </c>
      <c r="BY284">
        <v>7946.26</v>
      </c>
      <c r="BZ284">
        <v>0</v>
      </c>
      <c r="CA284">
        <v>0</v>
      </c>
      <c r="CB284">
        <v>0</v>
      </c>
      <c r="CC284">
        <v>809.4</v>
      </c>
      <c r="CD284">
        <v>3</v>
      </c>
      <c r="CE284">
        <v>7133.86</v>
      </c>
      <c r="CF284">
        <v>7133.86</v>
      </c>
      <c r="CG284">
        <v>3500</v>
      </c>
      <c r="CH284">
        <v>3633.86</v>
      </c>
      <c r="CI284">
        <v>258.39</v>
      </c>
      <c r="CJ284">
        <v>6875.47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6875.47</v>
      </c>
      <c r="DI284">
        <v>1</v>
      </c>
      <c r="DJ284">
        <v>6875.47</v>
      </c>
      <c r="DK284">
        <v>3957.26</v>
      </c>
      <c r="DL284">
        <v>2918.21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30654</v>
      </c>
      <c r="DU284">
        <v>56664.9</v>
      </c>
      <c r="DV284">
        <v>0</v>
      </c>
      <c r="DW284">
        <v>0</v>
      </c>
      <c r="DX284">
        <v>73.64</v>
      </c>
      <c r="DY284">
        <v>0</v>
      </c>
      <c r="DZ284">
        <v>0</v>
      </c>
      <c r="EA284" t="s">
        <v>173</v>
      </c>
      <c r="EB284" t="s">
        <v>173</v>
      </c>
      <c r="EC284" t="s">
        <v>3893</v>
      </c>
      <c r="ED284" t="s">
        <v>179</v>
      </c>
      <c r="EE284">
        <v>42272</v>
      </c>
      <c r="EF284">
        <v>0.1</v>
      </c>
      <c r="EG284">
        <v>0</v>
      </c>
      <c r="EH284">
        <v>404.8</v>
      </c>
      <c r="EI284">
        <v>0</v>
      </c>
      <c r="EJ284">
        <v>1062.4100000000001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50.6</v>
      </c>
      <c r="EQ284">
        <v>0</v>
      </c>
      <c r="ER284">
        <v>303.5</v>
      </c>
      <c r="ES284">
        <v>0</v>
      </c>
      <c r="ET284">
        <v>25.3</v>
      </c>
      <c r="EU284">
        <v>0</v>
      </c>
      <c r="EV284">
        <v>0</v>
      </c>
      <c r="EW284">
        <v>0</v>
      </c>
      <c r="EX284">
        <v>354</v>
      </c>
      <c r="EY284">
        <v>0</v>
      </c>
      <c r="EZ284">
        <v>354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 t="s">
        <v>180</v>
      </c>
      <c r="FK284" t="s">
        <v>181</v>
      </c>
      <c r="FL284" t="s">
        <v>246</v>
      </c>
      <c r="FM284" t="s">
        <v>205</v>
      </c>
      <c r="FN284" t="s">
        <v>206</v>
      </c>
      <c r="FO284" t="s">
        <v>207</v>
      </c>
    </row>
    <row r="285" spans="1:171">
      <c r="A285" t="s">
        <v>3899</v>
      </c>
      <c r="B285" t="s">
        <v>3900</v>
      </c>
      <c r="C285" t="s">
        <v>180</v>
      </c>
      <c r="D285" t="s">
        <v>170</v>
      </c>
      <c r="E285" t="s">
        <v>240</v>
      </c>
      <c r="F285" t="s">
        <v>544</v>
      </c>
      <c r="G285" t="s">
        <v>190</v>
      </c>
      <c r="H285" t="s">
        <v>243</v>
      </c>
      <c r="I285" t="s">
        <v>3901</v>
      </c>
      <c r="J285" t="s">
        <v>176</v>
      </c>
      <c r="K285" t="s">
        <v>180</v>
      </c>
      <c r="L285">
        <v>42248</v>
      </c>
      <c r="N285" t="s">
        <v>177</v>
      </c>
      <c r="O285" t="s">
        <v>3902</v>
      </c>
      <c r="P285" t="s">
        <v>3900</v>
      </c>
      <c r="Q285">
        <v>21</v>
      </c>
      <c r="R285">
        <v>21</v>
      </c>
      <c r="S285">
        <v>3400</v>
      </c>
      <c r="T285">
        <v>284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284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3684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3684</v>
      </c>
      <c r="BW285">
        <v>0</v>
      </c>
      <c r="BX285">
        <v>0</v>
      </c>
      <c r="BY285">
        <v>3684</v>
      </c>
      <c r="BZ285">
        <v>0</v>
      </c>
      <c r="CA285">
        <v>0</v>
      </c>
      <c r="CB285">
        <v>0</v>
      </c>
      <c r="CC285">
        <v>595</v>
      </c>
      <c r="CD285">
        <v>3</v>
      </c>
      <c r="CE285">
        <v>3086</v>
      </c>
      <c r="CF285">
        <v>3086</v>
      </c>
      <c r="CG285">
        <v>3500</v>
      </c>
      <c r="CH285">
        <v>0</v>
      </c>
      <c r="CI285">
        <v>0</v>
      </c>
      <c r="CJ285">
        <v>3086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3086</v>
      </c>
      <c r="DI285">
        <v>1</v>
      </c>
      <c r="DJ285">
        <v>3086</v>
      </c>
      <c r="DK285">
        <v>0</v>
      </c>
      <c r="DL285">
        <v>3086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12925</v>
      </c>
      <c r="DU285">
        <v>22915.72</v>
      </c>
      <c r="DV285">
        <v>0</v>
      </c>
      <c r="DW285">
        <v>0</v>
      </c>
      <c r="DX285">
        <v>68</v>
      </c>
      <c r="DY285">
        <v>0</v>
      </c>
      <c r="DZ285">
        <v>0</v>
      </c>
      <c r="EA285" t="s">
        <v>173</v>
      </c>
      <c r="EB285" t="s">
        <v>173</v>
      </c>
      <c r="EC285" t="s">
        <v>3893</v>
      </c>
      <c r="ED285" t="s">
        <v>179</v>
      </c>
      <c r="EE285">
        <v>42272</v>
      </c>
      <c r="EF285">
        <v>0</v>
      </c>
      <c r="EG285">
        <v>0</v>
      </c>
      <c r="EH285">
        <v>272</v>
      </c>
      <c r="EI285">
        <v>0</v>
      </c>
      <c r="EJ285">
        <v>714</v>
      </c>
      <c r="EK285">
        <v>0</v>
      </c>
      <c r="EL285">
        <v>17</v>
      </c>
      <c r="EM285">
        <v>0</v>
      </c>
      <c r="EN285">
        <v>51</v>
      </c>
      <c r="EO285">
        <v>0</v>
      </c>
      <c r="EP285">
        <v>68</v>
      </c>
      <c r="EQ285">
        <v>0</v>
      </c>
      <c r="ER285">
        <v>374</v>
      </c>
      <c r="ES285">
        <v>0</v>
      </c>
      <c r="ET285">
        <v>17</v>
      </c>
      <c r="EU285">
        <v>0</v>
      </c>
      <c r="EV285">
        <v>34</v>
      </c>
      <c r="EW285">
        <v>0</v>
      </c>
      <c r="EX285">
        <v>238</v>
      </c>
      <c r="EY285">
        <v>0</v>
      </c>
      <c r="EZ285">
        <v>238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 t="s">
        <v>180</v>
      </c>
      <c r="FK285" t="s">
        <v>181</v>
      </c>
      <c r="FL285" t="s">
        <v>246</v>
      </c>
      <c r="FM285" t="s">
        <v>205</v>
      </c>
      <c r="FN285" t="s">
        <v>206</v>
      </c>
      <c r="FO285" t="s">
        <v>207</v>
      </c>
    </row>
    <row r="286" spans="1:171">
      <c r="A286" t="s">
        <v>1970</v>
      </c>
      <c r="B286" t="s">
        <v>1971</v>
      </c>
      <c r="C286" t="s">
        <v>180</v>
      </c>
      <c r="D286" t="s">
        <v>170</v>
      </c>
      <c r="E286" t="s">
        <v>240</v>
      </c>
      <c r="F286" t="s">
        <v>844</v>
      </c>
      <c r="G286" t="s">
        <v>200</v>
      </c>
      <c r="H286" t="s">
        <v>243</v>
      </c>
      <c r="I286" t="s">
        <v>1972</v>
      </c>
      <c r="J286" t="s">
        <v>176</v>
      </c>
      <c r="K286" t="s">
        <v>180</v>
      </c>
      <c r="L286">
        <v>41031</v>
      </c>
      <c r="N286" t="s">
        <v>177</v>
      </c>
      <c r="O286" t="s">
        <v>1973</v>
      </c>
      <c r="P286" t="s">
        <v>1971</v>
      </c>
      <c r="Q286">
        <v>21</v>
      </c>
      <c r="R286">
        <v>21</v>
      </c>
      <c r="S286">
        <v>2827</v>
      </c>
      <c r="T286">
        <v>236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36</v>
      </c>
      <c r="AG286">
        <v>0</v>
      </c>
      <c r="AH286">
        <v>877.34</v>
      </c>
      <c r="AI286">
        <v>0</v>
      </c>
      <c r="AJ286">
        <v>877.34</v>
      </c>
      <c r="AK286">
        <v>2095.88</v>
      </c>
      <c r="AL286">
        <v>0</v>
      </c>
      <c r="AM286">
        <v>0</v>
      </c>
      <c r="AN286">
        <v>0</v>
      </c>
      <c r="AO286">
        <v>236</v>
      </c>
      <c r="AP286">
        <v>236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6272.22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6272.22</v>
      </c>
      <c r="BW286">
        <v>0</v>
      </c>
      <c r="BX286">
        <v>0</v>
      </c>
      <c r="BY286">
        <v>6272.22</v>
      </c>
      <c r="BZ286">
        <v>0</v>
      </c>
      <c r="CA286">
        <v>0</v>
      </c>
      <c r="CB286">
        <v>0</v>
      </c>
      <c r="CC286">
        <v>790.9</v>
      </c>
      <c r="CD286">
        <v>3</v>
      </c>
      <c r="CE286">
        <v>5478.32</v>
      </c>
      <c r="CF286">
        <v>5478.32</v>
      </c>
      <c r="CG286">
        <v>3500</v>
      </c>
      <c r="CH286">
        <v>1978.32</v>
      </c>
      <c r="CI286">
        <v>92.83</v>
      </c>
      <c r="CJ286">
        <v>5385.49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5385.49</v>
      </c>
      <c r="DI286">
        <v>1</v>
      </c>
      <c r="DJ286">
        <v>5385.49</v>
      </c>
      <c r="DK286">
        <v>3209.22</v>
      </c>
      <c r="DL286">
        <v>2176.27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24207</v>
      </c>
      <c r="DU286">
        <v>46252.82</v>
      </c>
      <c r="DV286">
        <v>0</v>
      </c>
      <c r="DW286">
        <v>0</v>
      </c>
      <c r="DX286">
        <v>56.54</v>
      </c>
      <c r="DY286">
        <v>0</v>
      </c>
      <c r="DZ286">
        <v>0</v>
      </c>
      <c r="EA286" t="s">
        <v>173</v>
      </c>
      <c r="EB286" t="s">
        <v>173</v>
      </c>
      <c r="EC286" t="s">
        <v>3893</v>
      </c>
      <c r="ED286" t="s">
        <v>179</v>
      </c>
      <c r="EE286">
        <v>42272</v>
      </c>
      <c r="EF286">
        <v>0.1</v>
      </c>
      <c r="EG286">
        <v>0</v>
      </c>
      <c r="EH286">
        <v>395.4</v>
      </c>
      <c r="EI286">
        <v>0</v>
      </c>
      <c r="EJ286">
        <v>1037.8800000000001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49.5</v>
      </c>
      <c r="EQ286">
        <v>0</v>
      </c>
      <c r="ER286">
        <v>296.5</v>
      </c>
      <c r="ES286">
        <v>0</v>
      </c>
      <c r="ET286">
        <v>24.71</v>
      </c>
      <c r="EU286">
        <v>0</v>
      </c>
      <c r="EV286">
        <v>0</v>
      </c>
      <c r="EW286">
        <v>0</v>
      </c>
      <c r="EX286">
        <v>346</v>
      </c>
      <c r="EY286">
        <v>0</v>
      </c>
      <c r="EZ286">
        <v>346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 t="s">
        <v>180</v>
      </c>
      <c r="FK286" t="s">
        <v>181</v>
      </c>
      <c r="FL286" t="s">
        <v>246</v>
      </c>
      <c r="FM286" t="s">
        <v>205</v>
      </c>
      <c r="FN286" t="s">
        <v>206</v>
      </c>
      <c r="FO286" t="s">
        <v>207</v>
      </c>
    </row>
    <row r="287" spans="1:171">
      <c r="A287" t="s">
        <v>1974</v>
      </c>
      <c r="B287" t="s">
        <v>1975</v>
      </c>
      <c r="C287" t="s">
        <v>180</v>
      </c>
      <c r="D287" t="s">
        <v>170</v>
      </c>
      <c r="E287" t="s">
        <v>255</v>
      </c>
      <c r="F287" t="s">
        <v>278</v>
      </c>
      <c r="G287" t="s">
        <v>173</v>
      </c>
      <c r="H287" t="s">
        <v>257</v>
      </c>
      <c r="I287" t="s">
        <v>1976</v>
      </c>
      <c r="J287" t="s">
        <v>176</v>
      </c>
      <c r="K287" t="s">
        <v>180</v>
      </c>
      <c r="L287">
        <v>41031</v>
      </c>
      <c r="N287" t="s">
        <v>177</v>
      </c>
      <c r="O287" t="s">
        <v>1977</v>
      </c>
      <c r="P287" t="s">
        <v>1975</v>
      </c>
      <c r="Q287">
        <v>21</v>
      </c>
      <c r="R287">
        <v>21</v>
      </c>
      <c r="S287">
        <v>2975</v>
      </c>
      <c r="T287">
        <v>248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36</v>
      </c>
      <c r="AG287">
        <v>0</v>
      </c>
      <c r="AH287">
        <v>923.28</v>
      </c>
      <c r="AI287">
        <v>0</v>
      </c>
      <c r="AJ287">
        <v>923.28</v>
      </c>
      <c r="AK287">
        <v>2090.19</v>
      </c>
      <c r="AL287">
        <v>0</v>
      </c>
      <c r="AM287">
        <v>0</v>
      </c>
      <c r="AN287">
        <v>0</v>
      </c>
      <c r="AO287">
        <v>248</v>
      </c>
      <c r="AP287">
        <v>248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6484.47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6484.47</v>
      </c>
      <c r="BW287">
        <v>0</v>
      </c>
      <c r="BX287">
        <v>0</v>
      </c>
      <c r="BY287">
        <v>6484.47</v>
      </c>
      <c r="BZ287">
        <v>0</v>
      </c>
      <c r="CA287">
        <v>0</v>
      </c>
      <c r="CB287">
        <v>0</v>
      </c>
      <c r="CC287">
        <v>822.6</v>
      </c>
      <c r="CD287">
        <v>3</v>
      </c>
      <c r="CE287">
        <v>5658.87</v>
      </c>
      <c r="CF287">
        <v>5658.87</v>
      </c>
      <c r="CG287">
        <v>3500</v>
      </c>
      <c r="CH287">
        <v>2158.87</v>
      </c>
      <c r="CI287">
        <v>110.89</v>
      </c>
      <c r="CJ287">
        <v>5547.98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5547.98</v>
      </c>
      <c r="DI287">
        <v>1</v>
      </c>
      <c r="DJ287">
        <v>5547.98</v>
      </c>
      <c r="DK287">
        <v>3261.47</v>
      </c>
      <c r="DL287">
        <v>2286.5100000000002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25569</v>
      </c>
      <c r="DU287">
        <v>46917.26</v>
      </c>
      <c r="DV287">
        <v>0</v>
      </c>
      <c r="DW287">
        <v>0</v>
      </c>
      <c r="DX287">
        <v>59.5</v>
      </c>
      <c r="DY287">
        <v>0</v>
      </c>
      <c r="DZ287">
        <v>0</v>
      </c>
      <c r="EA287" t="s">
        <v>173</v>
      </c>
      <c r="EB287" t="s">
        <v>173</v>
      </c>
      <c r="EC287" t="s">
        <v>3893</v>
      </c>
      <c r="ED287" t="s">
        <v>179</v>
      </c>
      <c r="EE287">
        <v>42272</v>
      </c>
      <c r="EF287">
        <v>0.1</v>
      </c>
      <c r="EG287">
        <v>0</v>
      </c>
      <c r="EH287">
        <v>411.2</v>
      </c>
      <c r="EI287">
        <v>0</v>
      </c>
      <c r="EJ287">
        <v>1079.23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51.4</v>
      </c>
      <c r="EQ287">
        <v>0</v>
      </c>
      <c r="ER287">
        <v>308.39999999999998</v>
      </c>
      <c r="ES287">
        <v>0</v>
      </c>
      <c r="ET287">
        <v>25.7</v>
      </c>
      <c r="EU287">
        <v>0</v>
      </c>
      <c r="EV287">
        <v>0</v>
      </c>
      <c r="EW287">
        <v>0</v>
      </c>
      <c r="EX287">
        <v>360</v>
      </c>
      <c r="EY287">
        <v>0</v>
      </c>
      <c r="EZ287">
        <v>360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 t="s">
        <v>180</v>
      </c>
      <c r="FK287" t="s">
        <v>181</v>
      </c>
      <c r="FL287" t="s">
        <v>260</v>
      </c>
      <c r="FM287" t="s">
        <v>255</v>
      </c>
      <c r="FN287" t="s">
        <v>206</v>
      </c>
      <c r="FO287" t="s">
        <v>207</v>
      </c>
    </row>
    <row r="288" spans="1:171">
      <c r="A288" t="s">
        <v>1978</v>
      </c>
      <c r="B288" t="s">
        <v>1979</v>
      </c>
      <c r="C288" t="s">
        <v>180</v>
      </c>
      <c r="D288" t="s">
        <v>170</v>
      </c>
      <c r="E288" t="s">
        <v>240</v>
      </c>
      <c r="F288" t="s">
        <v>1980</v>
      </c>
      <c r="G288" t="s">
        <v>200</v>
      </c>
      <c r="H288" t="s">
        <v>509</v>
      </c>
      <c r="I288" t="s">
        <v>1981</v>
      </c>
      <c r="J288" t="s">
        <v>176</v>
      </c>
      <c r="K288" t="s">
        <v>180</v>
      </c>
      <c r="L288">
        <v>41031</v>
      </c>
      <c r="N288" t="s">
        <v>177</v>
      </c>
      <c r="O288" t="s">
        <v>1982</v>
      </c>
      <c r="P288" t="s">
        <v>1979</v>
      </c>
      <c r="Q288">
        <v>21</v>
      </c>
      <c r="R288">
        <v>21</v>
      </c>
      <c r="S288">
        <v>3236</v>
      </c>
      <c r="T288">
        <v>270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36</v>
      </c>
      <c r="AG288">
        <v>0</v>
      </c>
      <c r="AH288">
        <v>1004.28</v>
      </c>
      <c r="AI288">
        <v>0</v>
      </c>
      <c r="AJ288">
        <v>1004.28</v>
      </c>
      <c r="AK288">
        <v>3026.78</v>
      </c>
      <c r="AL288">
        <v>0</v>
      </c>
      <c r="AM288">
        <v>0</v>
      </c>
      <c r="AN288">
        <v>0</v>
      </c>
      <c r="AO288">
        <v>270</v>
      </c>
      <c r="AP288">
        <v>270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7807.06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7807.06</v>
      </c>
      <c r="BW288">
        <v>0</v>
      </c>
      <c r="BX288">
        <v>0</v>
      </c>
      <c r="BY288">
        <v>7807.06</v>
      </c>
      <c r="BZ288">
        <v>0</v>
      </c>
      <c r="CA288">
        <v>0</v>
      </c>
      <c r="CB288">
        <v>0</v>
      </c>
      <c r="CC288">
        <v>869.1</v>
      </c>
      <c r="CD288">
        <v>3</v>
      </c>
      <c r="CE288">
        <v>6934.96</v>
      </c>
      <c r="CF288">
        <v>6934.96</v>
      </c>
      <c r="CG288">
        <v>3500</v>
      </c>
      <c r="CH288">
        <v>3434.96</v>
      </c>
      <c r="CI288">
        <v>238.5</v>
      </c>
      <c r="CJ288">
        <v>6696.46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6696.46</v>
      </c>
      <c r="DI288">
        <v>1</v>
      </c>
      <c r="DJ288">
        <v>6696.46</v>
      </c>
      <c r="DK288">
        <v>4301.0600000000004</v>
      </c>
      <c r="DL288">
        <v>2395.4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28089</v>
      </c>
      <c r="DU288">
        <v>51470.41</v>
      </c>
      <c r="DV288">
        <v>0</v>
      </c>
      <c r="DW288">
        <v>0</v>
      </c>
      <c r="DX288">
        <v>64.72</v>
      </c>
      <c r="DY288">
        <v>0</v>
      </c>
      <c r="DZ288">
        <v>0</v>
      </c>
      <c r="EA288" t="s">
        <v>173</v>
      </c>
      <c r="EB288" t="s">
        <v>173</v>
      </c>
      <c r="EC288" t="s">
        <v>3893</v>
      </c>
      <c r="ED288" t="s">
        <v>179</v>
      </c>
      <c r="EE288">
        <v>42272</v>
      </c>
      <c r="EF288">
        <v>0.1</v>
      </c>
      <c r="EG288">
        <v>0</v>
      </c>
      <c r="EH288">
        <v>434.7</v>
      </c>
      <c r="EI288">
        <v>0</v>
      </c>
      <c r="EJ288">
        <v>1140.8499999999999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54.4</v>
      </c>
      <c r="EQ288">
        <v>0</v>
      </c>
      <c r="ER288">
        <v>326</v>
      </c>
      <c r="ES288">
        <v>0</v>
      </c>
      <c r="ET288">
        <v>27.16</v>
      </c>
      <c r="EU288">
        <v>0</v>
      </c>
      <c r="EV288">
        <v>0</v>
      </c>
      <c r="EW288">
        <v>0</v>
      </c>
      <c r="EX288">
        <v>380</v>
      </c>
      <c r="EY288">
        <v>0</v>
      </c>
      <c r="EZ288">
        <v>380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 t="s">
        <v>180</v>
      </c>
      <c r="FK288" t="s">
        <v>181</v>
      </c>
      <c r="FL288" t="s">
        <v>246</v>
      </c>
      <c r="FM288" t="s">
        <v>205</v>
      </c>
      <c r="FN288" t="s">
        <v>206</v>
      </c>
      <c r="FO288" t="s">
        <v>207</v>
      </c>
    </row>
    <row r="289" spans="1:171">
      <c r="A289" t="s">
        <v>1983</v>
      </c>
      <c r="B289" t="s">
        <v>1984</v>
      </c>
      <c r="C289" t="s">
        <v>180</v>
      </c>
      <c r="D289" t="s">
        <v>170</v>
      </c>
      <c r="E289" t="s">
        <v>240</v>
      </c>
      <c r="F289" t="s">
        <v>1980</v>
      </c>
      <c r="G289" t="s">
        <v>200</v>
      </c>
      <c r="H289" t="s">
        <v>509</v>
      </c>
      <c r="I289" t="s">
        <v>1985</v>
      </c>
      <c r="J289" t="s">
        <v>176</v>
      </c>
      <c r="K289" t="s">
        <v>180</v>
      </c>
      <c r="L289">
        <v>41031</v>
      </c>
      <c r="N289" t="s">
        <v>177</v>
      </c>
      <c r="O289" t="s">
        <v>1986</v>
      </c>
      <c r="P289" t="s">
        <v>1984</v>
      </c>
      <c r="Q289">
        <v>21</v>
      </c>
      <c r="R289">
        <v>21</v>
      </c>
      <c r="S289">
        <v>2835</v>
      </c>
      <c r="T289">
        <v>236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36</v>
      </c>
      <c r="AG289">
        <v>0</v>
      </c>
      <c r="AH289">
        <v>879.83</v>
      </c>
      <c r="AI289">
        <v>0</v>
      </c>
      <c r="AJ289">
        <v>879.83</v>
      </c>
      <c r="AK289">
        <v>3030.52</v>
      </c>
      <c r="AL289">
        <v>0</v>
      </c>
      <c r="AM289">
        <v>0</v>
      </c>
      <c r="AN289">
        <v>0</v>
      </c>
      <c r="AO289">
        <v>217.01</v>
      </c>
      <c r="AP289">
        <v>236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7198.36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7198.36</v>
      </c>
      <c r="BW289">
        <v>0</v>
      </c>
      <c r="BX289">
        <v>0</v>
      </c>
      <c r="BY289">
        <v>7198.36</v>
      </c>
      <c r="BZ289">
        <v>0</v>
      </c>
      <c r="CA289">
        <v>0</v>
      </c>
      <c r="CB289">
        <v>0</v>
      </c>
      <c r="CC289">
        <v>820.2</v>
      </c>
      <c r="CD289">
        <v>3</v>
      </c>
      <c r="CE289">
        <v>6375.16</v>
      </c>
      <c r="CF289">
        <v>6375.16</v>
      </c>
      <c r="CG289">
        <v>3500</v>
      </c>
      <c r="CH289">
        <v>2875.16</v>
      </c>
      <c r="CI289">
        <v>182.52</v>
      </c>
      <c r="CJ289">
        <v>6192.64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6192.64</v>
      </c>
      <c r="DI289">
        <v>1</v>
      </c>
      <c r="DJ289">
        <v>6192.64</v>
      </c>
      <c r="DK289">
        <v>4127.3599999999997</v>
      </c>
      <c r="DL289">
        <v>2065.2800000000002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24696</v>
      </c>
      <c r="DU289">
        <v>40773.33</v>
      </c>
      <c r="DV289">
        <v>0</v>
      </c>
      <c r="DW289">
        <v>0</v>
      </c>
      <c r="DX289">
        <v>56.7</v>
      </c>
      <c r="DY289">
        <v>0</v>
      </c>
      <c r="DZ289">
        <v>0</v>
      </c>
      <c r="EA289" t="s">
        <v>173</v>
      </c>
      <c r="EB289" t="s">
        <v>173</v>
      </c>
      <c r="EC289" t="s">
        <v>3893</v>
      </c>
      <c r="ED289" t="s">
        <v>179</v>
      </c>
      <c r="EE289">
        <v>42272</v>
      </c>
      <c r="EF289">
        <v>0.1</v>
      </c>
      <c r="EG289">
        <v>0</v>
      </c>
      <c r="EH289">
        <v>409.9</v>
      </c>
      <c r="EI289">
        <v>0</v>
      </c>
      <c r="EJ289">
        <v>1075.8699999999999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51.3</v>
      </c>
      <c r="EQ289">
        <v>0</v>
      </c>
      <c r="ER289">
        <v>307.39999999999998</v>
      </c>
      <c r="ES289">
        <v>0</v>
      </c>
      <c r="ET289">
        <v>25.62</v>
      </c>
      <c r="EU289">
        <v>0</v>
      </c>
      <c r="EV289">
        <v>0</v>
      </c>
      <c r="EW289">
        <v>0</v>
      </c>
      <c r="EX289">
        <v>359</v>
      </c>
      <c r="EY289">
        <v>0</v>
      </c>
      <c r="EZ289">
        <v>359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 t="s">
        <v>180</v>
      </c>
      <c r="FK289" t="s">
        <v>181</v>
      </c>
      <c r="FL289" t="s">
        <v>246</v>
      </c>
      <c r="FM289" t="s">
        <v>205</v>
      </c>
      <c r="FN289" t="s">
        <v>206</v>
      </c>
      <c r="FO289" t="s">
        <v>207</v>
      </c>
    </row>
    <row r="290" spans="1:171">
      <c r="A290" t="s">
        <v>1987</v>
      </c>
      <c r="B290" t="s">
        <v>1988</v>
      </c>
      <c r="C290" t="s">
        <v>180</v>
      </c>
      <c r="D290" t="s">
        <v>170</v>
      </c>
      <c r="E290" t="s">
        <v>210</v>
      </c>
      <c r="F290" t="s">
        <v>211</v>
      </c>
      <c r="G290" t="s">
        <v>200</v>
      </c>
      <c r="H290" t="s">
        <v>212</v>
      </c>
      <c r="I290" t="s">
        <v>1989</v>
      </c>
      <c r="J290" t="s">
        <v>176</v>
      </c>
      <c r="K290" t="s">
        <v>180</v>
      </c>
      <c r="L290">
        <v>41031</v>
      </c>
      <c r="N290" t="s">
        <v>177</v>
      </c>
      <c r="O290" t="s">
        <v>1990</v>
      </c>
      <c r="P290" t="s">
        <v>1988</v>
      </c>
      <c r="Q290">
        <v>21</v>
      </c>
      <c r="R290">
        <v>21</v>
      </c>
      <c r="S290">
        <v>2843</v>
      </c>
      <c r="T290">
        <v>237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36</v>
      </c>
      <c r="AG290">
        <v>0</v>
      </c>
      <c r="AH290">
        <v>882.31</v>
      </c>
      <c r="AI290">
        <v>0</v>
      </c>
      <c r="AJ290">
        <v>882.31</v>
      </c>
      <c r="AK290">
        <v>2034.22</v>
      </c>
      <c r="AL290">
        <v>0</v>
      </c>
      <c r="AM290">
        <v>0</v>
      </c>
      <c r="AN290">
        <v>0</v>
      </c>
      <c r="AO290">
        <v>237</v>
      </c>
      <c r="AP290">
        <v>237</v>
      </c>
      <c r="AQ290">
        <v>200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6433.53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6433.53</v>
      </c>
      <c r="BW290">
        <v>0</v>
      </c>
      <c r="BX290">
        <v>0</v>
      </c>
      <c r="BY290">
        <v>6433.53</v>
      </c>
      <c r="BZ290">
        <v>0</v>
      </c>
      <c r="CA290">
        <v>0</v>
      </c>
      <c r="CB290">
        <v>0</v>
      </c>
      <c r="CC290">
        <v>784.3</v>
      </c>
      <c r="CD290">
        <v>3</v>
      </c>
      <c r="CE290">
        <v>5646.23</v>
      </c>
      <c r="CF290">
        <v>5646.23</v>
      </c>
      <c r="CG290">
        <v>3500</v>
      </c>
      <c r="CH290">
        <v>2146.23</v>
      </c>
      <c r="CI290">
        <v>109.62</v>
      </c>
      <c r="CJ290">
        <v>5536.61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5536.61</v>
      </c>
      <c r="DI290">
        <v>1</v>
      </c>
      <c r="DJ290">
        <v>5536.61</v>
      </c>
      <c r="DK290">
        <v>3153.53</v>
      </c>
      <c r="DL290">
        <v>2383.08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24549</v>
      </c>
      <c r="DU290">
        <v>45168.78</v>
      </c>
      <c r="DV290">
        <v>0</v>
      </c>
      <c r="DW290">
        <v>0</v>
      </c>
      <c r="DX290">
        <v>56.86</v>
      </c>
      <c r="DY290">
        <v>0</v>
      </c>
      <c r="DZ290">
        <v>0</v>
      </c>
      <c r="EA290" t="s">
        <v>173</v>
      </c>
      <c r="EB290" t="s">
        <v>173</v>
      </c>
      <c r="EC290" t="s">
        <v>3893</v>
      </c>
      <c r="ED290" t="s">
        <v>179</v>
      </c>
      <c r="EE290">
        <v>42272</v>
      </c>
      <c r="EF290">
        <v>0.1</v>
      </c>
      <c r="EG290">
        <v>0</v>
      </c>
      <c r="EH290">
        <v>392.2</v>
      </c>
      <c r="EI290">
        <v>0</v>
      </c>
      <c r="EJ290">
        <v>1029.27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49.1</v>
      </c>
      <c r="EQ290">
        <v>0</v>
      </c>
      <c r="ER290">
        <v>294.10000000000002</v>
      </c>
      <c r="ES290">
        <v>0</v>
      </c>
      <c r="ET290">
        <v>24.51</v>
      </c>
      <c r="EU290">
        <v>0</v>
      </c>
      <c r="EV290">
        <v>0</v>
      </c>
      <c r="EW290">
        <v>0</v>
      </c>
      <c r="EX290">
        <v>343</v>
      </c>
      <c r="EY290">
        <v>0</v>
      </c>
      <c r="EZ290">
        <v>343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 t="s">
        <v>180</v>
      </c>
      <c r="FK290" t="s">
        <v>181</v>
      </c>
      <c r="FL290" t="s">
        <v>215</v>
      </c>
      <c r="FM290" t="s">
        <v>210</v>
      </c>
      <c r="FN290" t="s">
        <v>206</v>
      </c>
      <c r="FO290" t="s">
        <v>207</v>
      </c>
    </row>
    <row r="291" spans="1:171">
      <c r="A291" t="s">
        <v>1991</v>
      </c>
      <c r="B291" t="s">
        <v>1992</v>
      </c>
      <c r="C291" t="s">
        <v>180</v>
      </c>
      <c r="D291" t="s">
        <v>170</v>
      </c>
      <c r="E291" t="s">
        <v>240</v>
      </c>
      <c r="F291" t="s">
        <v>857</v>
      </c>
      <c r="G291" t="s">
        <v>242</v>
      </c>
      <c r="H291" t="s">
        <v>509</v>
      </c>
      <c r="I291" t="s">
        <v>1993</v>
      </c>
      <c r="J291" t="s">
        <v>176</v>
      </c>
      <c r="K291" t="s">
        <v>180</v>
      </c>
      <c r="L291">
        <v>41031</v>
      </c>
      <c r="N291" t="s">
        <v>177</v>
      </c>
      <c r="O291" t="s">
        <v>1994</v>
      </c>
      <c r="P291" t="s">
        <v>1992</v>
      </c>
      <c r="Q291">
        <v>21</v>
      </c>
      <c r="R291">
        <v>21</v>
      </c>
      <c r="S291">
        <v>2934</v>
      </c>
      <c r="T291">
        <v>245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36</v>
      </c>
      <c r="AG291">
        <v>0</v>
      </c>
      <c r="AH291">
        <v>910.55</v>
      </c>
      <c r="AI291">
        <v>0</v>
      </c>
      <c r="AJ291">
        <v>910.55</v>
      </c>
      <c r="AK291">
        <v>3161.64</v>
      </c>
      <c r="AL291">
        <v>0</v>
      </c>
      <c r="AM291">
        <v>0</v>
      </c>
      <c r="AN291">
        <v>0</v>
      </c>
      <c r="AO291">
        <v>245</v>
      </c>
      <c r="AP291">
        <v>245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7496.19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7496.19</v>
      </c>
      <c r="BW291">
        <v>0</v>
      </c>
      <c r="BX291">
        <v>0</v>
      </c>
      <c r="BY291">
        <v>7496.19</v>
      </c>
      <c r="BZ291">
        <v>0</v>
      </c>
      <c r="CA291">
        <v>0</v>
      </c>
      <c r="CB291">
        <v>0</v>
      </c>
      <c r="CC291">
        <v>738.2</v>
      </c>
      <c r="CD291">
        <v>3</v>
      </c>
      <c r="CE291">
        <v>6754.99</v>
      </c>
      <c r="CF291">
        <v>6754.99</v>
      </c>
      <c r="CG291">
        <v>3500</v>
      </c>
      <c r="CH291">
        <v>3254.99</v>
      </c>
      <c r="CI291">
        <v>220.5</v>
      </c>
      <c r="CJ291">
        <v>6534.49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6534.49</v>
      </c>
      <c r="DI291">
        <v>1</v>
      </c>
      <c r="DJ291">
        <v>6534.49</v>
      </c>
      <c r="DK291">
        <v>4317.1899999999996</v>
      </c>
      <c r="DL291">
        <v>2217.3000000000002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25425</v>
      </c>
      <c r="DU291">
        <v>49153.84</v>
      </c>
      <c r="DV291">
        <v>0</v>
      </c>
      <c r="DW291">
        <v>0</v>
      </c>
      <c r="DX291">
        <v>58.68</v>
      </c>
      <c r="DY291">
        <v>0</v>
      </c>
      <c r="DZ291">
        <v>0</v>
      </c>
      <c r="EA291" t="s">
        <v>173</v>
      </c>
      <c r="EB291" t="s">
        <v>173</v>
      </c>
      <c r="EC291" t="s">
        <v>3893</v>
      </c>
      <c r="ED291" t="s">
        <v>179</v>
      </c>
      <c r="EE291">
        <v>42272</v>
      </c>
      <c r="EF291">
        <v>0.1</v>
      </c>
      <c r="EG291">
        <v>0</v>
      </c>
      <c r="EH291">
        <v>369</v>
      </c>
      <c r="EI291">
        <v>0</v>
      </c>
      <c r="EJ291">
        <v>968.58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46.2</v>
      </c>
      <c r="EQ291">
        <v>0</v>
      </c>
      <c r="ER291">
        <v>276.7</v>
      </c>
      <c r="ES291">
        <v>0</v>
      </c>
      <c r="ET291">
        <v>23.06</v>
      </c>
      <c r="EU291">
        <v>0</v>
      </c>
      <c r="EV291">
        <v>0</v>
      </c>
      <c r="EW291">
        <v>0</v>
      </c>
      <c r="EX291">
        <v>323</v>
      </c>
      <c r="EY291">
        <v>0</v>
      </c>
      <c r="EZ291">
        <v>323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 t="s">
        <v>180</v>
      </c>
      <c r="FK291" t="s">
        <v>181</v>
      </c>
      <c r="FL291" t="s">
        <v>246</v>
      </c>
      <c r="FM291" t="s">
        <v>205</v>
      </c>
      <c r="FN291" t="s">
        <v>206</v>
      </c>
      <c r="FO291" t="s">
        <v>207</v>
      </c>
    </row>
    <row r="292" spans="1:171">
      <c r="A292" t="s">
        <v>1995</v>
      </c>
      <c r="B292" t="s">
        <v>1996</v>
      </c>
      <c r="C292" t="s">
        <v>169</v>
      </c>
      <c r="D292" t="s">
        <v>170</v>
      </c>
      <c r="E292" t="s">
        <v>269</v>
      </c>
      <c r="F292" t="s">
        <v>1997</v>
      </c>
      <c r="G292" t="s">
        <v>232</v>
      </c>
      <c r="H292" t="s">
        <v>272</v>
      </c>
      <c r="I292" t="s">
        <v>1998</v>
      </c>
      <c r="J292" t="s">
        <v>176</v>
      </c>
      <c r="K292" t="s">
        <v>169</v>
      </c>
      <c r="L292">
        <v>41043</v>
      </c>
      <c r="N292" t="s">
        <v>177</v>
      </c>
      <c r="O292" t="s">
        <v>1999</v>
      </c>
      <c r="P292" t="s">
        <v>2000</v>
      </c>
      <c r="Q292">
        <v>21</v>
      </c>
      <c r="R292">
        <v>21</v>
      </c>
      <c r="S292">
        <v>18058</v>
      </c>
      <c r="T292">
        <v>0</v>
      </c>
      <c r="U292">
        <v>0</v>
      </c>
      <c r="V292">
        <v>0.12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18058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18058</v>
      </c>
      <c r="BW292">
        <v>0</v>
      </c>
      <c r="BX292">
        <v>0</v>
      </c>
      <c r="BY292">
        <v>18058</v>
      </c>
      <c r="BZ292">
        <v>0</v>
      </c>
      <c r="CA292">
        <v>0</v>
      </c>
      <c r="CB292">
        <v>0</v>
      </c>
      <c r="CC292">
        <v>2862.2</v>
      </c>
      <c r="CD292">
        <v>10</v>
      </c>
      <c r="CE292">
        <v>15185.8</v>
      </c>
      <c r="CF292">
        <v>15185.8</v>
      </c>
      <c r="CG292">
        <v>3500</v>
      </c>
      <c r="CH292">
        <v>11685.8</v>
      </c>
      <c r="CI292">
        <v>1916.45</v>
      </c>
      <c r="CJ292">
        <v>13269.35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13269.35</v>
      </c>
      <c r="DI292">
        <v>1</v>
      </c>
      <c r="DJ292">
        <v>13269.35</v>
      </c>
      <c r="DK292">
        <v>0</v>
      </c>
      <c r="DL292">
        <v>13269.35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155082</v>
      </c>
      <c r="DU292">
        <v>133033.16</v>
      </c>
      <c r="DV292">
        <v>0</v>
      </c>
      <c r="DW292">
        <v>0</v>
      </c>
      <c r="DX292">
        <v>361.16</v>
      </c>
      <c r="DY292">
        <v>0</v>
      </c>
      <c r="DZ292">
        <v>0</v>
      </c>
      <c r="EA292" t="s">
        <v>173</v>
      </c>
      <c r="EB292" t="s">
        <v>173</v>
      </c>
      <c r="EC292" t="s">
        <v>3893</v>
      </c>
      <c r="ED292" t="s">
        <v>179</v>
      </c>
      <c r="EE292">
        <v>42272</v>
      </c>
      <c r="EF292">
        <v>0.25</v>
      </c>
      <c r="EG292">
        <v>0</v>
      </c>
      <c r="EH292">
        <v>1308.3</v>
      </c>
      <c r="EI292">
        <v>0</v>
      </c>
      <c r="EJ292">
        <v>3434.13</v>
      </c>
      <c r="EK292">
        <v>0</v>
      </c>
      <c r="EL292">
        <v>81.8</v>
      </c>
      <c r="EM292">
        <v>0</v>
      </c>
      <c r="EN292">
        <v>245.3</v>
      </c>
      <c r="EO292">
        <v>0</v>
      </c>
      <c r="EP292">
        <v>327.10000000000002</v>
      </c>
      <c r="EQ292">
        <v>0</v>
      </c>
      <c r="ER292">
        <v>1798.83</v>
      </c>
      <c r="ES292">
        <v>0</v>
      </c>
      <c r="ET292">
        <v>81.77</v>
      </c>
      <c r="EU292">
        <v>0</v>
      </c>
      <c r="EV292">
        <v>163.53</v>
      </c>
      <c r="EW292">
        <v>0</v>
      </c>
      <c r="EX292">
        <v>1145</v>
      </c>
      <c r="EY292">
        <v>0</v>
      </c>
      <c r="EZ292">
        <v>1145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 t="s">
        <v>180</v>
      </c>
      <c r="FK292" t="s">
        <v>181</v>
      </c>
      <c r="FL292" t="s">
        <v>275</v>
      </c>
      <c r="FM292" t="s">
        <v>183</v>
      </c>
      <c r="FN292" t="s">
        <v>184</v>
      </c>
      <c r="FO292" t="s">
        <v>185</v>
      </c>
    </row>
    <row r="293" spans="1:171">
      <c r="A293" t="s">
        <v>2001</v>
      </c>
      <c r="B293" t="s">
        <v>2002</v>
      </c>
      <c r="C293" t="s">
        <v>169</v>
      </c>
      <c r="D293" t="s">
        <v>170</v>
      </c>
      <c r="E293" t="s">
        <v>269</v>
      </c>
      <c r="F293" t="s">
        <v>2003</v>
      </c>
      <c r="G293" t="s">
        <v>190</v>
      </c>
      <c r="H293" t="s">
        <v>272</v>
      </c>
      <c r="I293" t="s">
        <v>2004</v>
      </c>
      <c r="J293" t="s">
        <v>176</v>
      </c>
      <c r="K293" t="s">
        <v>169</v>
      </c>
      <c r="L293">
        <v>41043</v>
      </c>
      <c r="N293" t="s">
        <v>177</v>
      </c>
      <c r="O293" t="s">
        <v>2005</v>
      </c>
      <c r="P293" t="s">
        <v>1851</v>
      </c>
      <c r="Q293">
        <v>21</v>
      </c>
      <c r="R293">
        <v>21</v>
      </c>
      <c r="S293">
        <v>8529</v>
      </c>
      <c r="T293">
        <v>0</v>
      </c>
      <c r="U293">
        <v>0</v>
      </c>
      <c r="V293">
        <v>0.12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23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8529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8529</v>
      </c>
      <c r="BW293">
        <v>0</v>
      </c>
      <c r="BX293">
        <v>0</v>
      </c>
      <c r="BY293">
        <v>8529</v>
      </c>
      <c r="BZ293">
        <v>0</v>
      </c>
      <c r="CA293">
        <v>0</v>
      </c>
      <c r="CB293">
        <v>0</v>
      </c>
      <c r="CC293">
        <v>1692.4</v>
      </c>
      <c r="CD293">
        <v>5</v>
      </c>
      <c r="CE293">
        <v>6831.6</v>
      </c>
      <c r="CF293">
        <v>6831.6</v>
      </c>
      <c r="CG293">
        <v>3500</v>
      </c>
      <c r="CH293">
        <v>3331.6</v>
      </c>
      <c r="CI293">
        <v>228.16</v>
      </c>
      <c r="CJ293">
        <v>6603.44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6603.44</v>
      </c>
      <c r="DI293">
        <v>1</v>
      </c>
      <c r="DJ293">
        <v>6603.44</v>
      </c>
      <c r="DK293">
        <v>0</v>
      </c>
      <c r="DL293">
        <v>6603.44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73248</v>
      </c>
      <c r="DU293">
        <v>61106.66</v>
      </c>
      <c r="DV293">
        <v>0</v>
      </c>
      <c r="DW293">
        <v>0</v>
      </c>
      <c r="DX293">
        <v>170.58</v>
      </c>
      <c r="DY293">
        <v>0</v>
      </c>
      <c r="DZ293">
        <v>0</v>
      </c>
      <c r="EA293" t="s">
        <v>173</v>
      </c>
      <c r="EB293" t="s">
        <v>173</v>
      </c>
      <c r="EC293" t="s">
        <v>3893</v>
      </c>
      <c r="ED293" t="s">
        <v>179</v>
      </c>
      <c r="EE293">
        <v>42272</v>
      </c>
      <c r="EF293">
        <v>0.1</v>
      </c>
      <c r="EG293">
        <v>0</v>
      </c>
      <c r="EH293">
        <v>773.6</v>
      </c>
      <c r="EI293">
        <v>0</v>
      </c>
      <c r="EJ293">
        <v>2030.55</v>
      </c>
      <c r="EK293">
        <v>0</v>
      </c>
      <c r="EL293">
        <v>48.4</v>
      </c>
      <c r="EM293">
        <v>0</v>
      </c>
      <c r="EN293">
        <v>145.04</v>
      </c>
      <c r="EO293">
        <v>0</v>
      </c>
      <c r="EP293">
        <v>193.4</v>
      </c>
      <c r="EQ293">
        <v>0</v>
      </c>
      <c r="ER293">
        <v>1063.6199999999999</v>
      </c>
      <c r="ES293">
        <v>0</v>
      </c>
      <c r="ET293">
        <v>48.35</v>
      </c>
      <c r="EU293">
        <v>0</v>
      </c>
      <c r="EV293">
        <v>96.69</v>
      </c>
      <c r="EW293">
        <v>0</v>
      </c>
      <c r="EX293">
        <v>677</v>
      </c>
      <c r="EY293">
        <v>0</v>
      </c>
      <c r="EZ293">
        <v>677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 t="s">
        <v>180</v>
      </c>
      <c r="FK293" t="s">
        <v>181</v>
      </c>
      <c r="FL293" t="s">
        <v>275</v>
      </c>
      <c r="FM293" t="s">
        <v>183</v>
      </c>
      <c r="FN293" t="s">
        <v>184</v>
      </c>
      <c r="FO293" t="s">
        <v>185</v>
      </c>
    </row>
    <row r="294" spans="1:171">
      <c r="A294" t="s">
        <v>2006</v>
      </c>
      <c r="B294" t="s">
        <v>2007</v>
      </c>
      <c r="C294" t="s">
        <v>169</v>
      </c>
      <c r="D294" t="s">
        <v>170</v>
      </c>
      <c r="E294" t="s">
        <v>640</v>
      </c>
      <c r="F294" t="s">
        <v>641</v>
      </c>
      <c r="G294" t="s">
        <v>173</v>
      </c>
      <c r="H294" t="s">
        <v>642</v>
      </c>
      <c r="I294" t="s">
        <v>2008</v>
      </c>
      <c r="J294" t="s">
        <v>176</v>
      </c>
      <c r="K294" t="s">
        <v>169</v>
      </c>
      <c r="L294">
        <v>41031</v>
      </c>
      <c r="N294" t="s">
        <v>177</v>
      </c>
      <c r="O294" t="s">
        <v>2009</v>
      </c>
      <c r="P294" t="s">
        <v>2010</v>
      </c>
      <c r="Q294">
        <v>21</v>
      </c>
      <c r="R294">
        <v>21</v>
      </c>
      <c r="S294">
        <v>7041</v>
      </c>
      <c r="T294">
        <v>0</v>
      </c>
      <c r="U294">
        <v>0</v>
      </c>
      <c r="V294">
        <v>0.17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704.2</v>
      </c>
      <c r="AS294">
        <v>0</v>
      </c>
      <c r="AT294">
        <v>0</v>
      </c>
      <c r="AU294">
        <v>0</v>
      </c>
      <c r="AV294">
        <v>704.2</v>
      </c>
      <c r="AW294">
        <v>0</v>
      </c>
      <c r="AX294">
        <v>0</v>
      </c>
      <c r="AY294">
        <v>23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7745.2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7745.2</v>
      </c>
      <c r="BW294">
        <v>0</v>
      </c>
      <c r="BX294">
        <v>0</v>
      </c>
      <c r="BY294">
        <v>7745.2</v>
      </c>
      <c r="BZ294">
        <v>0</v>
      </c>
      <c r="CA294">
        <v>0</v>
      </c>
      <c r="CB294">
        <v>0</v>
      </c>
      <c r="CC294">
        <v>2376.58</v>
      </c>
      <c r="CD294">
        <v>5</v>
      </c>
      <c r="CE294">
        <v>5363.62</v>
      </c>
      <c r="CF294">
        <v>5363.62</v>
      </c>
      <c r="CG294">
        <v>3500</v>
      </c>
      <c r="CH294">
        <v>1863.62</v>
      </c>
      <c r="CI294">
        <v>81.36</v>
      </c>
      <c r="CJ294">
        <v>5282.26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5282.26</v>
      </c>
      <c r="DI294">
        <v>1</v>
      </c>
      <c r="DJ294">
        <v>5282.26</v>
      </c>
      <c r="DK294">
        <v>0</v>
      </c>
      <c r="DL294">
        <v>5282.26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60633</v>
      </c>
      <c r="DU294">
        <v>55575.14</v>
      </c>
      <c r="DV294">
        <v>0</v>
      </c>
      <c r="DW294">
        <v>0</v>
      </c>
      <c r="DX294">
        <v>140.82</v>
      </c>
      <c r="DY294">
        <v>0</v>
      </c>
      <c r="DZ294">
        <v>0</v>
      </c>
      <c r="EA294" t="s">
        <v>173</v>
      </c>
      <c r="EB294" t="s">
        <v>173</v>
      </c>
      <c r="EC294" t="s">
        <v>3893</v>
      </c>
      <c r="ED294" t="s">
        <v>179</v>
      </c>
      <c r="EE294">
        <v>42272</v>
      </c>
      <c r="EF294">
        <v>0.1</v>
      </c>
      <c r="EG294">
        <v>0</v>
      </c>
      <c r="EH294">
        <v>855.36</v>
      </c>
      <c r="EI294">
        <v>0</v>
      </c>
      <c r="EJ294">
        <v>2138.4</v>
      </c>
      <c r="EK294">
        <v>0</v>
      </c>
      <c r="EL294">
        <v>21.38</v>
      </c>
      <c r="EM294">
        <v>0</v>
      </c>
      <c r="EN294">
        <v>106.92</v>
      </c>
      <c r="EO294">
        <v>0</v>
      </c>
      <c r="EP294">
        <v>213.84</v>
      </c>
      <c r="EQ294">
        <v>0</v>
      </c>
      <c r="ER294">
        <v>1069.2</v>
      </c>
      <c r="ES294">
        <v>0</v>
      </c>
      <c r="ET294">
        <v>53.46</v>
      </c>
      <c r="EU294">
        <v>0</v>
      </c>
      <c r="EV294">
        <v>85.54</v>
      </c>
      <c r="EW294">
        <v>0</v>
      </c>
      <c r="EX294">
        <v>1283</v>
      </c>
      <c r="EY294">
        <v>0</v>
      </c>
      <c r="EZ294">
        <v>1283</v>
      </c>
      <c r="FA294">
        <v>0</v>
      </c>
      <c r="FB294">
        <v>3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 t="s">
        <v>180</v>
      </c>
      <c r="FK294" t="s">
        <v>181</v>
      </c>
      <c r="FL294" t="s">
        <v>645</v>
      </c>
      <c r="FM294" t="s">
        <v>646</v>
      </c>
      <c r="FN294" t="s">
        <v>647</v>
      </c>
      <c r="FO294" t="s">
        <v>648</v>
      </c>
    </row>
    <row r="295" spans="1:171">
      <c r="A295" t="s">
        <v>2011</v>
      </c>
      <c r="B295" t="s">
        <v>2012</v>
      </c>
      <c r="C295" t="s">
        <v>169</v>
      </c>
      <c r="D295" t="s">
        <v>170</v>
      </c>
      <c r="E295" t="s">
        <v>525</v>
      </c>
      <c r="F295" t="s">
        <v>3771</v>
      </c>
      <c r="G295" t="s">
        <v>173</v>
      </c>
      <c r="H295" t="s">
        <v>527</v>
      </c>
      <c r="I295" t="s">
        <v>2013</v>
      </c>
      <c r="J295" t="s">
        <v>176</v>
      </c>
      <c r="K295" t="s">
        <v>169</v>
      </c>
      <c r="L295">
        <v>41031</v>
      </c>
      <c r="N295" t="s">
        <v>177</v>
      </c>
      <c r="O295" t="s">
        <v>2014</v>
      </c>
      <c r="P295" t="s">
        <v>2012</v>
      </c>
      <c r="Q295">
        <v>21</v>
      </c>
      <c r="R295">
        <v>21</v>
      </c>
      <c r="S295">
        <v>5234</v>
      </c>
      <c r="T295">
        <v>0</v>
      </c>
      <c r="U295">
        <v>0</v>
      </c>
      <c r="V295">
        <v>0.17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2761.61</v>
      </c>
      <c r="AS295">
        <v>0</v>
      </c>
      <c r="AT295">
        <v>0</v>
      </c>
      <c r="AU295">
        <v>0</v>
      </c>
      <c r="AV295">
        <v>2761.61</v>
      </c>
      <c r="AW295">
        <v>0</v>
      </c>
      <c r="AX295">
        <v>0</v>
      </c>
      <c r="AY295">
        <v>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7995.61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7995.61</v>
      </c>
      <c r="BW295">
        <v>0</v>
      </c>
      <c r="BX295">
        <v>0</v>
      </c>
      <c r="BY295">
        <v>7995.61</v>
      </c>
      <c r="BZ295">
        <v>0</v>
      </c>
      <c r="CA295">
        <v>0</v>
      </c>
      <c r="CB295">
        <v>0</v>
      </c>
      <c r="CC295">
        <v>1616.11</v>
      </c>
      <c r="CD295">
        <v>5</v>
      </c>
      <c r="CE295">
        <v>6374.5</v>
      </c>
      <c r="CF295">
        <v>6374.5</v>
      </c>
      <c r="CG295">
        <v>3500</v>
      </c>
      <c r="CH295">
        <v>2874.5</v>
      </c>
      <c r="CI295">
        <v>182.45</v>
      </c>
      <c r="CJ295">
        <v>6192.05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6192.05</v>
      </c>
      <c r="DI295">
        <v>1</v>
      </c>
      <c r="DJ295">
        <v>6192.05</v>
      </c>
      <c r="DK295">
        <v>0</v>
      </c>
      <c r="DL295">
        <v>6192.05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40833</v>
      </c>
      <c r="DU295">
        <v>48796.04</v>
      </c>
      <c r="DV295">
        <v>0</v>
      </c>
      <c r="DW295">
        <v>0</v>
      </c>
      <c r="DX295">
        <v>104.68</v>
      </c>
      <c r="DY295">
        <v>0</v>
      </c>
      <c r="DZ295">
        <v>0</v>
      </c>
      <c r="EA295" t="s">
        <v>173</v>
      </c>
      <c r="EB295" t="s">
        <v>173</v>
      </c>
      <c r="EC295" t="s">
        <v>3893</v>
      </c>
      <c r="ED295" t="s">
        <v>179</v>
      </c>
      <c r="EE295">
        <v>42272</v>
      </c>
      <c r="EF295">
        <v>0.1</v>
      </c>
      <c r="EG295">
        <v>0</v>
      </c>
      <c r="EH295">
        <v>574.55999999999995</v>
      </c>
      <c r="EI295">
        <v>0</v>
      </c>
      <c r="EJ295">
        <v>1436.4</v>
      </c>
      <c r="EK295">
        <v>0</v>
      </c>
      <c r="EL295">
        <v>35.909999999999997</v>
      </c>
      <c r="EM295">
        <v>0</v>
      </c>
      <c r="EN295">
        <v>107.73</v>
      </c>
      <c r="EO295">
        <v>0</v>
      </c>
      <c r="EP295">
        <v>143.63999999999999</v>
      </c>
      <c r="EQ295">
        <v>0</v>
      </c>
      <c r="ER295">
        <v>502.74</v>
      </c>
      <c r="ES295">
        <v>0</v>
      </c>
      <c r="ET295">
        <v>35.909999999999997</v>
      </c>
      <c r="EU295">
        <v>0</v>
      </c>
      <c r="EV295">
        <v>71.819999999999993</v>
      </c>
      <c r="EW295">
        <v>0</v>
      </c>
      <c r="EX295">
        <v>862</v>
      </c>
      <c r="EY295">
        <v>0</v>
      </c>
      <c r="EZ295">
        <v>862</v>
      </c>
      <c r="FA295">
        <v>0</v>
      </c>
      <c r="FB295">
        <v>0</v>
      </c>
      <c r="FC295">
        <v>0</v>
      </c>
      <c r="FD295">
        <v>15</v>
      </c>
      <c r="FE295">
        <v>0</v>
      </c>
      <c r="FF295">
        <v>0</v>
      </c>
      <c r="FG295">
        <v>0</v>
      </c>
      <c r="FH295">
        <v>0</v>
      </c>
      <c r="FI295">
        <v>0</v>
      </c>
      <c r="FJ295" t="s">
        <v>180</v>
      </c>
      <c r="FK295" t="s">
        <v>181</v>
      </c>
      <c r="FL295" t="s">
        <v>530</v>
      </c>
      <c r="FM295" t="s">
        <v>389</v>
      </c>
      <c r="FN295" t="s">
        <v>531</v>
      </c>
      <c r="FO295" t="s">
        <v>532</v>
      </c>
    </row>
    <row r="296" spans="1:171">
      <c r="A296" t="s">
        <v>2015</v>
      </c>
      <c r="B296" t="s">
        <v>2016</v>
      </c>
      <c r="C296" t="s">
        <v>169</v>
      </c>
      <c r="D296" t="s">
        <v>170</v>
      </c>
      <c r="E296" t="s">
        <v>730</v>
      </c>
      <c r="F296" t="s">
        <v>3813</v>
      </c>
      <c r="G296" t="s">
        <v>173</v>
      </c>
      <c r="H296" t="s">
        <v>2017</v>
      </c>
      <c r="I296" t="s">
        <v>2018</v>
      </c>
      <c r="J296" t="s">
        <v>176</v>
      </c>
      <c r="K296" t="s">
        <v>169</v>
      </c>
      <c r="L296">
        <v>41031</v>
      </c>
      <c r="M296">
        <v>42277</v>
      </c>
      <c r="N296" t="s">
        <v>177</v>
      </c>
      <c r="O296" t="s">
        <v>2019</v>
      </c>
      <c r="P296" t="s">
        <v>2016</v>
      </c>
      <c r="Q296">
        <v>21</v>
      </c>
      <c r="R296">
        <v>21</v>
      </c>
      <c r="S296">
        <v>5646</v>
      </c>
      <c r="T296">
        <v>0</v>
      </c>
      <c r="U296">
        <v>0</v>
      </c>
      <c r="V296">
        <v>0.17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564.6</v>
      </c>
      <c r="AS296">
        <v>0</v>
      </c>
      <c r="AT296">
        <v>0</v>
      </c>
      <c r="AU296">
        <v>0</v>
      </c>
      <c r="AV296">
        <v>564.6</v>
      </c>
      <c r="AW296">
        <v>0</v>
      </c>
      <c r="AX296">
        <v>0</v>
      </c>
      <c r="AY296">
        <v>23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6210.6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6210.6</v>
      </c>
      <c r="BW296">
        <v>0</v>
      </c>
      <c r="BX296">
        <v>0</v>
      </c>
      <c r="BY296">
        <v>6210.6</v>
      </c>
      <c r="BZ296">
        <v>0</v>
      </c>
      <c r="CA296">
        <v>0</v>
      </c>
      <c r="CB296">
        <v>0</v>
      </c>
      <c r="CC296">
        <v>2139.4299999999998</v>
      </c>
      <c r="CD296">
        <v>5</v>
      </c>
      <c r="CE296">
        <v>4066.17</v>
      </c>
      <c r="CF296">
        <v>4066.17</v>
      </c>
      <c r="CG296">
        <v>3500</v>
      </c>
      <c r="CH296">
        <v>566.16999999999996</v>
      </c>
      <c r="CI296">
        <v>16.989999999999998</v>
      </c>
      <c r="CJ296">
        <v>4049.18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4049.18</v>
      </c>
      <c r="DI296">
        <v>1</v>
      </c>
      <c r="DJ296">
        <v>4049.18</v>
      </c>
      <c r="DK296">
        <v>0</v>
      </c>
      <c r="DL296">
        <v>4049.18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45189</v>
      </c>
      <c r="DU296">
        <v>50625.33</v>
      </c>
      <c r="DV296">
        <v>0</v>
      </c>
      <c r="DW296">
        <v>0</v>
      </c>
      <c r="DX296">
        <v>112.92</v>
      </c>
      <c r="DY296">
        <v>0</v>
      </c>
      <c r="DZ296">
        <v>0</v>
      </c>
      <c r="EA296" t="s">
        <v>985</v>
      </c>
      <c r="EB296" t="s">
        <v>173</v>
      </c>
      <c r="EC296" t="s">
        <v>3893</v>
      </c>
      <c r="ED296" t="s">
        <v>179</v>
      </c>
      <c r="EE296">
        <v>42272</v>
      </c>
      <c r="EF296">
        <v>0.03</v>
      </c>
      <c r="EG296">
        <v>0</v>
      </c>
      <c r="EH296">
        <v>669.28</v>
      </c>
      <c r="EI296">
        <v>0</v>
      </c>
      <c r="EJ296">
        <v>1673.2</v>
      </c>
      <c r="EK296">
        <v>0</v>
      </c>
      <c r="EL296">
        <v>41.83</v>
      </c>
      <c r="EM296">
        <v>0</v>
      </c>
      <c r="EN296">
        <v>125.49</v>
      </c>
      <c r="EO296">
        <v>0</v>
      </c>
      <c r="EP296">
        <v>167.32</v>
      </c>
      <c r="EQ296">
        <v>0</v>
      </c>
      <c r="ER296">
        <v>501.96</v>
      </c>
      <c r="ES296">
        <v>0</v>
      </c>
      <c r="ET296">
        <v>41.83</v>
      </c>
      <c r="EU296">
        <v>0</v>
      </c>
      <c r="EV296">
        <v>75.290000000000006</v>
      </c>
      <c r="EW296">
        <v>0</v>
      </c>
      <c r="EX296">
        <v>837</v>
      </c>
      <c r="EY296">
        <v>424</v>
      </c>
      <c r="EZ296">
        <v>837</v>
      </c>
      <c r="FA296">
        <v>424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 t="s">
        <v>180</v>
      </c>
      <c r="FK296" t="s">
        <v>181</v>
      </c>
      <c r="FL296" t="s">
        <v>735</v>
      </c>
      <c r="FM296" t="s">
        <v>635</v>
      </c>
      <c r="FN296" t="s">
        <v>2020</v>
      </c>
      <c r="FO296" t="s">
        <v>2021</v>
      </c>
    </row>
    <row r="297" spans="1:171">
      <c r="A297" t="s">
        <v>2022</v>
      </c>
      <c r="B297" t="s">
        <v>2023</v>
      </c>
      <c r="C297" t="s">
        <v>169</v>
      </c>
      <c r="D297" t="s">
        <v>170</v>
      </c>
      <c r="E297" t="s">
        <v>640</v>
      </c>
      <c r="F297" t="s">
        <v>1836</v>
      </c>
      <c r="G297" t="s">
        <v>173</v>
      </c>
      <c r="H297" t="s">
        <v>642</v>
      </c>
      <c r="I297" t="s">
        <v>2024</v>
      </c>
      <c r="J297" t="s">
        <v>176</v>
      </c>
      <c r="K297" t="s">
        <v>169</v>
      </c>
      <c r="L297">
        <v>41031</v>
      </c>
      <c r="N297" t="s">
        <v>177</v>
      </c>
      <c r="O297" t="s">
        <v>2025</v>
      </c>
      <c r="P297" t="s">
        <v>2023</v>
      </c>
      <c r="Q297">
        <v>21</v>
      </c>
      <c r="R297">
        <v>21</v>
      </c>
      <c r="S297">
        <v>4335</v>
      </c>
      <c r="T297">
        <v>0</v>
      </c>
      <c r="U297">
        <v>0</v>
      </c>
      <c r="V297">
        <v>0.17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1940.33</v>
      </c>
      <c r="AS297">
        <v>0</v>
      </c>
      <c r="AT297">
        <v>0</v>
      </c>
      <c r="AU297">
        <v>0</v>
      </c>
      <c r="AV297">
        <v>1940.33</v>
      </c>
      <c r="AW297">
        <v>0</v>
      </c>
      <c r="AX297">
        <v>0</v>
      </c>
      <c r="AY297">
        <v>23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6275.33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6275.33</v>
      </c>
      <c r="BW297">
        <v>0</v>
      </c>
      <c r="BX297">
        <v>0</v>
      </c>
      <c r="BY297">
        <v>6275.33</v>
      </c>
      <c r="BZ297">
        <v>0</v>
      </c>
      <c r="CA297">
        <v>0</v>
      </c>
      <c r="CB297">
        <v>0</v>
      </c>
      <c r="CC297">
        <v>1443.6</v>
      </c>
      <c r="CD297">
        <v>3</v>
      </c>
      <c r="CE297">
        <v>4828.7299999999996</v>
      </c>
      <c r="CF297">
        <v>4828.7299999999996</v>
      </c>
      <c r="CG297">
        <v>3500</v>
      </c>
      <c r="CH297">
        <v>1328.73</v>
      </c>
      <c r="CI297">
        <v>39.86</v>
      </c>
      <c r="CJ297">
        <v>4788.87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4788.87</v>
      </c>
      <c r="DI297">
        <v>1</v>
      </c>
      <c r="DJ297">
        <v>4788.87</v>
      </c>
      <c r="DK297">
        <v>0</v>
      </c>
      <c r="DL297">
        <v>4788.87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37272</v>
      </c>
      <c r="DU297">
        <v>37633.54</v>
      </c>
      <c r="DV297">
        <v>0</v>
      </c>
      <c r="DW297">
        <v>0</v>
      </c>
      <c r="DX297">
        <v>86.7</v>
      </c>
      <c r="DY297">
        <v>0</v>
      </c>
      <c r="DZ297">
        <v>0</v>
      </c>
      <c r="EA297" t="s">
        <v>173</v>
      </c>
      <c r="EB297" t="s">
        <v>173</v>
      </c>
      <c r="EC297" t="s">
        <v>3893</v>
      </c>
      <c r="ED297" t="s">
        <v>179</v>
      </c>
      <c r="EE297">
        <v>42272</v>
      </c>
      <c r="EF297">
        <v>0.03</v>
      </c>
      <c r="EG297">
        <v>0</v>
      </c>
      <c r="EH297">
        <v>523.67999999999995</v>
      </c>
      <c r="EI297">
        <v>0</v>
      </c>
      <c r="EJ297">
        <v>1309.2</v>
      </c>
      <c r="EK297">
        <v>0</v>
      </c>
      <c r="EL297">
        <v>0</v>
      </c>
      <c r="EM297">
        <v>0</v>
      </c>
      <c r="EN297">
        <v>65.459999999999994</v>
      </c>
      <c r="EO297">
        <v>0</v>
      </c>
      <c r="EP297">
        <v>130.91999999999999</v>
      </c>
      <c r="EQ297">
        <v>0</v>
      </c>
      <c r="ER297">
        <v>654.6</v>
      </c>
      <c r="ES297">
        <v>0</v>
      </c>
      <c r="ET297">
        <v>32.729999999999997</v>
      </c>
      <c r="EU297">
        <v>0</v>
      </c>
      <c r="EV297">
        <v>52.37</v>
      </c>
      <c r="EW297">
        <v>0</v>
      </c>
      <c r="EX297">
        <v>786</v>
      </c>
      <c r="EY297">
        <v>0</v>
      </c>
      <c r="EZ297">
        <v>786</v>
      </c>
      <c r="FA297">
        <v>0</v>
      </c>
      <c r="FB297">
        <v>3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 t="s">
        <v>180</v>
      </c>
      <c r="FK297" t="s">
        <v>181</v>
      </c>
      <c r="FL297" t="s">
        <v>645</v>
      </c>
      <c r="FM297" t="s">
        <v>646</v>
      </c>
      <c r="FN297" t="s">
        <v>647</v>
      </c>
      <c r="FO297" t="s">
        <v>648</v>
      </c>
    </row>
    <row r="298" spans="1:171">
      <c r="A298" t="s">
        <v>2026</v>
      </c>
      <c r="B298" t="s">
        <v>2027</v>
      </c>
      <c r="C298" t="s">
        <v>169</v>
      </c>
      <c r="D298" t="s">
        <v>170</v>
      </c>
      <c r="E298" t="s">
        <v>1654</v>
      </c>
      <c r="F298" t="s">
        <v>2028</v>
      </c>
      <c r="G298" t="s">
        <v>173</v>
      </c>
      <c r="H298" t="s">
        <v>2029</v>
      </c>
      <c r="I298" t="s">
        <v>2030</v>
      </c>
      <c r="J298" t="s">
        <v>176</v>
      </c>
      <c r="K298" t="s">
        <v>169</v>
      </c>
      <c r="L298">
        <v>41061</v>
      </c>
      <c r="N298" t="s">
        <v>177</v>
      </c>
      <c r="O298" t="s">
        <v>2031</v>
      </c>
      <c r="P298" t="s">
        <v>2032</v>
      </c>
      <c r="Q298">
        <v>21</v>
      </c>
      <c r="R298">
        <v>21</v>
      </c>
      <c r="S298">
        <v>27101</v>
      </c>
      <c r="T298">
        <v>0</v>
      </c>
      <c r="U298">
        <v>0</v>
      </c>
      <c r="V298">
        <v>0.12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27101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27101</v>
      </c>
      <c r="BW298">
        <v>0</v>
      </c>
      <c r="BX298">
        <v>0</v>
      </c>
      <c r="BY298">
        <v>27101</v>
      </c>
      <c r="BZ298">
        <v>0</v>
      </c>
      <c r="CA298">
        <v>0</v>
      </c>
      <c r="CB298">
        <v>0</v>
      </c>
      <c r="CC298">
        <v>2862.2</v>
      </c>
      <c r="CD298">
        <v>10</v>
      </c>
      <c r="CE298">
        <v>24228.799999999999</v>
      </c>
      <c r="CF298">
        <v>24228.799999999999</v>
      </c>
      <c r="CG298">
        <v>3500</v>
      </c>
      <c r="CH298">
        <v>20728.8</v>
      </c>
      <c r="CI298">
        <v>4177.2</v>
      </c>
      <c r="CJ298">
        <v>20051.599999999999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20051.599999999999</v>
      </c>
      <c r="DI298">
        <v>1</v>
      </c>
      <c r="DJ298">
        <v>20051.599999999999</v>
      </c>
      <c r="DK298">
        <v>0</v>
      </c>
      <c r="DL298">
        <v>20051.599999999999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230832</v>
      </c>
      <c r="DU298">
        <v>211342.21</v>
      </c>
      <c r="DV298">
        <v>50000</v>
      </c>
      <c r="DW298">
        <v>10000</v>
      </c>
      <c r="DX298">
        <v>542.02</v>
      </c>
      <c r="DY298">
        <v>0</v>
      </c>
      <c r="DZ298">
        <v>0</v>
      </c>
      <c r="EA298" t="s">
        <v>173</v>
      </c>
      <c r="EB298" t="s">
        <v>173</v>
      </c>
      <c r="EC298" t="s">
        <v>3893</v>
      </c>
      <c r="ED298" t="s">
        <v>179</v>
      </c>
      <c r="EE298">
        <v>42272</v>
      </c>
      <c r="EF298">
        <v>0.25</v>
      </c>
      <c r="EG298">
        <v>0</v>
      </c>
      <c r="EH298">
        <v>1308.3</v>
      </c>
      <c r="EI298">
        <v>0</v>
      </c>
      <c r="EJ298">
        <v>3434.13</v>
      </c>
      <c r="EK298">
        <v>0</v>
      </c>
      <c r="EL298">
        <v>81.8</v>
      </c>
      <c r="EM298">
        <v>0</v>
      </c>
      <c r="EN298">
        <v>245.3</v>
      </c>
      <c r="EO298">
        <v>0</v>
      </c>
      <c r="EP298">
        <v>327.10000000000002</v>
      </c>
      <c r="EQ298">
        <v>0</v>
      </c>
      <c r="ER298">
        <v>1798.83</v>
      </c>
      <c r="ES298">
        <v>0</v>
      </c>
      <c r="ET298">
        <v>81.77</v>
      </c>
      <c r="EU298">
        <v>0</v>
      </c>
      <c r="EV298">
        <v>163.53</v>
      </c>
      <c r="EW298">
        <v>0</v>
      </c>
      <c r="EX298">
        <v>1145</v>
      </c>
      <c r="EY298">
        <v>0</v>
      </c>
      <c r="EZ298">
        <v>1145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 t="s">
        <v>180</v>
      </c>
      <c r="FK298" t="s">
        <v>181</v>
      </c>
      <c r="FL298" t="s">
        <v>1660</v>
      </c>
      <c r="FM298" t="s">
        <v>1654</v>
      </c>
      <c r="FN298" t="s">
        <v>184</v>
      </c>
      <c r="FO298" t="s">
        <v>185</v>
      </c>
    </row>
    <row r="299" spans="1:171">
      <c r="A299" t="s">
        <v>2033</v>
      </c>
      <c r="B299" t="s">
        <v>2034</v>
      </c>
      <c r="C299" t="s">
        <v>486</v>
      </c>
      <c r="D299" t="s">
        <v>170</v>
      </c>
      <c r="E299" t="s">
        <v>1256</v>
      </c>
      <c r="F299" t="s">
        <v>2035</v>
      </c>
      <c r="G299" t="s">
        <v>455</v>
      </c>
      <c r="H299" t="s">
        <v>1258</v>
      </c>
      <c r="I299" t="s">
        <v>2036</v>
      </c>
      <c r="J299" t="s">
        <v>176</v>
      </c>
      <c r="K299" t="s">
        <v>491</v>
      </c>
      <c r="L299">
        <v>41050</v>
      </c>
      <c r="N299" t="s">
        <v>177</v>
      </c>
      <c r="O299" t="s">
        <v>2037</v>
      </c>
      <c r="P299" t="s">
        <v>2038</v>
      </c>
      <c r="Q299">
        <v>21</v>
      </c>
      <c r="R299">
        <v>21</v>
      </c>
      <c r="S299">
        <v>34755</v>
      </c>
      <c r="T299">
        <v>0</v>
      </c>
      <c r="U299">
        <v>0</v>
      </c>
      <c r="V299">
        <v>0.12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34755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34755</v>
      </c>
      <c r="BW299">
        <v>0</v>
      </c>
      <c r="BX299">
        <v>0</v>
      </c>
      <c r="BY299">
        <v>34755</v>
      </c>
      <c r="BZ299">
        <v>0</v>
      </c>
      <c r="CA299">
        <v>0</v>
      </c>
      <c r="CB299">
        <v>0</v>
      </c>
      <c r="CC299">
        <v>2862.2</v>
      </c>
      <c r="CD299">
        <v>10</v>
      </c>
      <c r="CE299">
        <v>31882.799999999999</v>
      </c>
      <c r="CF299">
        <v>31882.799999999999</v>
      </c>
      <c r="CG299">
        <v>3500</v>
      </c>
      <c r="CH299">
        <v>28382.799999999999</v>
      </c>
      <c r="CI299">
        <v>6090.7</v>
      </c>
      <c r="CJ299">
        <v>25792.1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25792.1</v>
      </c>
      <c r="DI299">
        <v>1</v>
      </c>
      <c r="DJ299">
        <v>25792.1</v>
      </c>
      <c r="DK299">
        <v>0</v>
      </c>
      <c r="DL299">
        <v>25792.1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301971</v>
      </c>
      <c r="DU299">
        <v>249614.06</v>
      </c>
      <c r="DV299">
        <v>0</v>
      </c>
      <c r="DW299">
        <v>0</v>
      </c>
      <c r="DX299">
        <v>695.1</v>
      </c>
      <c r="DY299">
        <v>0</v>
      </c>
      <c r="DZ299">
        <v>0</v>
      </c>
      <c r="EA299" t="s">
        <v>173</v>
      </c>
      <c r="EB299" t="s">
        <v>173</v>
      </c>
      <c r="EC299" t="s">
        <v>3893</v>
      </c>
      <c r="ED299" t="s">
        <v>179</v>
      </c>
      <c r="EE299">
        <v>42272</v>
      </c>
      <c r="EF299">
        <v>0.25</v>
      </c>
      <c r="EG299">
        <v>0</v>
      </c>
      <c r="EH299">
        <v>1308.3</v>
      </c>
      <c r="EI299">
        <v>0</v>
      </c>
      <c r="EJ299">
        <v>3434.13</v>
      </c>
      <c r="EK299">
        <v>0</v>
      </c>
      <c r="EL299">
        <v>81.8</v>
      </c>
      <c r="EM299">
        <v>0</v>
      </c>
      <c r="EN299">
        <v>245.3</v>
      </c>
      <c r="EO299">
        <v>0</v>
      </c>
      <c r="EP299">
        <v>327.10000000000002</v>
      </c>
      <c r="EQ299">
        <v>0</v>
      </c>
      <c r="ER299">
        <v>1798.83</v>
      </c>
      <c r="ES299">
        <v>0</v>
      </c>
      <c r="ET299">
        <v>81.77</v>
      </c>
      <c r="EU299">
        <v>0</v>
      </c>
      <c r="EV299">
        <v>163.53</v>
      </c>
      <c r="EW299">
        <v>0</v>
      </c>
      <c r="EX299">
        <v>1145</v>
      </c>
      <c r="EY299">
        <v>0</v>
      </c>
      <c r="EZ299">
        <v>1145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 t="s">
        <v>180</v>
      </c>
      <c r="FK299" t="s">
        <v>181</v>
      </c>
      <c r="FL299" t="s">
        <v>1263</v>
      </c>
      <c r="FM299" t="s">
        <v>1264</v>
      </c>
      <c r="FN299" t="s">
        <v>184</v>
      </c>
      <c r="FO299" t="s">
        <v>185</v>
      </c>
    </row>
    <row r="300" spans="1:171">
      <c r="A300" t="s">
        <v>2039</v>
      </c>
      <c r="B300" t="s">
        <v>2040</v>
      </c>
      <c r="C300" t="s">
        <v>180</v>
      </c>
      <c r="D300" t="s">
        <v>170</v>
      </c>
      <c r="E300" t="s">
        <v>1182</v>
      </c>
      <c r="F300" t="s">
        <v>2041</v>
      </c>
      <c r="G300" t="s">
        <v>173</v>
      </c>
      <c r="H300" t="s">
        <v>1184</v>
      </c>
      <c r="I300" t="s">
        <v>2042</v>
      </c>
      <c r="J300" t="s">
        <v>176</v>
      </c>
      <c r="K300" t="s">
        <v>180</v>
      </c>
      <c r="L300">
        <v>41085</v>
      </c>
      <c r="N300" t="s">
        <v>177</v>
      </c>
      <c r="O300" t="s">
        <v>2043</v>
      </c>
      <c r="P300" t="s">
        <v>2044</v>
      </c>
      <c r="Q300">
        <v>21</v>
      </c>
      <c r="R300">
        <v>21</v>
      </c>
      <c r="S300">
        <v>34513</v>
      </c>
      <c r="T300">
        <v>0</v>
      </c>
      <c r="U300">
        <v>0</v>
      </c>
      <c r="V300">
        <v>0.12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34513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34513</v>
      </c>
      <c r="BW300">
        <v>0</v>
      </c>
      <c r="BX300">
        <v>0</v>
      </c>
      <c r="BY300">
        <v>34513</v>
      </c>
      <c r="BZ300">
        <v>0</v>
      </c>
      <c r="CA300">
        <v>0</v>
      </c>
      <c r="CB300">
        <v>0</v>
      </c>
      <c r="CC300">
        <v>2862.2</v>
      </c>
      <c r="CD300">
        <v>10</v>
      </c>
      <c r="CE300">
        <v>31640.799999999999</v>
      </c>
      <c r="CF300">
        <v>31640.799999999999</v>
      </c>
      <c r="CG300">
        <v>3500</v>
      </c>
      <c r="CH300">
        <v>28140.799999999999</v>
      </c>
      <c r="CI300">
        <v>6030.2</v>
      </c>
      <c r="CJ300">
        <v>25610.6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25610.6</v>
      </c>
      <c r="DI300">
        <v>1</v>
      </c>
      <c r="DJ300">
        <v>25610.6</v>
      </c>
      <c r="DK300">
        <v>0</v>
      </c>
      <c r="DL300">
        <v>25610.6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292413</v>
      </c>
      <c r="DU300">
        <v>217527.96</v>
      </c>
      <c r="DV300">
        <v>0</v>
      </c>
      <c r="DW300">
        <v>0</v>
      </c>
      <c r="DX300">
        <v>690.26</v>
      </c>
      <c r="DY300">
        <v>0</v>
      </c>
      <c r="DZ300">
        <v>0</v>
      </c>
      <c r="EA300" t="s">
        <v>173</v>
      </c>
      <c r="EB300" t="s">
        <v>173</v>
      </c>
      <c r="EC300" t="s">
        <v>3893</v>
      </c>
      <c r="ED300" t="s">
        <v>179</v>
      </c>
      <c r="EE300">
        <v>42272</v>
      </c>
      <c r="EF300">
        <v>0.25</v>
      </c>
      <c r="EG300">
        <v>0</v>
      </c>
      <c r="EH300">
        <v>1308.3</v>
      </c>
      <c r="EI300">
        <v>0</v>
      </c>
      <c r="EJ300">
        <v>3434.13</v>
      </c>
      <c r="EK300">
        <v>0</v>
      </c>
      <c r="EL300">
        <v>81.8</v>
      </c>
      <c r="EM300">
        <v>0</v>
      </c>
      <c r="EN300">
        <v>245.3</v>
      </c>
      <c r="EO300">
        <v>0</v>
      </c>
      <c r="EP300">
        <v>327.10000000000002</v>
      </c>
      <c r="EQ300">
        <v>0</v>
      </c>
      <c r="ER300">
        <v>1798.83</v>
      </c>
      <c r="ES300">
        <v>0</v>
      </c>
      <c r="ET300">
        <v>81.77</v>
      </c>
      <c r="EU300">
        <v>0</v>
      </c>
      <c r="EV300">
        <v>163.53</v>
      </c>
      <c r="EW300">
        <v>0</v>
      </c>
      <c r="EX300">
        <v>1145</v>
      </c>
      <c r="EY300">
        <v>0</v>
      </c>
      <c r="EZ300">
        <v>1145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 t="s">
        <v>180</v>
      </c>
      <c r="FK300" t="s">
        <v>181</v>
      </c>
      <c r="FL300" t="s">
        <v>1187</v>
      </c>
      <c r="FM300" t="s">
        <v>1182</v>
      </c>
      <c r="FN300" t="s">
        <v>206</v>
      </c>
      <c r="FO300" t="s">
        <v>207</v>
      </c>
    </row>
    <row r="301" spans="1:171">
      <c r="A301" t="s">
        <v>2045</v>
      </c>
      <c r="B301" t="s">
        <v>2046</v>
      </c>
      <c r="C301" t="s">
        <v>1067</v>
      </c>
      <c r="D301" t="s">
        <v>170</v>
      </c>
      <c r="E301" t="s">
        <v>447</v>
      </c>
      <c r="F301" t="s">
        <v>2047</v>
      </c>
      <c r="G301" t="s">
        <v>1069</v>
      </c>
      <c r="H301" t="s">
        <v>2048</v>
      </c>
      <c r="I301" t="s">
        <v>2049</v>
      </c>
      <c r="J301" t="s">
        <v>176</v>
      </c>
      <c r="K301" t="s">
        <v>1072</v>
      </c>
      <c r="L301">
        <v>41071</v>
      </c>
      <c r="N301" t="s">
        <v>177</v>
      </c>
      <c r="O301" t="s">
        <v>2050</v>
      </c>
      <c r="P301" t="s">
        <v>2051</v>
      </c>
      <c r="Q301">
        <v>21</v>
      </c>
      <c r="R301">
        <v>21</v>
      </c>
      <c r="S301">
        <v>109452</v>
      </c>
      <c r="T301">
        <v>0</v>
      </c>
      <c r="U301">
        <v>0</v>
      </c>
      <c r="V301">
        <v>0.25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109452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109452</v>
      </c>
      <c r="BW301">
        <v>-4915</v>
      </c>
      <c r="BX301">
        <v>0</v>
      </c>
      <c r="BY301">
        <v>104537</v>
      </c>
      <c r="BZ301">
        <v>0</v>
      </c>
      <c r="CA301">
        <v>0</v>
      </c>
      <c r="CB301">
        <v>0</v>
      </c>
      <c r="CC301">
        <v>2862.2</v>
      </c>
      <c r="CD301">
        <v>10</v>
      </c>
      <c r="CE301">
        <v>101664.8</v>
      </c>
      <c r="CF301">
        <v>101664.8</v>
      </c>
      <c r="CG301">
        <v>3500</v>
      </c>
      <c r="CH301">
        <v>98164.800000000003</v>
      </c>
      <c r="CI301">
        <v>30669.16</v>
      </c>
      <c r="CJ301">
        <v>70995.64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70995.64</v>
      </c>
      <c r="DI301">
        <v>1</v>
      </c>
      <c r="DJ301">
        <v>70995.64</v>
      </c>
      <c r="DK301">
        <v>0</v>
      </c>
      <c r="DL301">
        <v>70995.64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969432</v>
      </c>
      <c r="DU301">
        <v>828973.45</v>
      </c>
      <c r="DV301">
        <v>100000</v>
      </c>
      <c r="DW301">
        <v>30000</v>
      </c>
      <c r="DX301">
        <v>2189.04</v>
      </c>
      <c r="DY301">
        <v>0</v>
      </c>
      <c r="DZ301">
        <v>0</v>
      </c>
      <c r="EA301" t="s">
        <v>173</v>
      </c>
      <c r="EB301" t="s">
        <v>173</v>
      </c>
      <c r="EC301" t="s">
        <v>3893</v>
      </c>
      <c r="ED301" t="s">
        <v>179</v>
      </c>
      <c r="EE301">
        <v>42272</v>
      </c>
      <c r="EF301">
        <v>0.45</v>
      </c>
      <c r="EG301">
        <v>0</v>
      </c>
      <c r="EH301">
        <v>1308.3</v>
      </c>
      <c r="EI301">
        <v>0</v>
      </c>
      <c r="EJ301">
        <v>3434.13</v>
      </c>
      <c r="EK301">
        <v>0</v>
      </c>
      <c r="EL301">
        <v>81.8</v>
      </c>
      <c r="EM301">
        <v>0</v>
      </c>
      <c r="EN301">
        <v>245.3</v>
      </c>
      <c r="EO301">
        <v>0</v>
      </c>
      <c r="EP301">
        <v>327.10000000000002</v>
      </c>
      <c r="EQ301">
        <v>0</v>
      </c>
      <c r="ER301">
        <v>1798.83</v>
      </c>
      <c r="ES301">
        <v>0</v>
      </c>
      <c r="ET301">
        <v>81.77</v>
      </c>
      <c r="EU301">
        <v>0</v>
      </c>
      <c r="EV301">
        <v>163.53</v>
      </c>
      <c r="EW301">
        <v>0</v>
      </c>
      <c r="EX301">
        <v>1145</v>
      </c>
      <c r="EY301">
        <v>0</v>
      </c>
      <c r="EZ301">
        <v>1145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 t="s">
        <v>180</v>
      </c>
      <c r="FK301" t="s">
        <v>181</v>
      </c>
      <c r="FL301" t="s">
        <v>450</v>
      </c>
      <c r="FM301" t="s">
        <v>447</v>
      </c>
      <c r="FN301" t="s">
        <v>184</v>
      </c>
      <c r="FO301" t="s">
        <v>185</v>
      </c>
    </row>
    <row r="302" spans="1:171">
      <c r="A302" t="s">
        <v>2052</v>
      </c>
      <c r="B302" t="s">
        <v>2053</v>
      </c>
      <c r="C302" t="s">
        <v>169</v>
      </c>
      <c r="D302" t="s">
        <v>170</v>
      </c>
      <c r="E302" t="s">
        <v>309</v>
      </c>
      <c r="F302" t="s">
        <v>1436</v>
      </c>
      <c r="G302" t="s">
        <v>173</v>
      </c>
      <c r="H302" t="s">
        <v>310</v>
      </c>
      <c r="I302" t="s">
        <v>2054</v>
      </c>
      <c r="J302" t="s">
        <v>176</v>
      </c>
      <c r="K302" t="s">
        <v>169</v>
      </c>
      <c r="L302">
        <v>41061</v>
      </c>
      <c r="N302" t="s">
        <v>177</v>
      </c>
      <c r="O302" t="s">
        <v>2055</v>
      </c>
      <c r="P302" t="s">
        <v>2053</v>
      </c>
      <c r="Q302">
        <v>21</v>
      </c>
      <c r="R302">
        <v>21</v>
      </c>
      <c r="S302">
        <v>4566</v>
      </c>
      <c r="T302">
        <v>0</v>
      </c>
      <c r="U302">
        <v>0</v>
      </c>
      <c r="V302">
        <v>0.17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2556.96</v>
      </c>
      <c r="AS302">
        <v>0</v>
      </c>
      <c r="AT302">
        <v>0</v>
      </c>
      <c r="AU302">
        <v>0</v>
      </c>
      <c r="AV302">
        <v>2556.96</v>
      </c>
      <c r="AW302">
        <v>0</v>
      </c>
      <c r="AX302">
        <v>0</v>
      </c>
      <c r="AY302">
        <v>23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7122.96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7122.96</v>
      </c>
      <c r="BW302">
        <v>0</v>
      </c>
      <c r="BX302">
        <v>0</v>
      </c>
      <c r="BY302">
        <v>7122.96</v>
      </c>
      <c r="BZ302">
        <v>0</v>
      </c>
      <c r="CA302">
        <v>0</v>
      </c>
      <c r="CB302">
        <v>0</v>
      </c>
      <c r="CC302">
        <v>1268.2</v>
      </c>
      <c r="CD302">
        <v>3</v>
      </c>
      <c r="CE302">
        <v>5851.76</v>
      </c>
      <c r="CF302">
        <v>5851.76</v>
      </c>
      <c r="CG302">
        <v>3500</v>
      </c>
      <c r="CH302">
        <v>2351.7600000000002</v>
      </c>
      <c r="CI302">
        <v>130.18</v>
      </c>
      <c r="CJ302">
        <v>5721.58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5721.58</v>
      </c>
      <c r="DI302">
        <v>1</v>
      </c>
      <c r="DJ302">
        <v>5721.58</v>
      </c>
      <c r="DK302">
        <v>0</v>
      </c>
      <c r="DL302">
        <v>5721.58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39177</v>
      </c>
      <c r="DU302">
        <v>42545.08</v>
      </c>
      <c r="DV302">
        <v>0</v>
      </c>
      <c r="DW302">
        <v>0</v>
      </c>
      <c r="DX302">
        <v>91.32</v>
      </c>
      <c r="DY302">
        <v>0</v>
      </c>
      <c r="DZ302">
        <v>0</v>
      </c>
      <c r="EA302" t="s">
        <v>173</v>
      </c>
      <c r="EB302" t="s">
        <v>173</v>
      </c>
      <c r="EC302" t="s">
        <v>3893</v>
      </c>
      <c r="ED302" t="s">
        <v>179</v>
      </c>
      <c r="EE302">
        <v>42272</v>
      </c>
      <c r="EF302">
        <v>0.1</v>
      </c>
      <c r="EG302">
        <v>0</v>
      </c>
      <c r="EH302">
        <v>544.20000000000005</v>
      </c>
      <c r="EI302">
        <v>0</v>
      </c>
      <c r="EJ302">
        <v>1360.4</v>
      </c>
      <c r="EK302">
        <v>0</v>
      </c>
      <c r="EL302">
        <v>34</v>
      </c>
      <c r="EM302">
        <v>0</v>
      </c>
      <c r="EN302">
        <v>102</v>
      </c>
      <c r="EO302">
        <v>0</v>
      </c>
      <c r="EP302">
        <v>136</v>
      </c>
      <c r="EQ302">
        <v>0</v>
      </c>
      <c r="ER302">
        <v>544.20000000000005</v>
      </c>
      <c r="ES302">
        <v>0</v>
      </c>
      <c r="ET302">
        <v>197.3</v>
      </c>
      <c r="EU302">
        <v>0</v>
      </c>
      <c r="EV302">
        <v>34</v>
      </c>
      <c r="EW302">
        <v>0</v>
      </c>
      <c r="EX302">
        <v>544</v>
      </c>
      <c r="EY302">
        <v>0</v>
      </c>
      <c r="EZ302">
        <v>544</v>
      </c>
      <c r="FA302">
        <v>0</v>
      </c>
      <c r="FB302">
        <v>10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 t="s">
        <v>180</v>
      </c>
      <c r="FK302" t="s">
        <v>181</v>
      </c>
      <c r="FL302" t="s">
        <v>313</v>
      </c>
      <c r="FM302" t="s">
        <v>309</v>
      </c>
      <c r="FN302" t="s">
        <v>314</v>
      </c>
      <c r="FO302" t="s">
        <v>315</v>
      </c>
    </row>
    <row r="303" spans="1:171">
      <c r="A303" t="s">
        <v>2056</v>
      </c>
      <c r="B303" t="s">
        <v>2057</v>
      </c>
      <c r="C303" t="s">
        <v>180</v>
      </c>
      <c r="D303" t="s">
        <v>170</v>
      </c>
      <c r="E303" t="s">
        <v>240</v>
      </c>
      <c r="F303" t="s">
        <v>2058</v>
      </c>
      <c r="G303" t="s">
        <v>455</v>
      </c>
      <c r="H303" t="s">
        <v>250</v>
      </c>
      <c r="I303" t="s">
        <v>2059</v>
      </c>
      <c r="J303" t="s">
        <v>176</v>
      </c>
      <c r="K303" t="s">
        <v>180</v>
      </c>
      <c r="L303">
        <v>41092</v>
      </c>
      <c r="N303" t="s">
        <v>177</v>
      </c>
      <c r="O303" t="s">
        <v>2060</v>
      </c>
      <c r="P303" t="s">
        <v>2061</v>
      </c>
      <c r="Q303">
        <v>21</v>
      </c>
      <c r="R303">
        <v>21</v>
      </c>
      <c r="S303">
        <v>14932</v>
      </c>
      <c r="T303">
        <v>0</v>
      </c>
      <c r="U303">
        <v>0</v>
      </c>
      <c r="V303">
        <v>0.12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14932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14932</v>
      </c>
      <c r="BW303">
        <v>0</v>
      </c>
      <c r="BX303">
        <v>0</v>
      </c>
      <c r="BY303">
        <v>14932</v>
      </c>
      <c r="BZ303">
        <v>0</v>
      </c>
      <c r="CA303">
        <v>0</v>
      </c>
      <c r="CB303">
        <v>0</v>
      </c>
      <c r="CC303">
        <v>2687.2</v>
      </c>
      <c r="CD303">
        <v>7</v>
      </c>
      <c r="CE303">
        <v>12237.8</v>
      </c>
      <c r="CF303">
        <v>12237.8</v>
      </c>
      <c r="CG303">
        <v>3500</v>
      </c>
      <c r="CH303">
        <v>8737.7999999999993</v>
      </c>
      <c r="CI303">
        <v>1192.56</v>
      </c>
      <c r="CJ303">
        <v>11045.24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11045.24</v>
      </c>
      <c r="DI303">
        <v>1</v>
      </c>
      <c r="DJ303">
        <v>11045.24</v>
      </c>
      <c r="DK303">
        <v>0</v>
      </c>
      <c r="DL303">
        <v>11045.24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127986</v>
      </c>
      <c r="DU303">
        <v>95947.56</v>
      </c>
      <c r="DV303">
        <v>0</v>
      </c>
      <c r="DW303">
        <v>0</v>
      </c>
      <c r="DX303">
        <v>298.64</v>
      </c>
      <c r="DY303">
        <v>0</v>
      </c>
      <c r="DZ303">
        <v>0</v>
      </c>
      <c r="EA303" t="s">
        <v>173</v>
      </c>
      <c r="EB303" t="s">
        <v>173</v>
      </c>
      <c r="EC303" t="s">
        <v>3893</v>
      </c>
      <c r="ED303" t="s">
        <v>179</v>
      </c>
      <c r="EE303">
        <v>42272</v>
      </c>
      <c r="EF303">
        <v>0.2</v>
      </c>
      <c r="EG303">
        <v>0</v>
      </c>
      <c r="EH303">
        <v>1228.3</v>
      </c>
      <c r="EI303">
        <v>0</v>
      </c>
      <c r="EJ303">
        <v>3224.05</v>
      </c>
      <c r="EK303">
        <v>0</v>
      </c>
      <c r="EL303">
        <v>76.8</v>
      </c>
      <c r="EM303">
        <v>0</v>
      </c>
      <c r="EN303">
        <v>230.29</v>
      </c>
      <c r="EO303">
        <v>0</v>
      </c>
      <c r="EP303">
        <v>307.10000000000002</v>
      </c>
      <c r="EQ303">
        <v>0</v>
      </c>
      <c r="ER303">
        <v>1688.79</v>
      </c>
      <c r="ES303">
        <v>0</v>
      </c>
      <c r="ET303">
        <v>76.760000000000005</v>
      </c>
      <c r="EU303">
        <v>0</v>
      </c>
      <c r="EV303">
        <v>153.53</v>
      </c>
      <c r="EW303">
        <v>0</v>
      </c>
      <c r="EX303">
        <v>1075</v>
      </c>
      <c r="EY303">
        <v>0</v>
      </c>
      <c r="EZ303">
        <v>1075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 t="s">
        <v>180</v>
      </c>
      <c r="FK303" t="s">
        <v>181</v>
      </c>
      <c r="FL303" t="s">
        <v>246</v>
      </c>
      <c r="FM303" t="s">
        <v>205</v>
      </c>
      <c r="FN303" t="s">
        <v>206</v>
      </c>
      <c r="FO303" t="s">
        <v>207</v>
      </c>
    </row>
    <row r="304" spans="1:171">
      <c r="A304" t="s">
        <v>2062</v>
      </c>
      <c r="B304" t="s">
        <v>2063</v>
      </c>
      <c r="C304" t="s">
        <v>169</v>
      </c>
      <c r="D304" t="s">
        <v>170</v>
      </c>
      <c r="E304" t="s">
        <v>613</v>
      </c>
      <c r="F304" t="s">
        <v>2064</v>
      </c>
      <c r="G304" t="s">
        <v>173</v>
      </c>
      <c r="H304" t="s">
        <v>964</v>
      </c>
      <c r="I304" t="s">
        <v>2065</v>
      </c>
      <c r="J304" t="s">
        <v>176</v>
      </c>
      <c r="K304" t="s">
        <v>169</v>
      </c>
      <c r="L304">
        <v>41064</v>
      </c>
      <c r="N304" t="s">
        <v>177</v>
      </c>
      <c r="O304" t="s">
        <v>2066</v>
      </c>
      <c r="P304" t="s">
        <v>2067</v>
      </c>
      <c r="Q304">
        <v>21</v>
      </c>
      <c r="R304">
        <v>21</v>
      </c>
      <c r="S304">
        <v>8951</v>
      </c>
      <c r="T304">
        <v>0</v>
      </c>
      <c r="U304">
        <v>0</v>
      </c>
      <c r="V304">
        <v>0.33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8951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6473.8</v>
      </c>
      <c r="BU304">
        <v>6473.8</v>
      </c>
      <c r="BV304">
        <v>2477.1999999999998</v>
      </c>
      <c r="BW304">
        <v>0</v>
      </c>
      <c r="BX304">
        <v>0</v>
      </c>
      <c r="BY304">
        <v>2477.1999999999998</v>
      </c>
      <c r="BZ304">
        <v>0</v>
      </c>
      <c r="CA304">
        <v>0</v>
      </c>
      <c r="CB304">
        <v>0</v>
      </c>
      <c r="CC304">
        <v>2477.1999999999998</v>
      </c>
      <c r="CD304">
        <v>0</v>
      </c>
      <c r="CE304">
        <v>0</v>
      </c>
      <c r="CF304">
        <v>0</v>
      </c>
      <c r="CG304">
        <v>3500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77262</v>
      </c>
      <c r="DU304">
        <v>38261.01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173</v>
      </c>
      <c r="EB304" t="s">
        <v>173</v>
      </c>
      <c r="EC304" t="s">
        <v>3893</v>
      </c>
      <c r="ED304" t="s">
        <v>179</v>
      </c>
      <c r="EE304">
        <v>42272</v>
      </c>
      <c r="EF304">
        <v>0</v>
      </c>
      <c r="EG304">
        <v>0</v>
      </c>
      <c r="EH304">
        <v>1132.3</v>
      </c>
      <c r="EI304">
        <v>0</v>
      </c>
      <c r="EJ304">
        <v>2972.07</v>
      </c>
      <c r="EK304">
        <v>0</v>
      </c>
      <c r="EL304">
        <v>70.8</v>
      </c>
      <c r="EM304">
        <v>0</v>
      </c>
      <c r="EN304">
        <v>212.29</v>
      </c>
      <c r="EO304">
        <v>0</v>
      </c>
      <c r="EP304">
        <v>283.10000000000002</v>
      </c>
      <c r="EQ304">
        <v>0</v>
      </c>
      <c r="ER304">
        <v>1556.8</v>
      </c>
      <c r="ES304">
        <v>0</v>
      </c>
      <c r="ET304">
        <v>70.760000000000005</v>
      </c>
      <c r="EU304">
        <v>0</v>
      </c>
      <c r="EV304">
        <v>141.53</v>
      </c>
      <c r="EW304">
        <v>0</v>
      </c>
      <c r="EX304">
        <v>991</v>
      </c>
      <c r="EY304">
        <v>0</v>
      </c>
      <c r="EZ304">
        <v>991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 t="s">
        <v>180</v>
      </c>
      <c r="FK304" t="s">
        <v>181</v>
      </c>
      <c r="FL304" t="s">
        <v>617</v>
      </c>
      <c r="FM304" t="s">
        <v>613</v>
      </c>
      <c r="FN304" t="s">
        <v>184</v>
      </c>
      <c r="FO304" t="s">
        <v>185</v>
      </c>
    </row>
    <row r="305" spans="1:171">
      <c r="A305" t="s">
        <v>2068</v>
      </c>
      <c r="B305" t="s">
        <v>2069</v>
      </c>
      <c r="C305" t="s">
        <v>169</v>
      </c>
      <c r="D305" t="s">
        <v>170</v>
      </c>
      <c r="E305" t="s">
        <v>1654</v>
      </c>
      <c r="F305" t="s">
        <v>2070</v>
      </c>
      <c r="G305" t="s">
        <v>173</v>
      </c>
      <c r="H305" t="s">
        <v>1793</v>
      </c>
      <c r="I305" t="s">
        <v>2071</v>
      </c>
      <c r="J305" t="s">
        <v>176</v>
      </c>
      <c r="K305" t="s">
        <v>169</v>
      </c>
      <c r="L305">
        <v>41092</v>
      </c>
      <c r="N305" t="s">
        <v>177</v>
      </c>
      <c r="O305" t="s">
        <v>2072</v>
      </c>
      <c r="P305" t="s">
        <v>2073</v>
      </c>
      <c r="Q305">
        <v>21</v>
      </c>
      <c r="R305">
        <v>21</v>
      </c>
      <c r="S305">
        <v>16071</v>
      </c>
      <c r="T305">
        <v>0</v>
      </c>
      <c r="U305">
        <v>0</v>
      </c>
      <c r="V305">
        <v>0.25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16071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16071</v>
      </c>
      <c r="BW305">
        <v>0</v>
      </c>
      <c r="BX305">
        <v>0</v>
      </c>
      <c r="BY305">
        <v>16071</v>
      </c>
      <c r="BZ305">
        <v>0</v>
      </c>
      <c r="CA305">
        <v>0</v>
      </c>
      <c r="CB305">
        <v>0</v>
      </c>
      <c r="CC305">
        <v>2430.3000000000002</v>
      </c>
      <c r="CD305">
        <v>10</v>
      </c>
      <c r="CE305">
        <v>13630.7</v>
      </c>
      <c r="CF305">
        <v>13630.7</v>
      </c>
      <c r="CG305">
        <v>3500</v>
      </c>
      <c r="CH305">
        <v>10130.700000000001</v>
      </c>
      <c r="CI305">
        <v>1527.68</v>
      </c>
      <c r="CJ305">
        <v>12103.02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12103.02</v>
      </c>
      <c r="DI305">
        <v>1</v>
      </c>
      <c r="DJ305">
        <v>12103.02</v>
      </c>
      <c r="DK305">
        <v>0</v>
      </c>
      <c r="DL305">
        <v>12103.02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134634</v>
      </c>
      <c r="DU305">
        <v>106659.9</v>
      </c>
      <c r="DV305">
        <v>0</v>
      </c>
      <c r="DW305">
        <v>0</v>
      </c>
      <c r="DX305">
        <v>321.42</v>
      </c>
      <c r="DY305">
        <v>0</v>
      </c>
      <c r="DZ305">
        <v>0</v>
      </c>
      <c r="EA305" t="s">
        <v>173</v>
      </c>
      <c r="EB305" t="s">
        <v>173</v>
      </c>
      <c r="EC305" t="s">
        <v>3893</v>
      </c>
      <c r="ED305" t="s">
        <v>179</v>
      </c>
      <c r="EE305">
        <v>42272</v>
      </c>
      <c r="EF305">
        <v>0.25</v>
      </c>
      <c r="EG305">
        <v>0</v>
      </c>
      <c r="EH305">
        <v>1111</v>
      </c>
      <c r="EI305">
        <v>0</v>
      </c>
      <c r="EJ305">
        <v>2916.33</v>
      </c>
      <c r="EK305">
        <v>0</v>
      </c>
      <c r="EL305">
        <v>69.5</v>
      </c>
      <c r="EM305">
        <v>0</v>
      </c>
      <c r="EN305">
        <v>208.31</v>
      </c>
      <c r="EO305">
        <v>0</v>
      </c>
      <c r="EP305">
        <v>277.8</v>
      </c>
      <c r="EQ305">
        <v>0</v>
      </c>
      <c r="ER305">
        <v>1527.6</v>
      </c>
      <c r="ES305">
        <v>0</v>
      </c>
      <c r="ET305">
        <v>69.44</v>
      </c>
      <c r="EU305">
        <v>0</v>
      </c>
      <c r="EV305">
        <v>138.87</v>
      </c>
      <c r="EW305">
        <v>0</v>
      </c>
      <c r="EX305">
        <v>972</v>
      </c>
      <c r="EY305">
        <v>0</v>
      </c>
      <c r="EZ305">
        <v>972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 t="s">
        <v>180</v>
      </c>
      <c r="FK305" t="s">
        <v>181</v>
      </c>
      <c r="FL305" t="s">
        <v>1660</v>
      </c>
      <c r="FM305" t="s">
        <v>1654</v>
      </c>
      <c r="FN305" t="s">
        <v>184</v>
      </c>
      <c r="FO305" t="s">
        <v>185</v>
      </c>
    </row>
    <row r="306" spans="1:171">
      <c r="A306" t="s">
        <v>2074</v>
      </c>
      <c r="B306" t="s">
        <v>2075</v>
      </c>
      <c r="C306" t="s">
        <v>169</v>
      </c>
      <c r="D306" t="s">
        <v>170</v>
      </c>
      <c r="E306" t="s">
        <v>2076</v>
      </c>
      <c r="F306" t="s">
        <v>2077</v>
      </c>
      <c r="G306" t="s">
        <v>173</v>
      </c>
      <c r="H306" t="s">
        <v>2078</v>
      </c>
      <c r="I306" t="s">
        <v>2079</v>
      </c>
      <c r="J306" t="s">
        <v>176</v>
      </c>
      <c r="K306" t="s">
        <v>169</v>
      </c>
      <c r="L306">
        <v>41092</v>
      </c>
      <c r="N306" t="s">
        <v>177</v>
      </c>
      <c r="O306" t="s">
        <v>2080</v>
      </c>
      <c r="P306" t="s">
        <v>2081</v>
      </c>
      <c r="Q306">
        <v>21</v>
      </c>
      <c r="R306">
        <v>21</v>
      </c>
      <c r="S306">
        <v>13797</v>
      </c>
      <c r="T306">
        <v>0</v>
      </c>
      <c r="U306">
        <v>0</v>
      </c>
      <c r="V306">
        <v>0.2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13797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13797</v>
      </c>
      <c r="BW306">
        <v>0</v>
      </c>
      <c r="BX306">
        <v>0</v>
      </c>
      <c r="BY306">
        <v>13797</v>
      </c>
      <c r="BZ306">
        <v>0</v>
      </c>
      <c r="CA306">
        <v>0</v>
      </c>
      <c r="CB306">
        <v>0</v>
      </c>
      <c r="CC306">
        <v>2317.1999999999998</v>
      </c>
      <c r="CD306">
        <v>7</v>
      </c>
      <c r="CE306">
        <v>11472.8</v>
      </c>
      <c r="CF306">
        <v>11472.8</v>
      </c>
      <c r="CG306">
        <v>3500</v>
      </c>
      <c r="CH306">
        <v>7972.8</v>
      </c>
      <c r="CI306">
        <v>1039.56</v>
      </c>
      <c r="CJ306">
        <v>10433.24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10433.24</v>
      </c>
      <c r="DI306">
        <v>1</v>
      </c>
      <c r="DJ306">
        <v>10433.24</v>
      </c>
      <c r="DK306">
        <v>0</v>
      </c>
      <c r="DL306">
        <v>10433.24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115062</v>
      </c>
      <c r="DU306">
        <v>107054.04</v>
      </c>
      <c r="DV306">
        <v>20000</v>
      </c>
      <c r="DW306">
        <v>2000</v>
      </c>
      <c r="DX306">
        <v>275.94</v>
      </c>
      <c r="DY306">
        <v>0</v>
      </c>
      <c r="DZ306">
        <v>0</v>
      </c>
      <c r="EA306" t="s">
        <v>173</v>
      </c>
      <c r="EB306" t="s">
        <v>173</v>
      </c>
      <c r="EC306" t="s">
        <v>3893</v>
      </c>
      <c r="ED306" t="s">
        <v>179</v>
      </c>
      <c r="EE306">
        <v>42272</v>
      </c>
      <c r="EF306">
        <v>0.2</v>
      </c>
      <c r="EG306">
        <v>0</v>
      </c>
      <c r="EH306">
        <v>1059.2</v>
      </c>
      <c r="EI306">
        <v>0</v>
      </c>
      <c r="EJ306">
        <v>2780.23</v>
      </c>
      <c r="EK306">
        <v>0</v>
      </c>
      <c r="EL306">
        <v>66.2</v>
      </c>
      <c r="EM306">
        <v>0</v>
      </c>
      <c r="EN306">
        <v>198.59</v>
      </c>
      <c r="EO306">
        <v>0</v>
      </c>
      <c r="EP306">
        <v>264.8</v>
      </c>
      <c r="EQ306">
        <v>0</v>
      </c>
      <c r="ER306">
        <v>1456.31</v>
      </c>
      <c r="ES306">
        <v>0</v>
      </c>
      <c r="ET306">
        <v>66.2</v>
      </c>
      <c r="EU306">
        <v>0</v>
      </c>
      <c r="EV306">
        <v>132.38999999999999</v>
      </c>
      <c r="EW306">
        <v>0</v>
      </c>
      <c r="EX306">
        <v>927</v>
      </c>
      <c r="EY306">
        <v>0</v>
      </c>
      <c r="EZ306">
        <v>927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 t="s">
        <v>180</v>
      </c>
      <c r="FK306" t="s">
        <v>181</v>
      </c>
      <c r="FL306" t="s">
        <v>2082</v>
      </c>
      <c r="FM306" t="s">
        <v>2076</v>
      </c>
      <c r="FN306" t="s">
        <v>184</v>
      </c>
      <c r="FO306" t="s">
        <v>185</v>
      </c>
    </row>
    <row r="307" spans="1:171">
      <c r="A307" t="s">
        <v>2083</v>
      </c>
      <c r="B307" t="s">
        <v>2084</v>
      </c>
      <c r="C307" t="s">
        <v>169</v>
      </c>
      <c r="D307" t="s">
        <v>170</v>
      </c>
      <c r="E307" t="s">
        <v>2085</v>
      </c>
      <c r="F307" t="s">
        <v>2086</v>
      </c>
      <c r="G307" t="s">
        <v>455</v>
      </c>
      <c r="H307" t="s">
        <v>2087</v>
      </c>
      <c r="I307" t="s">
        <v>2088</v>
      </c>
      <c r="J307" t="s">
        <v>176</v>
      </c>
      <c r="K307" t="s">
        <v>169</v>
      </c>
      <c r="L307">
        <v>41092</v>
      </c>
      <c r="N307" t="s">
        <v>177</v>
      </c>
      <c r="O307" t="s">
        <v>2089</v>
      </c>
      <c r="P307" t="s">
        <v>2090</v>
      </c>
      <c r="Q307">
        <v>21</v>
      </c>
      <c r="R307">
        <v>21</v>
      </c>
      <c r="S307">
        <v>13190</v>
      </c>
      <c r="T307">
        <v>0</v>
      </c>
      <c r="U307">
        <v>0</v>
      </c>
      <c r="V307">
        <v>0.2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13190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13190</v>
      </c>
      <c r="BW307">
        <v>0</v>
      </c>
      <c r="BX307">
        <v>0</v>
      </c>
      <c r="BY307">
        <v>13190</v>
      </c>
      <c r="BZ307">
        <v>0</v>
      </c>
      <c r="CA307">
        <v>0</v>
      </c>
      <c r="CB307">
        <v>0</v>
      </c>
      <c r="CC307">
        <v>2317.1999999999998</v>
      </c>
      <c r="CD307">
        <v>7</v>
      </c>
      <c r="CE307">
        <v>10865.8</v>
      </c>
      <c r="CF307">
        <v>10865.8</v>
      </c>
      <c r="CG307">
        <v>3500</v>
      </c>
      <c r="CH307">
        <v>7365.8</v>
      </c>
      <c r="CI307">
        <v>918.16</v>
      </c>
      <c r="CJ307">
        <v>9947.64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9947.64</v>
      </c>
      <c r="DI307">
        <v>1</v>
      </c>
      <c r="DJ307">
        <v>9947.64</v>
      </c>
      <c r="DK307">
        <v>0</v>
      </c>
      <c r="DL307">
        <v>9947.64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111420</v>
      </c>
      <c r="DU307">
        <v>78384.240000000005</v>
      </c>
      <c r="DV307">
        <v>20000</v>
      </c>
      <c r="DW307">
        <v>2000</v>
      </c>
      <c r="DX307">
        <v>263.8</v>
      </c>
      <c r="DY307">
        <v>0</v>
      </c>
      <c r="DZ307">
        <v>0</v>
      </c>
      <c r="EA307" t="s">
        <v>173</v>
      </c>
      <c r="EB307" t="s">
        <v>173</v>
      </c>
      <c r="EC307" t="s">
        <v>3893</v>
      </c>
      <c r="ED307" t="s">
        <v>179</v>
      </c>
      <c r="EE307">
        <v>42272</v>
      </c>
      <c r="EF307">
        <v>0.2</v>
      </c>
      <c r="EG307">
        <v>0</v>
      </c>
      <c r="EH307">
        <v>1059.2</v>
      </c>
      <c r="EI307">
        <v>0</v>
      </c>
      <c r="EJ307">
        <v>2780.23</v>
      </c>
      <c r="EK307">
        <v>0</v>
      </c>
      <c r="EL307">
        <v>66.2</v>
      </c>
      <c r="EM307">
        <v>0</v>
      </c>
      <c r="EN307">
        <v>198.59</v>
      </c>
      <c r="EO307">
        <v>0</v>
      </c>
      <c r="EP307">
        <v>264.8</v>
      </c>
      <c r="EQ307">
        <v>0</v>
      </c>
      <c r="ER307">
        <v>1456.31</v>
      </c>
      <c r="ES307">
        <v>0</v>
      </c>
      <c r="ET307">
        <v>66.2</v>
      </c>
      <c r="EU307">
        <v>0</v>
      </c>
      <c r="EV307">
        <v>132.38999999999999</v>
      </c>
      <c r="EW307">
        <v>0</v>
      </c>
      <c r="EX307">
        <v>927</v>
      </c>
      <c r="EY307">
        <v>0</v>
      </c>
      <c r="EZ307">
        <v>927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 t="s">
        <v>180</v>
      </c>
      <c r="FK307" t="s">
        <v>181</v>
      </c>
      <c r="FL307" t="s">
        <v>2091</v>
      </c>
      <c r="FM307" t="s">
        <v>323</v>
      </c>
      <c r="FN307" t="s">
        <v>184</v>
      </c>
      <c r="FO307" t="s">
        <v>185</v>
      </c>
    </row>
    <row r="308" spans="1:171">
      <c r="A308" t="s">
        <v>2092</v>
      </c>
      <c r="B308" t="s">
        <v>2093</v>
      </c>
      <c r="C308" t="s">
        <v>169</v>
      </c>
      <c r="D308" t="s">
        <v>170</v>
      </c>
      <c r="E308" t="s">
        <v>2094</v>
      </c>
      <c r="F308" t="s">
        <v>2095</v>
      </c>
      <c r="G308" t="s">
        <v>232</v>
      </c>
      <c r="H308" t="s">
        <v>1048</v>
      </c>
      <c r="I308" t="s">
        <v>2096</v>
      </c>
      <c r="J308" t="s">
        <v>176</v>
      </c>
      <c r="K308" t="s">
        <v>169</v>
      </c>
      <c r="L308">
        <v>41092</v>
      </c>
      <c r="N308" t="s">
        <v>177</v>
      </c>
      <c r="O308" t="s">
        <v>2097</v>
      </c>
      <c r="P308" t="s">
        <v>2098</v>
      </c>
      <c r="Q308">
        <v>21</v>
      </c>
      <c r="R308">
        <v>21</v>
      </c>
      <c r="S308">
        <v>13222</v>
      </c>
      <c r="T308">
        <v>0</v>
      </c>
      <c r="U308">
        <v>0</v>
      </c>
      <c r="V308">
        <v>0.25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13222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13222</v>
      </c>
      <c r="BW308">
        <v>0</v>
      </c>
      <c r="BX308">
        <v>0</v>
      </c>
      <c r="BY308">
        <v>13222</v>
      </c>
      <c r="BZ308">
        <v>0</v>
      </c>
      <c r="CA308">
        <v>0</v>
      </c>
      <c r="CB308">
        <v>0</v>
      </c>
      <c r="CC308">
        <v>2093.4</v>
      </c>
      <c r="CD308">
        <v>7</v>
      </c>
      <c r="CE308">
        <v>11121.6</v>
      </c>
      <c r="CF308">
        <v>11121.6</v>
      </c>
      <c r="CG308">
        <v>3500</v>
      </c>
      <c r="CH308">
        <v>7621.6</v>
      </c>
      <c r="CI308">
        <v>969.32</v>
      </c>
      <c r="CJ308">
        <v>10152.280000000001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10152.280000000001</v>
      </c>
      <c r="DI308">
        <v>1</v>
      </c>
      <c r="DJ308">
        <v>10152.280000000001</v>
      </c>
      <c r="DK308">
        <v>0</v>
      </c>
      <c r="DL308">
        <v>10152.280000000001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111612</v>
      </c>
      <c r="DU308">
        <v>108340.17</v>
      </c>
      <c r="DV308">
        <v>20000</v>
      </c>
      <c r="DW308">
        <v>4000</v>
      </c>
      <c r="DX308">
        <v>264.44</v>
      </c>
      <c r="DY308">
        <v>0</v>
      </c>
      <c r="DZ308">
        <v>0</v>
      </c>
      <c r="EA308" t="s">
        <v>173</v>
      </c>
      <c r="EB308" t="s">
        <v>173</v>
      </c>
      <c r="EC308" t="s">
        <v>3893</v>
      </c>
      <c r="ED308" t="s">
        <v>179</v>
      </c>
      <c r="EE308">
        <v>42272</v>
      </c>
      <c r="EF308">
        <v>0.2</v>
      </c>
      <c r="EG308">
        <v>0</v>
      </c>
      <c r="EH308">
        <v>1046.5</v>
      </c>
      <c r="EI308">
        <v>0</v>
      </c>
      <c r="EJ308">
        <v>2747.03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130.9</v>
      </c>
      <c r="EQ308">
        <v>0</v>
      </c>
      <c r="ER308">
        <v>784.9</v>
      </c>
      <c r="ES308">
        <v>0</v>
      </c>
      <c r="ET308">
        <v>65.41</v>
      </c>
      <c r="EU308">
        <v>0</v>
      </c>
      <c r="EV308">
        <v>0</v>
      </c>
      <c r="EW308">
        <v>0</v>
      </c>
      <c r="EX308">
        <v>916</v>
      </c>
      <c r="EY308">
        <v>0</v>
      </c>
      <c r="EZ308">
        <v>916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 t="s">
        <v>180</v>
      </c>
      <c r="FK308" t="s">
        <v>181</v>
      </c>
      <c r="FL308" t="s">
        <v>2099</v>
      </c>
      <c r="FM308" t="s">
        <v>173</v>
      </c>
      <c r="FN308" t="s">
        <v>184</v>
      </c>
      <c r="FO308" t="s">
        <v>185</v>
      </c>
    </row>
    <row r="309" spans="1:171">
      <c r="A309" t="s">
        <v>2100</v>
      </c>
      <c r="B309" t="s">
        <v>2101</v>
      </c>
      <c r="C309" t="s">
        <v>169</v>
      </c>
      <c r="D309" t="s">
        <v>170</v>
      </c>
      <c r="E309" t="s">
        <v>682</v>
      </c>
      <c r="F309" t="s">
        <v>3623</v>
      </c>
      <c r="G309" t="s">
        <v>173</v>
      </c>
      <c r="H309" t="s">
        <v>683</v>
      </c>
      <c r="I309" t="s">
        <v>2102</v>
      </c>
      <c r="J309" t="s">
        <v>176</v>
      </c>
      <c r="K309" t="s">
        <v>169</v>
      </c>
      <c r="L309">
        <v>41092</v>
      </c>
      <c r="M309">
        <v>42236</v>
      </c>
      <c r="N309" t="s">
        <v>177</v>
      </c>
      <c r="O309" t="s">
        <v>2103</v>
      </c>
      <c r="P309" t="s">
        <v>2104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0.16700000000000001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1699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679.73</v>
      </c>
      <c r="AS309">
        <v>0</v>
      </c>
      <c r="AT309">
        <v>0</v>
      </c>
      <c r="AU309">
        <v>0</v>
      </c>
      <c r="AV309">
        <v>679.73</v>
      </c>
      <c r="AW309">
        <v>0</v>
      </c>
      <c r="AX309">
        <v>0</v>
      </c>
      <c r="AY309">
        <v>23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679.73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679.73</v>
      </c>
      <c r="BW309">
        <v>0</v>
      </c>
      <c r="BX309">
        <v>0</v>
      </c>
      <c r="BY309">
        <v>679.73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679.73</v>
      </c>
      <c r="CF309">
        <v>679.73</v>
      </c>
      <c r="CG309">
        <v>3500</v>
      </c>
      <c r="CH309">
        <v>0</v>
      </c>
      <c r="CI309">
        <v>0</v>
      </c>
      <c r="CJ309">
        <v>679.73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679.73</v>
      </c>
      <c r="DI309">
        <v>1</v>
      </c>
      <c r="DJ309">
        <v>679.73</v>
      </c>
      <c r="DK309">
        <v>0</v>
      </c>
      <c r="DL309">
        <v>679.73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86661</v>
      </c>
      <c r="DU309">
        <v>106531.91</v>
      </c>
      <c r="DV309">
        <v>20000</v>
      </c>
      <c r="DW309">
        <v>2000</v>
      </c>
      <c r="DX309">
        <v>0</v>
      </c>
      <c r="DY309">
        <v>0</v>
      </c>
      <c r="DZ309">
        <v>0</v>
      </c>
      <c r="EA309" t="s">
        <v>173</v>
      </c>
      <c r="EB309" t="s">
        <v>173</v>
      </c>
      <c r="EC309" t="s">
        <v>3893</v>
      </c>
      <c r="ED309" t="s">
        <v>179</v>
      </c>
      <c r="EE309">
        <v>42272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 t="s">
        <v>180</v>
      </c>
      <c r="FK309" t="s">
        <v>181</v>
      </c>
      <c r="FL309" t="s">
        <v>686</v>
      </c>
      <c r="FM309" t="s">
        <v>687</v>
      </c>
      <c r="FN309" t="s">
        <v>2105</v>
      </c>
      <c r="FO309" t="s">
        <v>2106</v>
      </c>
    </row>
    <row r="310" spans="1:171">
      <c r="A310" t="s">
        <v>2107</v>
      </c>
      <c r="B310" t="s">
        <v>2108</v>
      </c>
      <c r="C310" t="s">
        <v>218</v>
      </c>
      <c r="D310" t="s">
        <v>170</v>
      </c>
      <c r="E310" t="s">
        <v>227</v>
      </c>
      <c r="F310" t="s">
        <v>3814</v>
      </c>
      <c r="G310" t="s">
        <v>173</v>
      </c>
      <c r="H310" t="s">
        <v>328</v>
      </c>
      <c r="I310" t="s">
        <v>2109</v>
      </c>
      <c r="J310" t="s">
        <v>176</v>
      </c>
      <c r="K310" t="s">
        <v>223</v>
      </c>
      <c r="L310">
        <v>41092</v>
      </c>
      <c r="N310" t="s">
        <v>177</v>
      </c>
      <c r="O310" t="s">
        <v>2110</v>
      </c>
      <c r="P310" t="s">
        <v>2111</v>
      </c>
      <c r="Q310">
        <v>21</v>
      </c>
      <c r="R310">
        <v>21</v>
      </c>
      <c r="S310">
        <v>15078</v>
      </c>
      <c r="T310">
        <v>0</v>
      </c>
      <c r="U310">
        <v>0</v>
      </c>
      <c r="V310">
        <v>0.25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15078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15078</v>
      </c>
      <c r="BW310">
        <v>0</v>
      </c>
      <c r="BX310">
        <v>0</v>
      </c>
      <c r="BY310">
        <v>15078</v>
      </c>
      <c r="BZ310">
        <v>0</v>
      </c>
      <c r="CA310">
        <v>0</v>
      </c>
      <c r="CB310">
        <v>0</v>
      </c>
      <c r="CC310">
        <v>2298.1999999999998</v>
      </c>
      <c r="CD310">
        <v>10</v>
      </c>
      <c r="CE310">
        <v>12769.8</v>
      </c>
      <c r="CF310">
        <v>12769.8</v>
      </c>
      <c r="CG310">
        <v>3500</v>
      </c>
      <c r="CH310">
        <v>9269.7999999999993</v>
      </c>
      <c r="CI310">
        <v>1312.45</v>
      </c>
      <c r="CJ310">
        <v>11457.35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11457.35</v>
      </c>
      <c r="DI310">
        <v>1</v>
      </c>
      <c r="DJ310">
        <v>11457.35</v>
      </c>
      <c r="DK310">
        <v>0</v>
      </c>
      <c r="DL310">
        <v>11457.35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115260</v>
      </c>
      <c r="DU310">
        <v>111651.26</v>
      </c>
      <c r="DV310">
        <v>20000</v>
      </c>
      <c r="DW310">
        <v>4000</v>
      </c>
      <c r="DX310">
        <v>301.56</v>
      </c>
      <c r="DY310">
        <v>0</v>
      </c>
      <c r="DZ310">
        <v>0</v>
      </c>
      <c r="EA310" t="s">
        <v>173</v>
      </c>
      <c r="EB310" t="s">
        <v>173</v>
      </c>
      <c r="EC310" t="s">
        <v>3893</v>
      </c>
      <c r="ED310" t="s">
        <v>179</v>
      </c>
      <c r="EE310">
        <v>42272</v>
      </c>
      <c r="EF310">
        <v>0.25</v>
      </c>
      <c r="EG310">
        <v>0</v>
      </c>
      <c r="EH310">
        <v>1050.8</v>
      </c>
      <c r="EI310">
        <v>0</v>
      </c>
      <c r="EJ310">
        <v>2758.1</v>
      </c>
      <c r="EK310">
        <v>0</v>
      </c>
      <c r="EL310">
        <v>65.7</v>
      </c>
      <c r="EM310">
        <v>0</v>
      </c>
      <c r="EN310">
        <v>197.01</v>
      </c>
      <c r="EO310">
        <v>0</v>
      </c>
      <c r="EP310">
        <v>262.7</v>
      </c>
      <c r="EQ310">
        <v>0</v>
      </c>
      <c r="ER310">
        <v>1444.72</v>
      </c>
      <c r="ES310">
        <v>0</v>
      </c>
      <c r="ET310">
        <v>65.67</v>
      </c>
      <c r="EU310">
        <v>0</v>
      </c>
      <c r="EV310">
        <v>131.34</v>
      </c>
      <c r="EW310">
        <v>0</v>
      </c>
      <c r="EX310">
        <v>919</v>
      </c>
      <c r="EY310">
        <v>0</v>
      </c>
      <c r="EZ310">
        <v>919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 t="s">
        <v>180</v>
      </c>
      <c r="FK310" t="s">
        <v>181</v>
      </c>
      <c r="FL310" t="s">
        <v>2441</v>
      </c>
      <c r="FM310" t="s">
        <v>227</v>
      </c>
      <c r="FN310" t="s">
        <v>184</v>
      </c>
      <c r="FO310" t="s">
        <v>185</v>
      </c>
    </row>
    <row r="311" spans="1:171">
      <c r="A311" t="s">
        <v>2112</v>
      </c>
      <c r="B311" t="s">
        <v>2113</v>
      </c>
      <c r="C311" t="s">
        <v>169</v>
      </c>
      <c r="D311" t="s">
        <v>170</v>
      </c>
      <c r="E311" t="s">
        <v>1325</v>
      </c>
      <c r="F311" t="s">
        <v>2114</v>
      </c>
      <c r="G311" t="s">
        <v>190</v>
      </c>
      <c r="H311" t="s">
        <v>1327</v>
      </c>
      <c r="I311" t="s">
        <v>2115</v>
      </c>
      <c r="J311" t="s">
        <v>176</v>
      </c>
      <c r="K311" t="s">
        <v>169</v>
      </c>
      <c r="L311">
        <v>41099</v>
      </c>
      <c r="N311" t="s">
        <v>177</v>
      </c>
      <c r="O311" t="s">
        <v>2116</v>
      </c>
      <c r="P311" t="s">
        <v>2117</v>
      </c>
      <c r="Q311">
        <v>21</v>
      </c>
      <c r="R311">
        <v>21</v>
      </c>
      <c r="S311">
        <v>46449</v>
      </c>
      <c r="T311">
        <v>0</v>
      </c>
      <c r="U311">
        <v>0</v>
      </c>
      <c r="V311">
        <v>0.2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46449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46449</v>
      </c>
      <c r="BW311">
        <v>0</v>
      </c>
      <c r="BX311">
        <v>0</v>
      </c>
      <c r="BY311">
        <v>46449</v>
      </c>
      <c r="BZ311">
        <v>0</v>
      </c>
      <c r="CA311">
        <v>0</v>
      </c>
      <c r="CB311">
        <v>0</v>
      </c>
      <c r="CC311">
        <v>2862.2</v>
      </c>
      <c r="CD311">
        <v>10</v>
      </c>
      <c r="CE311">
        <v>43576.800000000003</v>
      </c>
      <c r="CF311">
        <v>43576.800000000003</v>
      </c>
      <c r="CG311">
        <v>3500</v>
      </c>
      <c r="CH311">
        <v>40076.800000000003</v>
      </c>
      <c r="CI311">
        <v>9268.0400000000009</v>
      </c>
      <c r="CJ311">
        <v>34308.76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34308.76</v>
      </c>
      <c r="DI311">
        <v>1</v>
      </c>
      <c r="DJ311">
        <v>34308.76</v>
      </c>
      <c r="DK311">
        <v>0</v>
      </c>
      <c r="DL311">
        <v>34308.76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394697</v>
      </c>
      <c r="DU311">
        <v>308775.13</v>
      </c>
      <c r="DV311">
        <v>0</v>
      </c>
      <c r="DW311">
        <v>0</v>
      </c>
      <c r="DX311">
        <v>928.98</v>
      </c>
      <c r="DY311">
        <v>0</v>
      </c>
      <c r="DZ311">
        <v>0</v>
      </c>
      <c r="EA311" t="s">
        <v>173</v>
      </c>
      <c r="EB311" t="s">
        <v>173</v>
      </c>
      <c r="EC311" t="s">
        <v>3893</v>
      </c>
      <c r="ED311" t="s">
        <v>179</v>
      </c>
      <c r="EE311">
        <v>42272</v>
      </c>
      <c r="EF311">
        <v>0.3</v>
      </c>
      <c r="EG311">
        <v>0</v>
      </c>
      <c r="EH311">
        <v>1308.3</v>
      </c>
      <c r="EI311">
        <v>0</v>
      </c>
      <c r="EJ311">
        <v>3434.13</v>
      </c>
      <c r="EK311">
        <v>0</v>
      </c>
      <c r="EL311">
        <v>81.8</v>
      </c>
      <c r="EM311">
        <v>0</v>
      </c>
      <c r="EN311">
        <v>245.3</v>
      </c>
      <c r="EO311">
        <v>0</v>
      </c>
      <c r="EP311">
        <v>327.10000000000002</v>
      </c>
      <c r="EQ311">
        <v>0</v>
      </c>
      <c r="ER311">
        <v>1798.83</v>
      </c>
      <c r="ES311">
        <v>0</v>
      </c>
      <c r="ET311">
        <v>81.77</v>
      </c>
      <c r="EU311">
        <v>0</v>
      </c>
      <c r="EV311">
        <v>163.53</v>
      </c>
      <c r="EW311">
        <v>0</v>
      </c>
      <c r="EX311">
        <v>1145</v>
      </c>
      <c r="EY311">
        <v>0</v>
      </c>
      <c r="EZ311">
        <v>1145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 t="s">
        <v>180</v>
      </c>
      <c r="FK311" t="s">
        <v>181</v>
      </c>
      <c r="FL311" t="s">
        <v>1331</v>
      </c>
      <c r="FM311" t="s">
        <v>1325</v>
      </c>
      <c r="FN311" t="s">
        <v>184</v>
      </c>
      <c r="FO311" t="s">
        <v>185</v>
      </c>
    </row>
    <row r="312" spans="1:171">
      <c r="A312" t="s">
        <v>2118</v>
      </c>
      <c r="B312" t="s">
        <v>2119</v>
      </c>
      <c r="C312" t="s">
        <v>180</v>
      </c>
      <c r="D312" t="s">
        <v>170</v>
      </c>
      <c r="E312" t="s">
        <v>240</v>
      </c>
      <c r="F312" t="s">
        <v>2120</v>
      </c>
      <c r="G312" t="s">
        <v>190</v>
      </c>
      <c r="H312" t="s">
        <v>250</v>
      </c>
      <c r="I312" t="s">
        <v>2121</v>
      </c>
      <c r="J312" t="s">
        <v>176</v>
      </c>
      <c r="K312" t="s">
        <v>180</v>
      </c>
      <c r="L312">
        <v>41092</v>
      </c>
      <c r="N312" t="s">
        <v>177</v>
      </c>
      <c r="O312" t="s">
        <v>2122</v>
      </c>
      <c r="P312" t="s">
        <v>2119</v>
      </c>
      <c r="Q312">
        <v>21</v>
      </c>
      <c r="R312">
        <v>21</v>
      </c>
      <c r="S312">
        <v>3206</v>
      </c>
      <c r="T312">
        <v>267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267</v>
      </c>
      <c r="AP312">
        <v>267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3740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3740</v>
      </c>
      <c r="BW312">
        <v>0</v>
      </c>
      <c r="BX312">
        <v>0</v>
      </c>
      <c r="BY312">
        <v>3740</v>
      </c>
      <c r="BZ312">
        <v>0</v>
      </c>
      <c r="CA312">
        <v>0</v>
      </c>
      <c r="CB312">
        <v>0</v>
      </c>
      <c r="CC312">
        <v>594.5</v>
      </c>
      <c r="CD312">
        <v>3</v>
      </c>
      <c r="CE312">
        <v>3142.5</v>
      </c>
      <c r="CF312">
        <v>3142.5</v>
      </c>
      <c r="CG312">
        <v>3500</v>
      </c>
      <c r="CH312">
        <v>0</v>
      </c>
      <c r="CI312">
        <v>0</v>
      </c>
      <c r="CJ312">
        <v>3142.5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3142.5</v>
      </c>
      <c r="DI312">
        <v>1</v>
      </c>
      <c r="DJ312">
        <v>3142.5</v>
      </c>
      <c r="DK312">
        <v>267</v>
      </c>
      <c r="DL312">
        <v>2875.5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27666</v>
      </c>
      <c r="DU312">
        <v>27235.9</v>
      </c>
      <c r="DV312">
        <v>0</v>
      </c>
      <c r="DW312">
        <v>0</v>
      </c>
      <c r="DX312">
        <v>64.12</v>
      </c>
      <c r="DY312">
        <v>0</v>
      </c>
      <c r="DZ312">
        <v>0</v>
      </c>
      <c r="EA312" t="s">
        <v>173</v>
      </c>
      <c r="EB312" t="s">
        <v>173</v>
      </c>
      <c r="EC312" t="s">
        <v>3893</v>
      </c>
      <c r="ED312" t="s">
        <v>179</v>
      </c>
      <c r="EE312">
        <v>42272</v>
      </c>
      <c r="EF312">
        <v>0</v>
      </c>
      <c r="EG312">
        <v>0</v>
      </c>
      <c r="EH312">
        <v>271.60000000000002</v>
      </c>
      <c r="EI312">
        <v>0</v>
      </c>
      <c r="EJ312">
        <v>712.82</v>
      </c>
      <c r="EK312">
        <v>0</v>
      </c>
      <c r="EL312">
        <v>17</v>
      </c>
      <c r="EM312">
        <v>0</v>
      </c>
      <c r="EN312">
        <v>50.92</v>
      </c>
      <c r="EO312">
        <v>0</v>
      </c>
      <c r="EP312">
        <v>67.900000000000006</v>
      </c>
      <c r="EQ312">
        <v>0</v>
      </c>
      <c r="ER312">
        <v>373.38</v>
      </c>
      <c r="ES312">
        <v>0</v>
      </c>
      <c r="ET312">
        <v>16.97</v>
      </c>
      <c r="EU312">
        <v>0</v>
      </c>
      <c r="EV312">
        <v>33.94</v>
      </c>
      <c r="EW312">
        <v>0</v>
      </c>
      <c r="EX312">
        <v>238</v>
      </c>
      <c r="EY312">
        <v>0</v>
      </c>
      <c r="EZ312">
        <v>238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 t="s">
        <v>180</v>
      </c>
      <c r="FK312" t="s">
        <v>181</v>
      </c>
      <c r="FL312" t="s">
        <v>246</v>
      </c>
      <c r="FM312" t="s">
        <v>205</v>
      </c>
      <c r="FN312" t="s">
        <v>206</v>
      </c>
      <c r="FO312" t="s">
        <v>207</v>
      </c>
    </row>
    <row r="313" spans="1:171">
      <c r="A313" t="s">
        <v>2123</v>
      </c>
      <c r="B313" t="s">
        <v>2124</v>
      </c>
      <c r="C313" t="s">
        <v>169</v>
      </c>
      <c r="D313" t="s">
        <v>170</v>
      </c>
      <c r="E313" t="s">
        <v>640</v>
      </c>
      <c r="F313" t="s">
        <v>746</v>
      </c>
      <c r="G313" t="s">
        <v>173</v>
      </c>
      <c r="H313" t="s">
        <v>642</v>
      </c>
      <c r="I313" t="s">
        <v>2125</v>
      </c>
      <c r="J313" t="s">
        <v>176</v>
      </c>
      <c r="K313" t="s">
        <v>169</v>
      </c>
      <c r="L313">
        <v>41092</v>
      </c>
      <c r="N313" t="s">
        <v>177</v>
      </c>
      <c r="O313" t="s">
        <v>2126</v>
      </c>
      <c r="P313" t="s">
        <v>2124</v>
      </c>
      <c r="Q313">
        <v>21</v>
      </c>
      <c r="R313">
        <v>21</v>
      </c>
      <c r="S313">
        <v>4837</v>
      </c>
      <c r="T313">
        <v>0</v>
      </c>
      <c r="U313">
        <v>0</v>
      </c>
      <c r="V313">
        <v>0.17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483.6</v>
      </c>
      <c r="AS313">
        <v>0</v>
      </c>
      <c r="AT313">
        <v>0</v>
      </c>
      <c r="AU313">
        <v>0</v>
      </c>
      <c r="AV313">
        <v>483.6</v>
      </c>
      <c r="AW313">
        <v>0</v>
      </c>
      <c r="AX313">
        <v>0</v>
      </c>
      <c r="AY313">
        <v>23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5320.6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5320.6</v>
      </c>
      <c r="BW313">
        <v>0</v>
      </c>
      <c r="BX313">
        <v>0</v>
      </c>
      <c r="BY313">
        <v>5320.6</v>
      </c>
      <c r="BZ313">
        <v>0</v>
      </c>
      <c r="CA313">
        <v>0</v>
      </c>
      <c r="CB313">
        <v>0</v>
      </c>
      <c r="CC313">
        <v>1706.44</v>
      </c>
      <c r="CD313">
        <v>3</v>
      </c>
      <c r="CE313">
        <v>3611.16</v>
      </c>
      <c r="CF313">
        <v>3611.16</v>
      </c>
      <c r="CG313">
        <v>3500</v>
      </c>
      <c r="CH313">
        <v>111.16</v>
      </c>
      <c r="CI313">
        <v>3.33</v>
      </c>
      <c r="CJ313">
        <v>3607.83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3607.83</v>
      </c>
      <c r="DI313">
        <v>1</v>
      </c>
      <c r="DJ313">
        <v>3607.83</v>
      </c>
      <c r="DK313">
        <v>0</v>
      </c>
      <c r="DL313">
        <v>3607.83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41793</v>
      </c>
      <c r="DU313">
        <v>39991.78</v>
      </c>
      <c r="DV313">
        <v>0</v>
      </c>
      <c r="DW313">
        <v>0</v>
      </c>
      <c r="DX313">
        <v>96.74</v>
      </c>
      <c r="DY313">
        <v>0</v>
      </c>
      <c r="DZ313">
        <v>0</v>
      </c>
      <c r="EA313" t="s">
        <v>173</v>
      </c>
      <c r="EB313" t="s">
        <v>173</v>
      </c>
      <c r="EC313" t="s">
        <v>3893</v>
      </c>
      <c r="ED313" t="s">
        <v>179</v>
      </c>
      <c r="EE313">
        <v>42272</v>
      </c>
      <c r="EF313">
        <v>0.03</v>
      </c>
      <c r="EG313">
        <v>0</v>
      </c>
      <c r="EH313">
        <v>613.67999999999995</v>
      </c>
      <c r="EI313">
        <v>0</v>
      </c>
      <c r="EJ313">
        <v>1534.2</v>
      </c>
      <c r="EK313">
        <v>0</v>
      </c>
      <c r="EL313">
        <v>15.34</v>
      </c>
      <c r="EM313">
        <v>0</v>
      </c>
      <c r="EN313">
        <v>76.709999999999994</v>
      </c>
      <c r="EO313">
        <v>0</v>
      </c>
      <c r="EP313">
        <v>153.41999999999999</v>
      </c>
      <c r="EQ313">
        <v>0</v>
      </c>
      <c r="ER313">
        <v>767.1</v>
      </c>
      <c r="ES313">
        <v>0</v>
      </c>
      <c r="ET313">
        <v>38.36</v>
      </c>
      <c r="EU313">
        <v>0</v>
      </c>
      <c r="EV313">
        <v>61.37</v>
      </c>
      <c r="EW313">
        <v>0</v>
      </c>
      <c r="EX313">
        <v>921</v>
      </c>
      <c r="EY313">
        <v>0</v>
      </c>
      <c r="EZ313">
        <v>921</v>
      </c>
      <c r="FA313">
        <v>0</v>
      </c>
      <c r="FB313">
        <v>3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 t="s">
        <v>180</v>
      </c>
      <c r="FK313" t="s">
        <v>181</v>
      </c>
      <c r="FL313" t="s">
        <v>645</v>
      </c>
      <c r="FM313" t="s">
        <v>646</v>
      </c>
      <c r="FN313" t="s">
        <v>647</v>
      </c>
      <c r="FO313" t="s">
        <v>648</v>
      </c>
    </row>
    <row r="314" spans="1:171">
      <c r="A314" t="s">
        <v>2127</v>
      </c>
      <c r="B314" t="s">
        <v>2128</v>
      </c>
      <c r="C314" t="s">
        <v>169</v>
      </c>
      <c r="D314" t="s">
        <v>170</v>
      </c>
      <c r="E314" t="s">
        <v>640</v>
      </c>
      <c r="F314" t="s">
        <v>746</v>
      </c>
      <c r="G314" t="s">
        <v>173</v>
      </c>
      <c r="H314" t="s">
        <v>642</v>
      </c>
      <c r="I314" t="s">
        <v>2129</v>
      </c>
      <c r="J314" t="s">
        <v>176</v>
      </c>
      <c r="K314" t="s">
        <v>169</v>
      </c>
      <c r="L314">
        <v>41092</v>
      </c>
      <c r="N314" t="s">
        <v>177</v>
      </c>
      <c r="O314" t="s">
        <v>2130</v>
      </c>
      <c r="P314" t="s">
        <v>2128</v>
      </c>
      <c r="Q314">
        <v>21</v>
      </c>
      <c r="R314">
        <v>21</v>
      </c>
      <c r="S314">
        <v>4204</v>
      </c>
      <c r="T314">
        <v>0</v>
      </c>
      <c r="U314">
        <v>0</v>
      </c>
      <c r="V314">
        <v>0.2167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2454.56</v>
      </c>
      <c r="AS314">
        <v>0</v>
      </c>
      <c r="AT314">
        <v>0</v>
      </c>
      <c r="AU314">
        <v>0</v>
      </c>
      <c r="AV314">
        <v>2454.56</v>
      </c>
      <c r="AW314">
        <v>0</v>
      </c>
      <c r="AX314">
        <v>0</v>
      </c>
      <c r="AY314">
        <v>23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6658.56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6658.56</v>
      </c>
      <c r="BW314">
        <v>0</v>
      </c>
      <c r="BX314">
        <v>0</v>
      </c>
      <c r="BY314">
        <v>6658.56</v>
      </c>
      <c r="BZ314">
        <v>0</v>
      </c>
      <c r="CA314">
        <v>0</v>
      </c>
      <c r="CB314">
        <v>0</v>
      </c>
      <c r="CC314">
        <v>1640.45</v>
      </c>
      <c r="CD314">
        <v>3</v>
      </c>
      <c r="CE314">
        <v>5015.1099999999997</v>
      </c>
      <c r="CF314">
        <v>5015.1099999999997</v>
      </c>
      <c r="CG314">
        <v>3500</v>
      </c>
      <c r="CH314">
        <v>1515.11</v>
      </c>
      <c r="CI314">
        <v>46.51</v>
      </c>
      <c r="CJ314">
        <v>4968.6000000000004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4968.6000000000004</v>
      </c>
      <c r="DI314">
        <v>1</v>
      </c>
      <c r="DJ314">
        <v>4968.6000000000004</v>
      </c>
      <c r="DK314">
        <v>0</v>
      </c>
      <c r="DL314">
        <v>4968.6000000000004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37836</v>
      </c>
      <c r="DU314">
        <v>36075.449999999997</v>
      </c>
      <c r="DV314">
        <v>0</v>
      </c>
      <c r="DW314">
        <v>0</v>
      </c>
      <c r="DX314">
        <v>84.08</v>
      </c>
      <c r="DY314">
        <v>0</v>
      </c>
      <c r="DZ314">
        <v>0</v>
      </c>
      <c r="EA314" t="s">
        <v>173</v>
      </c>
      <c r="EB314" t="s">
        <v>173</v>
      </c>
      <c r="EC314" t="s">
        <v>3893</v>
      </c>
      <c r="ED314" t="s">
        <v>179</v>
      </c>
      <c r="EE314">
        <v>42272</v>
      </c>
      <c r="EF314">
        <v>0.1</v>
      </c>
      <c r="EG314">
        <v>0</v>
      </c>
      <c r="EH314">
        <v>590.16</v>
      </c>
      <c r="EI314">
        <v>0</v>
      </c>
      <c r="EJ314">
        <v>1475.4</v>
      </c>
      <c r="EK314">
        <v>0</v>
      </c>
      <c r="EL314">
        <v>14.75</v>
      </c>
      <c r="EM314">
        <v>0</v>
      </c>
      <c r="EN314">
        <v>73.77</v>
      </c>
      <c r="EO314">
        <v>0</v>
      </c>
      <c r="EP314">
        <v>147.54</v>
      </c>
      <c r="EQ314">
        <v>0</v>
      </c>
      <c r="ER314">
        <v>737.7</v>
      </c>
      <c r="ES314">
        <v>0</v>
      </c>
      <c r="ET314">
        <v>36.89</v>
      </c>
      <c r="EU314">
        <v>0</v>
      </c>
      <c r="EV314">
        <v>59.02</v>
      </c>
      <c r="EW314">
        <v>0</v>
      </c>
      <c r="EX314">
        <v>885</v>
      </c>
      <c r="EY314">
        <v>0</v>
      </c>
      <c r="EZ314">
        <v>885</v>
      </c>
      <c r="FA314">
        <v>0</v>
      </c>
      <c r="FB314">
        <v>3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 t="s">
        <v>180</v>
      </c>
      <c r="FK314" t="s">
        <v>181</v>
      </c>
      <c r="FL314" t="s">
        <v>645</v>
      </c>
      <c r="FM314" t="s">
        <v>646</v>
      </c>
      <c r="FN314" t="s">
        <v>647</v>
      </c>
      <c r="FO314" t="s">
        <v>648</v>
      </c>
    </row>
    <row r="315" spans="1:171">
      <c r="A315" t="s">
        <v>2131</v>
      </c>
      <c r="B315" t="s">
        <v>2132</v>
      </c>
      <c r="C315" t="s">
        <v>169</v>
      </c>
      <c r="D315" t="s">
        <v>170</v>
      </c>
      <c r="E315" t="s">
        <v>640</v>
      </c>
      <c r="F315" t="s">
        <v>746</v>
      </c>
      <c r="G315" t="s">
        <v>173</v>
      </c>
      <c r="H315" t="s">
        <v>642</v>
      </c>
      <c r="I315" t="s">
        <v>2133</v>
      </c>
      <c r="J315" t="s">
        <v>176</v>
      </c>
      <c r="K315" t="s">
        <v>169</v>
      </c>
      <c r="L315">
        <v>41092</v>
      </c>
      <c r="N315" t="s">
        <v>177</v>
      </c>
      <c r="O315" t="s">
        <v>2134</v>
      </c>
      <c r="P315" t="s">
        <v>2132</v>
      </c>
      <c r="Q315">
        <v>21</v>
      </c>
      <c r="R315">
        <v>21</v>
      </c>
      <c r="S315">
        <v>4338</v>
      </c>
      <c r="T315">
        <v>0</v>
      </c>
      <c r="U315">
        <v>0</v>
      </c>
      <c r="V315">
        <v>0.17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403</v>
      </c>
      <c r="AS315">
        <v>0</v>
      </c>
      <c r="AT315">
        <v>0</v>
      </c>
      <c r="AU315">
        <v>0</v>
      </c>
      <c r="AV315">
        <v>403</v>
      </c>
      <c r="AW315">
        <v>0</v>
      </c>
      <c r="AX315">
        <v>0</v>
      </c>
      <c r="AY315">
        <v>23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4741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4741</v>
      </c>
      <c r="BW315">
        <v>0</v>
      </c>
      <c r="BX315">
        <v>0</v>
      </c>
      <c r="BY315">
        <v>4741</v>
      </c>
      <c r="BZ315">
        <v>0</v>
      </c>
      <c r="CA315">
        <v>0</v>
      </c>
      <c r="CB315">
        <v>0</v>
      </c>
      <c r="CC315">
        <v>1478.5</v>
      </c>
      <c r="CD315">
        <v>3</v>
      </c>
      <c r="CE315">
        <v>3259.5</v>
      </c>
      <c r="CF315">
        <v>3259.5</v>
      </c>
      <c r="CG315">
        <v>3500</v>
      </c>
      <c r="CH315">
        <v>0</v>
      </c>
      <c r="CI315">
        <v>0</v>
      </c>
      <c r="CJ315">
        <v>3259.5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3259.5</v>
      </c>
      <c r="DI315">
        <v>1</v>
      </c>
      <c r="DJ315">
        <v>3259.5</v>
      </c>
      <c r="DK315">
        <v>0</v>
      </c>
      <c r="DL315">
        <v>3259.5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37005</v>
      </c>
      <c r="DU315">
        <v>40717.160000000003</v>
      </c>
      <c r="DV315">
        <v>0</v>
      </c>
      <c r="DW315">
        <v>0</v>
      </c>
      <c r="DX315">
        <v>86.76</v>
      </c>
      <c r="DY315">
        <v>0</v>
      </c>
      <c r="DZ315">
        <v>0</v>
      </c>
      <c r="EA315" t="s">
        <v>173</v>
      </c>
      <c r="EB315" t="s">
        <v>173</v>
      </c>
      <c r="EC315" t="s">
        <v>3893</v>
      </c>
      <c r="ED315" t="s">
        <v>179</v>
      </c>
      <c r="EE315">
        <v>42272</v>
      </c>
      <c r="EF315">
        <v>0</v>
      </c>
      <c r="EG315">
        <v>0</v>
      </c>
      <c r="EH315">
        <v>536.4</v>
      </c>
      <c r="EI315">
        <v>0</v>
      </c>
      <c r="EJ315">
        <v>1341</v>
      </c>
      <c r="EK315">
        <v>0</v>
      </c>
      <c r="EL315">
        <v>0</v>
      </c>
      <c r="EM315">
        <v>0</v>
      </c>
      <c r="EN315">
        <v>67.05</v>
      </c>
      <c r="EO315">
        <v>0</v>
      </c>
      <c r="EP315">
        <v>134.1</v>
      </c>
      <c r="EQ315">
        <v>0</v>
      </c>
      <c r="ER315">
        <v>670.5</v>
      </c>
      <c r="ES315">
        <v>0</v>
      </c>
      <c r="ET315">
        <v>33.53</v>
      </c>
      <c r="EU315">
        <v>0</v>
      </c>
      <c r="EV315">
        <v>53.64</v>
      </c>
      <c r="EW315">
        <v>0</v>
      </c>
      <c r="EX315">
        <v>805</v>
      </c>
      <c r="EY315">
        <v>0</v>
      </c>
      <c r="EZ315">
        <v>805</v>
      </c>
      <c r="FA315">
        <v>0</v>
      </c>
      <c r="FB315">
        <v>3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 t="s">
        <v>180</v>
      </c>
      <c r="FK315" t="s">
        <v>181</v>
      </c>
      <c r="FL315" t="s">
        <v>645</v>
      </c>
      <c r="FM315" t="s">
        <v>646</v>
      </c>
      <c r="FN315" t="s">
        <v>647</v>
      </c>
      <c r="FO315" t="s">
        <v>648</v>
      </c>
    </row>
    <row r="316" spans="1:171">
      <c r="A316" t="s">
        <v>2135</v>
      </c>
      <c r="B316" t="s">
        <v>2136</v>
      </c>
      <c r="C316" t="s">
        <v>169</v>
      </c>
      <c r="D316" t="s">
        <v>170</v>
      </c>
      <c r="E316" t="s">
        <v>597</v>
      </c>
      <c r="F316" t="s">
        <v>1035</v>
      </c>
      <c r="G316" t="s">
        <v>173</v>
      </c>
      <c r="H316" t="s">
        <v>599</v>
      </c>
      <c r="I316" t="s">
        <v>2137</v>
      </c>
      <c r="J316" t="s">
        <v>176</v>
      </c>
      <c r="K316" t="s">
        <v>169</v>
      </c>
      <c r="L316">
        <v>41085</v>
      </c>
      <c r="N316" t="s">
        <v>177</v>
      </c>
      <c r="O316" t="s">
        <v>2138</v>
      </c>
      <c r="P316" t="s">
        <v>2136</v>
      </c>
      <c r="Q316">
        <v>21</v>
      </c>
      <c r="R316">
        <v>21</v>
      </c>
      <c r="S316">
        <v>5327</v>
      </c>
      <c r="T316">
        <v>0</v>
      </c>
      <c r="U316">
        <v>0</v>
      </c>
      <c r="V316">
        <v>0.17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2543.17</v>
      </c>
      <c r="AS316">
        <v>0</v>
      </c>
      <c r="AT316">
        <v>0</v>
      </c>
      <c r="AU316">
        <v>0</v>
      </c>
      <c r="AV316">
        <v>2543.17</v>
      </c>
      <c r="AW316">
        <v>0</v>
      </c>
      <c r="AX316">
        <v>0</v>
      </c>
      <c r="AY316">
        <v>23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7870.17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7870.17</v>
      </c>
      <c r="BW316">
        <v>0</v>
      </c>
      <c r="BX316">
        <v>0</v>
      </c>
      <c r="BY316">
        <v>7870.17</v>
      </c>
      <c r="BZ316">
        <v>0</v>
      </c>
      <c r="CA316">
        <v>0</v>
      </c>
      <c r="CB316">
        <v>0</v>
      </c>
      <c r="CC316">
        <v>1398.25</v>
      </c>
      <c r="CD316">
        <v>5</v>
      </c>
      <c r="CE316">
        <v>6466.92</v>
      </c>
      <c r="CF316">
        <v>6466.92</v>
      </c>
      <c r="CG316">
        <v>3500</v>
      </c>
      <c r="CH316">
        <v>2966.92</v>
      </c>
      <c r="CI316">
        <v>191.69</v>
      </c>
      <c r="CJ316">
        <v>6275.23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6275.23</v>
      </c>
      <c r="DI316">
        <v>1</v>
      </c>
      <c r="DJ316">
        <v>6275.23</v>
      </c>
      <c r="DK316">
        <v>0</v>
      </c>
      <c r="DL316">
        <v>6275.23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43170</v>
      </c>
      <c r="DU316">
        <v>54711.28</v>
      </c>
      <c r="DV316">
        <v>0</v>
      </c>
      <c r="DW316">
        <v>0</v>
      </c>
      <c r="DX316">
        <v>106.54</v>
      </c>
      <c r="DY316">
        <v>0</v>
      </c>
      <c r="DZ316">
        <v>0</v>
      </c>
      <c r="EA316" t="s">
        <v>173</v>
      </c>
      <c r="EB316" t="s">
        <v>173</v>
      </c>
      <c r="EC316" t="s">
        <v>3893</v>
      </c>
      <c r="ED316" t="s">
        <v>179</v>
      </c>
      <c r="EE316">
        <v>42272</v>
      </c>
      <c r="EF316">
        <v>0.1</v>
      </c>
      <c r="EG316">
        <v>0</v>
      </c>
      <c r="EH316">
        <v>639.20000000000005</v>
      </c>
      <c r="EI316">
        <v>0</v>
      </c>
      <c r="EJ316">
        <v>1438.2</v>
      </c>
      <c r="EK316">
        <v>0</v>
      </c>
      <c r="EL316">
        <v>39.950000000000003</v>
      </c>
      <c r="EM316">
        <v>0</v>
      </c>
      <c r="EN316">
        <v>79.900000000000006</v>
      </c>
      <c r="EO316">
        <v>0</v>
      </c>
      <c r="EP316">
        <v>159.80000000000001</v>
      </c>
      <c r="EQ316">
        <v>0</v>
      </c>
      <c r="ER316">
        <v>719.1</v>
      </c>
      <c r="ES316">
        <v>0</v>
      </c>
      <c r="ET316">
        <v>39.950000000000003</v>
      </c>
      <c r="EU316">
        <v>0</v>
      </c>
      <c r="EV316">
        <v>79.900000000000006</v>
      </c>
      <c r="EW316">
        <v>0</v>
      </c>
      <c r="EX316">
        <v>559.29999999999995</v>
      </c>
      <c r="EY316">
        <v>0</v>
      </c>
      <c r="EZ316">
        <v>559.29999999999995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 t="s">
        <v>180</v>
      </c>
      <c r="FK316" t="s">
        <v>181</v>
      </c>
      <c r="FL316" t="s">
        <v>602</v>
      </c>
      <c r="FM316" t="s">
        <v>597</v>
      </c>
      <c r="FN316" t="s">
        <v>603</v>
      </c>
      <c r="FO316" t="s">
        <v>604</v>
      </c>
    </row>
    <row r="317" spans="1:171">
      <c r="A317" t="s">
        <v>2139</v>
      </c>
      <c r="B317" t="s">
        <v>2140</v>
      </c>
      <c r="C317" t="s">
        <v>169</v>
      </c>
      <c r="D317" t="s">
        <v>170</v>
      </c>
      <c r="E317" t="s">
        <v>1502</v>
      </c>
      <c r="F317" t="s">
        <v>2141</v>
      </c>
      <c r="G317" t="s">
        <v>190</v>
      </c>
      <c r="H317" t="s">
        <v>1503</v>
      </c>
      <c r="I317" t="s">
        <v>2142</v>
      </c>
      <c r="J317" t="s">
        <v>176</v>
      </c>
      <c r="K317" t="s">
        <v>169</v>
      </c>
      <c r="L317">
        <v>41092</v>
      </c>
      <c r="N317" t="s">
        <v>177</v>
      </c>
      <c r="O317" t="s">
        <v>2143</v>
      </c>
      <c r="P317" t="s">
        <v>2144</v>
      </c>
      <c r="Q317">
        <v>21</v>
      </c>
      <c r="R317">
        <v>21</v>
      </c>
      <c r="S317">
        <v>3778</v>
      </c>
      <c r="T317">
        <v>0</v>
      </c>
      <c r="U317">
        <v>0</v>
      </c>
      <c r="V317">
        <v>0.17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1690.89</v>
      </c>
      <c r="AS317">
        <v>0</v>
      </c>
      <c r="AT317">
        <v>0</v>
      </c>
      <c r="AU317">
        <v>0</v>
      </c>
      <c r="AV317">
        <v>1690.89</v>
      </c>
      <c r="AW317">
        <v>0</v>
      </c>
      <c r="AX317">
        <v>0</v>
      </c>
      <c r="AY317">
        <v>23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5468.89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5468.89</v>
      </c>
      <c r="BW317">
        <v>0</v>
      </c>
      <c r="BX317">
        <v>0</v>
      </c>
      <c r="BY317">
        <v>5468.89</v>
      </c>
      <c r="BZ317">
        <v>0</v>
      </c>
      <c r="CA317">
        <v>0</v>
      </c>
      <c r="CB317">
        <v>0</v>
      </c>
      <c r="CC317">
        <v>911.52</v>
      </c>
      <c r="CD317">
        <v>3</v>
      </c>
      <c r="CE317">
        <v>4554.37</v>
      </c>
      <c r="CF317">
        <v>4554.37</v>
      </c>
      <c r="CG317">
        <v>3500</v>
      </c>
      <c r="CH317">
        <v>1054.3699999999999</v>
      </c>
      <c r="CI317">
        <v>31.63</v>
      </c>
      <c r="CJ317">
        <v>4522.74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4522.74</v>
      </c>
      <c r="DI317">
        <v>1</v>
      </c>
      <c r="DJ317">
        <v>4522.74</v>
      </c>
      <c r="DK317">
        <v>0</v>
      </c>
      <c r="DL317">
        <v>4522.74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31668</v>
      </c>
      <c r="DU317">
        <v>37981.69</v>
      </c>
      <c r="DV317">
        <v>0</v>
      </c>
      <c r="DW317">
        <v>0</v>
      </c>
      <c r="DX317">
        <v>75.56</v>
      </c>
      <c r="DY317">
        <v>0</v>
      </c>
      <c r="DZ317">
        <v>0</v>
      </c>
      <c r="EA317" t="s">
        <v>173</v>
      </c>
      <c r="EB317" t="s">
        <v>173</v>
      </c>
      <c r="EC317" t="s">
        <v>3893</v>
      </c>
      <c r="ED317" t="s">
        <v>179</v>
      </c>
      <c r="EE317">
        <v>42272</v>
      </c>
      <c r="EF317">
        <v>0.03</v>
      </c>
      <c r="EG317">
        <v>0</v>
      </c>
      <c r="EH317">
        <v>386.56</v>
      </c>
      <c r="EI317">
        <v>0</v>
      </c>
      <c r="EJ317">
        <v>966.4</v>
      </c>
      <c r="EK317">
        <v>0</v>
      </c>
      <c r="EL317">
        <v>48.32</v>
      </c>
      <c r="EM317">
        <v>0</v>
      </c>
      <c r="EN317">
        <v>96.64</v>
      </c>
      <c r="EO317">
        <v>0</v>
      </c>
      <c r="EP317">
        <v>96.64</v>
      </c>
      <c r="EQ317">
        <v>0</v>
      </c>
      <c r="ER317">
        <v>386.56</v>
      </c>
      <c r="ES317">
        <v>0</v>
      </c>
      <c r="ET317">
        <v>24.16</v>
      </c>
      <c r="EU317">
        <v>0</v>
      </c>
      <c r="EV317">
        <v>33.82</v>
      </c>
      <c r="EW317">
        <v>0</v>
      </c>
      <c r="EX317">
        <v>338</v>
      </c>
      <c r="EY317">
        <v>42</v>
      </c>
      <c r="EZ317">
        <v>338</v>
      </c>
      <c r="FA317">
        <v>42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 t="s">
        <v>180</v>
      </c>
      <c r="FK317" t="s">
        <v>181</v>
      </c>
      <c r="FL317" t="s">
        <v>1507</v>
      </c>
      <c r="FM317" t="s">
        <v>389</v>
      </c>
      <c r="FN317" t="s">
        <v>2145</v>
      </c>
      <c r="FO317" t="s">
        <v>2146</v>
      </c>
    </row>
    <row r="318" spans="1:171">
      <c r="A318" t="s">
        <v>2147</v>
      </c>
      <c r="B318" t="s">
        <v>2148</v>
      </c>
      <c r="C318" t="s">
        <v>169</v>
      </c>
      <c r="D318" t="s">
        <v>170</v>
      </c>
      <c r="E318" t="s">
        <v>629</v>
      </c>
      <c r="F318" t="s">
        <v>3815</v>
      </c>
      <c r="G318" t="s">
        <v>173</v>
      </c>
      <c r="H318" t="s">
        <v>631</v>
      </c>
      <c r="I318" t="s">
        <v>2149</v>
      </c>
      <c r="J318" t="s">
        <v>176</v>
      </c>
      <c r="K318" t="s">
        <v>169</v>
      </c>
      <c r="L318">
        <v>41122</v>
      </c>
      <c r="N318" t="s">
        <v>177</v>
      </c>
      <c r="O318" t="s">
        <v>2150</v>
      </c>
      <c r="P318" t="s">
        <v>2148</v>
      </c>
      <c r="Q318">
        <v>21</v>
      </c>
      <c r="R318">
        <v>21</v>
      </c>
      <c r="S318">
        <v>6967</v>
      </c>
      <c r="T318">
        <v>0</v>
      </c>
      <c r="U318">
        <v>0</v>
      </c>
      <c r="V318">
        <v>0.15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6967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6967</v>
      </c>
      <c r="BW318">
        <v>0</v>
      </c>
      <c r="BX318">
        <v>0</v>
      </c>
      <c r="BY318">
        <v>6967</v>
      </c>
      <c r="BZ318">
        <v>0</v>
      </c>
      <c r="CA318">
        <v>0</v>
      </c>
      <c r="CB318">
        <v>0</v>
      </c>
      <c r="CC318">
        <v>1841.11</v>
      </c>
      <c r="CD318">
        <v>5</v>
      </c>
      <c r="CE318">
        <v>5120.8900000000003</v>
      </c>
      <c r="CF318">
        <v>5120.8900000000003</v>
      </c>
      <c r="CG318">
        <v>3500</v>
      </c>
      <c r="CH318">
        <v>1620.89</v>
      </c>
      <c r="CI318">
        <v>57.09</v>
      </c>
      <c r="CJ318">
        <v>5063.8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5063.8</v>
      </c>
      <c r="DI318">
        <v>1</v>
      </c>
      <c r="DJ318">
        <v>5063.8</v>
      </c>
      <c r="DK318">
        <v>0</v>
      </c>
      <c r="DL318">
        <v>5063.8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59823</v>
      </c>
      <c r="DU318">
        <v>37956.160000000003</v>
      </c>
      <c r="DV318">
        <v>0</v>
      </c>
      <c r="DW318">
        <v>0</v>
      </c>
      <c r="DX318">
        <v>139.34</v>
      </c>
      <c r="DY318">
        <v>0</v>
      </c>
      <c r="DZ318">
        <v>0</v>
      </c>
      <c r="EA318" t="s">
        <v>173</v>
      </c>
      <c r="EB318" t="s">
        <v>173</v>
      </c>
      <c r="EC318" t="s">
        <v>3893</v>
      </c>
      <c r="ED318" t="s">
        <v>179</v>
      </c>
      <c r="EE318">
        <v>42272</v>
      </c>
      <c r="EF318">
        <v>0.1</v>
      </c>
      <c r="EG318">
        <v>0</v>
      </c>
      <c r="EH318">
        <v>841.68</v>
      </c>
      <c r="EI318">
        <v>0</v>
      </c>
      <c r="EJ318">
        <v>2104.1999999999998</v>
      </c>
      <c r="EK318">
        <v>0</v>
      </c>
      <c r="EL318">
        <v>52.61</v>
      </c>
      <c r="EM318">
        <v>0</v>
      </c>
      <c r="EN318">
        <v>157.82</v>
      </c>
      <c r="EO318">
        <v>0</v>
      </c>
      <c r="EP318">
        <v>210.42</v>
      </c>
      <c r="EQ318">
        <v>0</v>
      </c>
      <c r="ER318">
        <v>789.08</v>
      </c>
      <c r="ES318">
        <v>0</v>
      </c>
      <c r="ET318">
        <v>63.13</v>
      </c>
      <c r="EU318">
        <v>0</v>
      </c>
      <c r="EV318">
        <v>63.13</v>
      </c>
      <c r="EW318">
        <v>0</v>
      </c>
      <c r="EX318">
        <v>736.4</v>
      </c>
      <c r="EY318">
        <v>0</v>
      </c>
      <c r="EZ318">
        <v>736.4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 t="s">
        <v>180</v>
      </c>
      <c r="FK318" t="s">
        <v>181</v>
      </c>
      <c r="FL318" t="s">
        <v>634</v>
      </c>
      <c r="FM318" t="s">
        <v>635</v>
      </c>
      <c r="FN318" t="s">
        <v>636</v>
      </c>
      <c r="FO318" t="s">
        <v>637</v>
      </c>
    </row>
    <row r="319" spans="1:171">
      <c r="A319" t="s">
        <v>2151</v>
      </c>
      <c r="B319" t="s">
        <v>2152</v>
      </c>
      <c r="C319" t="s">
        <v>169</v>
      </c>
      <c r="D319" t="s">
        <v>170</v>
      </c>
      <c r="E319" t="s">
        <v>613</v>
      </c>
      <c r="F319" t="s">
        <v>1430</v>
      </c>
      <c r="G319" t="s">
        <v>173</v>
      </c>
      <c r="H319" t="s">
        <v>614</v>
      </c>
      <c r="I319" t="s">
        <v>2153</v>
      </c>
      <c r="J319" t="s">
        <v>176</v>
      </c>
      <c r="K319" t="s">
        <v>169</v>
      </c>
      <c r="L319">
        <v>41103</v>
      </c>
      <c r="N319" t="s">
        <v>177</v>
      </c>
      <c r="O319" t="s">
        <v>2154</v>
      </c>
      <c r="P319" t="s">
        <v>2155</v>
      </c>
      <c r="Q319">
        <v>21</v>
      </c>
      <c r="R319">
        <v>21</v>
      </c>
      <c r="S319">
        <v>4385</v>
      </c>
      <c r="T319">
        <v>0</v>
      </c>
      <c r="U319">
        <v>0</v>
      </c>
      <c r="V319">
        <v>0.17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2105.23</v>
      </c>
      <c r="AS319">
        <v>0</v>
      </c>
      <c r="AT319">
        <v>0</v>
      </c>
      <c r="AU319">
        <v>0</v>
      </c>
      <c r="AV319">
        <v>2105.23</v>
      </c>
      <c r="AW319">
        <v>0</v>
      </c>
      <c r="AX319">
        <v>0</v>
      </c>
      <c r="AY319">
        <v>23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6490.23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6490.23</v>
      </c>
      <c r="BW319">
        <v>0</v>
      </c>
      <c r="BX319">
        <v>0</v>
      </c>
      <c r="BY319">
        <v>6490.23</v>
      </c>
      <c r="BZ319">
        <v>0</v>
      </c>
      <c r="CA319">
        <v>0</v>
      </c>
      <c r="CB319">
        <v>0</v>
      </c>
      <c r="CC319">
        <v>1217.5</v>
      </c>
      <c r="CD319">
        <v>3</v>
      </c>
      <c r="CE319">
        <v>5269.73</v>
      </c>
      <c r="CF319">
        <v>5269.73</v>
      </c>
      <c r="CG319">
        <v>3500</v>
      </c>
      <c r="CH319">
        <v>1769.73</v>
      </c>
      <c r="CI319">
        <v>71.97</v>
      </c>
      <c r="CJ319">
        <v>5197.76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5197.76</v>
      </c>
      <c r="DI319">
        <v>1</v>
      </c>
      <c r="DJ319">
        <v>5197.76</v>
      </c>
      <c r="DK319">
        <v>0</v>
      </c>
      <c r="DL319">
        <v>5197.76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37167</v>
      </c>
      <c r="DU319">
        <v>43521.8</v>
      </c>
      <c r="DV319">
        <v>0</v>
      </c>
      <c r="DW319">
        <v>0</v>
      </c>
      <c r="DX319">
        <v>87.7</v>
      </c>
      <c r="DY319">
        <v>0</v>
      </c>
      <c r="DZ319">
        <v>0</v>
      </c>
      <c r="EA319" t="s">
        <v>173</v>
      </c>
      <c r="EB319" t="s">
        <v>173</v>
      </c>
      <c r="EC319" t="s">
        <v>3893</v>
      </c>
      <c r="ED319" t="s">
        <v>179</v>
      </c>
      <c r="EE319">
        <v>42272</v>
      </c>
      <c r="EF319">
        <v>0.1</v>
      </c>
      <c r="EG319">
        <v>0</v>
      </c>
      <c r="EH319">
        <v>556.5</v>
      </c>
      <c r="EI319">
        <v>0</v>
      </c>
      <c r="EJ319">
        <v>1460.7</v>
      </c>
      <c r="EK319">
        <v>0</v>
      </c>
      <c r="EL319">
        <v>34.799999999999997</v>
      </c>
      <c r="EM319">
        <v>0</v>
      </c>
      <c r="EN319">
        <v>104.34</v>
      </c>
      <c r="EO319">
        <v>0</v>
      </c>
      <c r="EP319">
        <v>139.19999999999999</v>
      </c>
      <c r="EQ319">
        <v>0</v>
      </c>
      <c r="ER319">
        <v>765.13</v>
      </c>
      <c r="ES319">
        <v>0</v>
      </c>
      <c r="ET319">
        <v>34.78</v>
      </c>
      <c r="EU319">
        <v>0</v>
      </c>
      <c r="EV319">
        <v>69.56</v>
      </c>
      <c r="EW319">
        <v>0</v>
      </c>
      <c r="EX319">
        <v>487</v>
      </c>
      <c r="EY319">
        <v>0</v>
      </c>
      <c r="EZ319">
        <v>487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 t="s">
        <v>180</v>
      </c>
      <c r="FK319" t="s">
        <v>181</v>
      </c>
      <c r="FL319" t="s">
        <v>617</v>
      </c>
      <c r="FM319" t="s">
        <v>613</v>
      </c>
      <c r="FN319" t="s">
        <v>184</v>
      </c>
      <c r="FO319" t="s">
        <v>185</v>
      </c>
    </row>
    <row r="320" spans="1:171">
      <c r="A320" t="s">
        <v>2156</v>
      </c>
      <c r="B320" t="s">
        <v>2157</v>
      </c>
      <c r="C320" t="s">
        <v>486</v>
      </c>
      <c r="D320" t="s">
        <v>170</v>
      </c>
      <c r="E320" t="s">
        <v>487</v>
      </c>
      <c r="F320" t="s">
        <v>2158</v>
      </c>
      <c r="G320" t="s">
        <v>271</v>
      </c>
      <c r="H320" t="s">
        <v>2159</v>
      </c>
      <c r="I320" t="s">
        <v>2160</v>
      </c>
      <c r="J320" t="s">
        <v>176</v>
      </c>
      <c r="K320" t="s">
        <v>491</v>
      </c>
      <c r="L320">
        <v>41115</v>
      </c>
      <c r="N320" t="s">
        <v>177</v>
      </c>
      <c r="O320" t="s">
        <v>2161</v>
      </c>
      <c r="P320" t="s">
        <v>2162</v>
      </c>
      <c r="Q320">
        <v>21</v>
      </c>
      <c r="R320">
        <v>21</v>
      </c>
      <c r="S320">
        <v>48775</v>
      </c>
      <c r="T320">
        <v>0</v>
      </c>
      <c r="U320">
        <v>0</v>
      </c>
      <c r="V320">
        <v>0.25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48775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48775</v>
      </c>
      <c r="BW320">
        <v>0</v>
      </c>
      <c r="BX320">
        <v>0</v>
      </c>
      <c r="BY320">
        <v>48775</v>
      </c>
      <c r="BZ320">
        <v>0</v>
      </c>
      <c r="CA320">
        <v>0</v>
      </c>
      <c r="CB320">
        <v>0</v>
      </c>
      <c r="CC320">
        <v>2862.2</v>
      </c>
      <c r="CD320">
        <v>10</v>
      </c>
      <c r="CE320">
        <v>45902.8</v>
      </c>
      <c r="CF320">
        <v>45902.8</v>
      </c>
      <c r="CG320">
        <v>3500</v>
      </c>
      <c r="CH320">
        <v>42402.8</v>
      </c>
      <c r="CI320">
        <v>9965.84</v>
      </c>
      <c r="CJ320">
        <v>35936.959999999999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35936.959999999999</v>
      </c>
      <c r="DI320">
        <v>1</v>
      </c>
      <c r="DJ320">
        <v>35936.959999999999</v>
      </c>
      <c r="DK320">
        <v>0</v>
      </c>
      <c r="DL320">
        <v>35936.959999999999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432006</v>
      </c>
      <c r="DU320">
        <v>319194.21000000002</v>
      </c>
      <c r="DV320">
        <v>0</v>
      </c>
      <c r="DW320">
        <v>0</v>
      </c>
      <c r="DX320">
        <v>975.5</v>
      </c>
      <c r="DY320">
        <v>0</v>
      </c>
      <c r="DZ320">
        <v>0</v>
      </c>
      <c r="EA320" t="s">
        <v>173</v>
      </c>
      <c r="EB320" t="s">
        <v>173</v>
      </c>
      <c r="EC320" t="s">
        <v>3893</v>
      </c>
      <c r="ED320" t="s">
        <v>179</v>
      </c>
      <c r="EE320">
        <v>42272</v>
      </c>
      <c r="EF320">
        <v>0.3</v>
      </c>
      <c r="EG320">
        <v>0</v>
      </c>
      <c r="EH320">
        <v>1308.3</v>
      </c>
      <c r="EI320">
        <v>0</v>
      </c>
      <c r="EJ320">
        <v>3434.13</v>
      </c>
      <c r="EK320">
        <v>0</v>
      </c>
      <c r="EL320">
        <v>81.8</v>
      </c>
      <c r="EM320">
        <v>0</v>
      </c>
      <c r="EN320">
        <v>245.3</v>
      </c>
      <c r="EO320">
        <v>0</v>
      </c>
      <c r="EP320">
        <v>327.10000000000002</v>
      </c>
      <c r="EQ320">
        <v>0</v>
      </c>
      <c r="ER320">
        <v>1798.83</v>
      </c>
      <c r="ES320">
        <v>0</v>
      </c>
      <c r="ET320">
        <v>81.77</v>
      </c>
      <c r="EU320">
        <v>0</v>
      </c>
      <c r="EV320">
        <v>163.53</v>
      </c>
      <c r="EW320">
        <v>0</v>
      </c>
      <c r="EX320">
        <v>1145</v>
      </c>
      <c r="EY320">
        <v>0</v>
      </c>
      <c r="EZ320">
        <v>1145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 t="s">
        <v>180</v>
      </c>
      <c r="FK320" t="s">
        <v>181</v>
      </c>
      <c r="FL320" t="s">
        <v>494</v>
      </c>
      <c r="FM320" t="s">
        <v>495</v>
      </c>
      <c r="FN320" t="s">
        <v>184</v>
      </c>
      <c r="FO320" t="s">
        <v>185</v>
      </c>
    </row>
    <row r="321" spans="1:171">
      <c r="A321" t="s">
        <v>2163</v>
      </c>
      <c r="B321" t="s">
        <v>2164</v>
      </c>
      <c r="C321" t="s">
        <v>169</v>
      </c>
      <c r="D321" t="s">
        <v>170</v>
      </c>
      <c r="E321" t="s">
        <v>514</v>
      </c>
      <c r="F321" t="s">
        <v>1580</v>
      </c>
      <c r="G321" t="s">
        <v>190</v>
      </c>
      <c r="H321" t="s">
        <v>516</v>
      </c>
      <c r="I321" t="s">
        <v>2165</v>
      </c>
      <c r="J321" t="s">
        <v>176</v>
      </c>
      <c r="K321" t="s">
        <v>169</v>
      </c>
      <c r="L321">
        <v>41103</v>
      </c>
      <c r="N321" t="s">
        <v>177</v>
      </c>
      <c r="O321" t="s">
        <v>2166</v>
      </c>
      <c r="P321" t="s">
        <v>2164</v>
      </c>
      <c r="Q321">
        <v>21</v>
      </c>
      <c r="R321">
        <v>21</v>
      </c>
      <c r="S321">
        <v>4992</v>
      </c>
      <c r="T321">
        <v>0</v>
      </c>
      <c r="U321">
        <v>0</v>
      </c>
      <c r="V321">
        <v>0.17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2629.75</v>
      </c>
      <c r="AS321">
        <v>0</v>
      </c>
      <c r="AT321">
        <v>0</v>
      </c>
      <c r="AU321">
        <v>0</v>
      </c>
      <c r="AV321">
        <v>2629.75</v>
      </c>
      <c r="AW321">
        <v>0</v>
      </c>
      <c r="AX321">
        <v>0</v>
      </c>
      <c r="AY321">
        <v>23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7621.75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7621.75</v>
      </c>
      <c r="BW321">
        <v>1500</v>
      </c>
      <c r="BX321">
        <v>0</v>
      </c>
      <c r="BY321">
        <v>9121.75</v>
      </c>
      <c r="BZ321">
        <v>0</v>
      </c>
      <c r="CA321">
        <v>0</v>
      </c>
      <c r="CB321">
        <v>0</v>
      </c>
      <c r="CC321">
        <v>1016.56</v>
      </c>
      <c r="CD321">
        <v>3</v>
      </c>
      <c r="CE321">
        <v>8102.19</v>
      </c>
      <c r="CF321">
        <v>8102.19</v>
      </c>
      <c r="CG321">
        <v>3500</v>
      </c>
      <c r="CH321">
        <v>4602.1899999999996</v>
      </c>
      <c r="CI321">
        <v>365.44</v>
      </c>
      <c r="CJ321">
        <v>7736.75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7736.75</v>
      </c>
      <c r="DI321">
        <v>1</v>
      </c>
      <c r="DJ321">
        <v>7736.75</v>
      </c>
      <c r="DK321">
        <v>0</v>
      </c>
      <c r="DL321">
        <v>7736.75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42792</v>
      </c>
      <c r="DU321">
        <v>56644.18</v>
      </c>
      <c r="DV321">
        <v>0</v>
      </c>
      <c r="DW321">
        <v>0</v>
      </c>
      <c r="DX321">
        <v>99.84</v>
      </c>
      <c r="DY321">
        <v>0</v>
      </c>
      <c r="DZ321">
        <v>0</v>
      </c>
      <c r="EA321" t="s">
        <v>173</v>
      </c>
      <c r="EB321" t="s">
        <v>173</v>
      </c>
      <c r="EC321" t="s">
        <v>3893</v>
      </c>
      <c r="ED321" t="s">
        <v>179</v>
      </c>
      <c r="EE321">
        <v>42272</v>
      </c>
      <c r="EF321">
        <v>0.2</v>
      </c>
      <c r="EG321">
        <v>0</v>
      </c>
      <c r="EH321">
        <v>524.88</v>
      </c>
      <c r="EI321">
        <v>0</v>
      </c>
      <c r="EJ321">
        <v>852.93</v>
      </c>
      <c r="EK321">
        <v>0</v>
      </c>
      <c r="EL321">
        <v>20.3</v>
      </c>
      <c r="EM321">
        <v>0</v>
      </c>
      <c r="EN321">
        <v>40.6</v>
      </c>
      <c r="EO321">
        <v>0</v>
      </c>
      <c r="EP321">
        <v>12.11</v>
      </c>
      <c r="EQ321">
        <v>0</v>
      </c>
      <c r="ER321">
        <v>36.32</v>
      </c>
      <c r="ES321">
        <v>0</v>
      </c>
      <c r="ET321">
        <v>26.24</v>
      </c>
      <c r="EU321">
        <v>0</v>
      </c>
      <c r="EV321">
        <v>65.61</v>
      </c>
      <c r="EW321">
        <v>0</v>
      </c>
      <c r="EX321">
        <v>459.27</v>
      </c>
      <c r="EY321">
        <v>0</v>
      </c>
      <c r="EZ321">
        <v>459.27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 t="s">
        <v>180</v>
      </c>
      <c r="FK321" t="s">
        <v>181</v>
      </c>
      <c r="FL321" t="s">
        <v>519</v>
      </c>
      <c r="FM321" t="s">
        <v>520</v>
      </c>
      <c r="FN321" t="s">
        <v>521</v>
      </c>
      <c r="FO321" t="s">
        <v>522</v>
      </c>
    </row>
    <row r="322" spans="1:171">
      <c r="A322" t="s">
        <v>2167</v>
      </c>
      <c r="B322" t="s">
        <v>2168</v>
      </c>
      <c r="C322" t="s">
        <v>169</v>
      </c>
      <c r="D322" t="s">
        <v>170</v>
      </c>
      <c r="E322" t="s">
        <v>525</v>
      </c>
      <c r="F322" t="s">
        <v>3771</v>
      </c>
      <c r="G322" t="s">
        <v>173</v>
      </c>
      <c r="H322" t="s">
        <v>527</v>
      </c>
      <c r="I322" t="s">
        <v>2169</v>
      </c>
      <c r="J322" t="s">
        <v>176</v>
      </c>
      <c r="K322" t="s">
        <v>169</v>
      </c>
      <c r="L322">
        <v>41122</v>
      </c>
      <c r="N322" t="s">
        <v>177</v>
      </c>
      <c r="O322" t="s">
        <v>2170</v>
      </c>
      <c r="P322" t="s">
        <v>2168</v>
      </c>
      <c r="Q322">
        <v>21</v>
      </c>
      <c r="R322">
        <v>21</v>
      </c>
      <c r="S322">
        <v>5020</v>
      </c>
      <c r="T322">
        <v>0</v>
      </c>
      <c r="U322">
        <v>0</v>
      </c>
      <c r="V322">
        <v>0.16700000000000001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2449.79</v>
      </c>
      <c r="AS322">
        <v>0</v>
      </c>
      <c r="AT322">
        <v>0</v>
      </c>
      <c r="AU322">
        <v>0</v>
      </c>
      <c r="AV322">
        <v>2449.79</v>
      </c>
      <c r="AW322">
        <v>0</v>
      </c>
      <c r="AX322">
        <v>0</v>
      </c>
      <c r="AY322">
        <v>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7469.79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7469.79</v>
      </c>
      <c r="BW322">
        <v>0</v>
      </c>
      <c r="BX322">
        <v>0</v>
      </c>
      <c r="BY322">
        <v>7469.79</v>
      </c>
      <c r="BZ322">
        <v>0</v>
      </c>
      <c r="CA322">
        <v>0</v>
      </c>
      <c r="CB322">
        <v>0</v>
      </c>
      <c r="CC322">
        <v>1580.42</v>
      </c>
      <c r="CD322">
        <v>5</v>
      </c>
      <c r="CE322">
        <v>5884.37</v>
      </c>
      <c r="CF322">
        <v>5884.37</v>
      </c>
      <c r="CG322">
        <v>3500</v>
      </c>
      <c r="CH322">
        <v>2384.37</v>
      </c>
      <c r="CI322">
        <v>133.44</v>
      </c>
      <c r="CJ322">
        <v>5750.93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5750.93</v>
      </c>
      <c r="DI322">
        <v>1</v>
      </c>
      <c r="DJ322">
        <v>5750.93</v>
      </c>
      <c r="DK322">
        <v>0</v>
      </c>
      <c r="DL322">
        <v>5750.93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37788</v>
      </c>
      <c r="DU322">
        <v>44125.02</v>
      </c>
      <c r="DV322">
        <v>0</v>
      </c>
      <c r="DW322">
        <v>0</v>
      </c>
      <c r="DX322">
        <v>100.4</v>
      </c>
      <c r="DY322">
        <v>0</v>
      </c>
      <c r="DZ322">
        <v>0</v>
      </c>
      <c r="EA322" t="s">
        <v>173</v>
      </c>
      <c r="EB322" t="s">
        <v>173</v>
      </c>
      <c r="EC322" t="s">
        <v>3893</v>
      </c>
      <c r="ED322" t="s">
        <v>179</v>
      </c>
      <c r="EE322">
        <v>42272</v>
      </c>
      <c r="EF322">
        <v>0.1</v>
      </c>
      <c r="EG322">
        <v>0</v>
      </c>
      <c r="EH322">
        <v>561.84</v>
      </c>
      <c r="EI322">
        <v>0</v>
      </c>
      <c r="EJ322">
        <v>1404.6</v>
      </c>
      <c r="EK322">
        <v>0</v>
      </c>
      <c r="EL322">
        <v>35.119999999999997</v>
      </c>
      <c r="EM322">
        <v>0</v>
      </c>
      <c r="EN322">
        <v>105.35</v>
      </c>
      <c r="EO322">
        <v>0</v>
      </c>
      <c r="EP322">
        <v>140.46</v>
      </c>
      <c r="EQ322">
        <v>0</v>
      </c>
      <c r="ER322">
        <v>491.61</v>
      </c>
      <c r="ES322">
        <v>0</v>
      </c>
      <c r="ET322">
        <v>35.119999999999997</v>
      </c>
      <c r="EU322">
        <v>0</v>
      </c>
      <c r="EV322">
        <v>70.23</v>
      </c>
      <c r="EW322">
        <v>0</v>
      </c>
      <c r="EX322">
        <v>843</v>
      </c>
      <c r="EY322">
        <v>0</v>
      </c>
      <c r="EZ322">
        <v>843</v>
      </c>
      <c r="FA322">
        <v>0</v>
      </c>
      <c r="FB322">
        <v>0</v>
      </c>
      <c r="FC322">
        <v>0</v>
      </c>
      <c r="FD322">
        <v>15</v>
      </c>
      <c r="FE322">
        <v>0</v>
      </c>
      <c r="FF322">
        <v>0</v>
      </c>
      <c r="FG322">
        <v>0</v>
      </c>
      <c r="FH322">
        <v>0</v>
      </c>
      <c r="FI322">
        <v>0</v>
      </c>
      <c r="FJ322" t="s">
        <v>180</v>
      </c>
      <c r="FK322" t="s">
        <v>181</v>
      </c>
      <c r="FL322" t="s">
        <v>530</v>
      </c>
      <c r="FM322" t="s">
        <v>389</v>
      </c>
      <c r="FN322" t="s">
        <v>2171</v>
      </c>
      <c r="FO322" t="s">
        <v>2172</v>
      </c>
    </row>
    <row r="323" spans="1:171">
      <c r="A323" t="s">
        <v>2173</v>
      </c>
      <c r="B323" t="s">
        <v>2174</v>
      </c>
      <c r="C323" t="s">
        <v>169</v>
      </c>
      <c r="D323" t="s">
        <v>170</v>
      </c>
      <c r="E323" t="s">
        <v>514</v>
      </c>
      <c r="F323" t="s">
        <v>3816</v>
      </c>
      <c r="G323" t="s">
        <v>173</v>
      </c>
      <c r="H323" t="s">
        <v>516</v>
      </c>
      <c r="I323" t="s">
        <v>2175</v>
      </c>
      <c r="J323" t="s">
        <v>176</v>
      </c>
      <c r="K323" t="s">
        <v>169</v>
      </c>
      <c r="L323">
        <v>41122</v>
      </c>
      <c r="N323" t="s">
        <v>177</v>
      </c>
      <c r="O323" t="s">
        <v>2176</v>
      </c>
      <c r="P323" t="s">
        <v>2174</v>
      </c>
      <c r="Q323">
        <v>21</v>
      </c>
      <c r="R323">
        <v>21</v>
      </c>
      <c r="S323">
        <v>4505</v>
      </c>
      <c r="T323">
        <v>0</v>
      </c>
      <c r="U323">
        <v>0</v>
      </c>
      <c r="V323">
        <v>0.17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2372.67</v>
      </c>
      <c r="AS323">
        <v>0</v>
      </c>
      <c r="AT323">
        <v>0</v>
      </c>
      <c r="AU323">
        <v>0</v>
      </c>
      <c r="AV323">
        <v>2372.67</v>
      </c>
      <c r="AW323">
        <v>0</v>
      </c>
      <c r="AX323">
        <v>0</v>
      </c>
      <c r="AY323">
        <v>23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6877.67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6877.67</v>
      </c>
      <c r="BW323">
        <v>0</v>
      </c>
      <c r="BX323">
        <v>0</v>
      </c>
      <c r="BY323">
        <v>6877.67</v>
      </c>
      <c r="BZ323">
        <v>0</v>
      </c>
      <c r="CA323">
        <v>0</v>
      </c>
      <c r="CB323">
        <v>0</v>
      </c>
      <c r="CC323">
        <v>1010.41</v>
      </c>
      <c r="CD323">
        <v>3</v>
      </c>
      <c r="CE323">
        <v>5864.26</v>
      </c>
      <c r="CF323">
        <v>5864.26</v>
      </c>
      <c r="CG323">
        <v>3500</v>
      </c>
      <c r="CH323">
        <v>2364.2600000000002</v>
      </c>
      <c r="CI323">
        <v>131.43</v>
      </c>
      <c r="CJ323">
        <v>5732.83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5732.83</v>
      </c>
      <c r="DI323">
        <v>1</v>
      </c>
      <c r="DJ323">
        <v>5732.83</v>
      </c>
      <c r="DK323">
        <v>0</v>
      </c>
      <c r="DL323">
        <v>5732.83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36030</v>
      </c>
      <c r="DU323">
        <v>50424.07</v>
      </c>
      <c r="DV323">
        <v>0</v>
      </c>
      <c r="DW323">
        <v>0</v>
      </c>
      <c r="DX323">
        <v>90.1</v>
      </c>
      <c r="DY323">
        <v>0</v>
      </c>
      <c r="DZ323">
        <v>0</v>
      </c>
      <c r="EA323" t="s">
        <v>173</v>
      </c>
      <c r="EB323" t="s">
        <v>173</v>
      </c>
      <c r="EC323" t="s">
        <v>3893</v>
      </c>
      <c r="ED323" t="s">
        <v>179</v>
      </c>
      <c r="EE323">
        <v>42272</v>
      </c>
      <c r="EF323">
        <v>0.1</v>
      </c>
      <c r="EG323">
        <v>0</v>
      </c>
      <c r="EH323">
        <v>521.6</v>
      </c>
      <c r="EI323">
        <v>0</v>
      </c>
      <c r="EJ323">
        <v>847.6</v>
      </c>
      <c r="EK323">
        <v>0</v>
      </c>
      <c r="EL323">
        <v>20.3</v>
      </c>
      <c r="EM323">
        <v>0</v>
      </c>
      <c r="EN323">
        <v>40.6</v>
      </c>
      <c r="EO323">
        <v>0</v>
      </c>
      <c r="EP323">
        <v>12.11</v>
      </c>
      <c r="EQ323">
        <v>0</v>
      </c>
      <c r="ER323">
        <v>36.32</v>
      </c>
      <c r="ES323">
        <v>0</v>
      </c>
      <c r="ET323">
        <v>26.08</v>
      </c>
      <c r="EU323">
        <v>0</v>
      </c>
      <c r="EV323">
        <v>65.2</v>
      </c>
      <c r="EW323">
        <v>0</v>
      </c>
      <c r="EX323">
        <v>456.4</v>
      </c>
      <c r="EY323">
        <v>0</v>
      </c>
      <c r="EZ323">
        <v>456.4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 t="s">
        <v>180</v>
      </c>
      <c r="FK323" t="s">
        <v>181</v>
      </c>
      <c r="FL323" t="s">
        <v>519</v>
      </c>
      <c r="FM323" t="s">
        <v>520</v>
      </c>
      <c r="FN323" t="s">
        <v>521</v>
      </c>
      <c r="FO323" t="s">
        <v>522</v>
      </c>
    </row>
    <row r="324" spans="1:171">
      <c r="A324" t="s">
        <v>2177</v>
      </c>
      <c r="B324" t="s">
        <v>2178</v>
      </c>
      <c r="C324" t="s">
        <v>169</v>
      </c>
      <c r="D324" t="s">
        <v>170</v>
      </c>
      <c r="E324" t="s">
        <v>514</v>
      </c>
      <c r="F324" t="s">
        <v>1580</v>
      </c>
      <c r="G324" t="s">
        <v>190</v>
      </c>
      <c r="H324" t="s">
        <v>516</v>
      </c>
      <c r="I324" t="s">
        <v>2179</v>
      </c>
      <c r="J324" t="s">
        <v>176</v>
      </c>
      <c r="K324" t="s">
        <v>169</v>
      </c>
      <c r="L324">
        <v>41122</v>
      </c>
      <c r="N324" t="s">
        <v>177</v>
      </c>
      <c r="O324" t="s">
        <v>2180</v>
      </c>
      <c r="P324" t="s">
        <v>2178</v>
      </c>
      <c r="Q324">
        <v>21</v>
      </c>
      <c r="R324">
        <v>21</v>
      </c>
      <c r="S324">
        <v>4855</v>
      </c>
      <c r="T324">
        <v>0</v>
      </c>
      <c r="U324">
        <v>0</v>
      </c>
      <c r="V324">
        <v>0.17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2557.0500000000002</v>
      </c>
      <c r="AS324">
        <v>0</v>
      </c>
      <c r="AT324">
        <v>0</v>
      </c>
      <c r="AU324">
        <v>0</v>
      </c>
      <c r="AV324">
        <v>2557.0500000000002</v>
      </c>
      <c r="AW324">
        <v>0</v>
      </c>
      <c r="AX324">
        <v>0</v>
      </c>
      <c r="AY324">
        <v>23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7412.05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7412.05</v>
      </c>
      <c r="BW324">
        <v>0</v>
      </c>
      <c r="BX324">
        <v>0</v>
      </c>
      <c r="BY324">
        <v>7412.05</v>
      </c>
      <c r="BZ324">
        <v>0</v>
      </c>
      <c r="CA324">
        <v>0</v>
      </c>
      <c r="CB324">
        <v>0</v>
      </c>
      <c r="CC324">
        <v>969.01</v>
      </c>
      <c r="CD324">
        <v>3</v>
      </c>
      <c r="CE324">
        <v>6440.04</v>
      </c>
      <c r="CF324">
        <v>6440.04</v>
      </c>
      <c r="CG324">
        <v>3500</v>
      </c>
      <c r="CH324">
        <v>2940.04</v>
      </c>
      <c r="CI324">
        <v>189</v>
      </c>
      <c r="CJ324">
        <v>6251.04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6251.04</v>
      </c>
      <c r="DI324">
        <v>1</v>
      </c>
      <c r="DJ324">
        <v>6251.04</v>
      </c>
      <c r="DK324">
        <v>0</v>
      </c>
      <c r="DL324">
        <v>6251.04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41187</v>
      </c>
      <c r="DU324">
        <v>52412.35</v>
      </c>
      <c r="DV324">
        <v>0</v>
      </c>
      <c r="DW324">
        <v>0</v>
      </c>
      <c r="DX324">
        <v>97.1</v>
      </c>
      <c r="DY324">
        <v>0</v>
      </c>
      <c r="DZ324">
        <v>0</v>
      </c>
      <c r="EA324" t="s">
        <v>173</v>
      </c>
      <c r="EB324" t="s">
        <v>173</v>
      </c>
      <c r="EC324" t="s">
        <v>3893</v>
      </c>
      <c r="ED324" t="s">
        <v>179</v>
      </c>
      <c r="EE324">
        <v>42272</v>
      </c>
      <c r="EF324">
        <v>0.1</v>
      </c>
      <c r="EG324">
        <v>0</v>
      </c>
      <c r="EH324">
        <v>499.52</v>
      </c>
      <c r="EI324">
        <v>0</v>
      </c>
      <c r="EJ324">
        <v>811.72</v>
      </c>
      <c r="EK324">
        <v>0</v>
      </c>
      <c r="EL324">
        <v>20.3</v>
      </c>
      <c r="EM324">
        <v>0</v>
      </c>
      <c r="EN324">
        <v>40.6</v>
      </c>
      <c r="EO324">
        <v>0</v>
      </c>
      <c r="EP324">
        <v>12.11</v>
      </c>
      <c r="EQ324">
        <v>0</v>
      </c>
      <c r="ER324">
        <v>36.32</v>
      </c>
      <c r="ES324">
        <v>0</v>
      </c>
      <c r="ET324">
        <v>24.98</v>
      </c>
      <c r="EU324">
        <v>0</v>
      </c>
      <c r="EV324">
        <v>62.44</v>
      </c>
      <c r="EW324">
        <v>0</v>
      </c>
      <c r="EX324">
        <v>437.08</v>
      </c>
      <c r="EY324">
        <v>0</v>
      </c>
      <c r="EZ324">
        <v>437.08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 t="s">
        <v>180</v>
      </c>
      <c r="FK324" t="s">
        <v>181</v>
      </c>
      <c r="FL324" t="s">
        <v>519</v>
      </c>
      <c r="FM324" t="s">
        <v>520</v>
      </c>
      <c r="FN324" t="s">
        <v>521</v>
      </c>
      <c r="FO324" t="s">
        <v>522</v>
      </c>
    </row>
    <row r="325" spans="1:171">
      <c r="A325" t="s">
        <v>2181</v>
      </c>
      <c r="B325" t="s">
        <v>2182</v>
      </c>
      <c r="C325" t="s">
        <v>169</v>
      </c>
      <c r="D325" t="s">
        <v>170</v>
      </c>
      <c r="E325" t="s">
        <v>996</v>
      </c>
      <c r="F325" t="s">
        <v>2183</v>
      </c>
      <c r="G325" t="s">
        <v>173</v>
      </c>
      <c r="H325" t="s">
        <v>998</v>
      </c>
      <c r="I325" t="s">
        <v>2184</v>
      </c>
      <c r="J325" t="s">
        <v>176</v>
      </c>
      <c r="K325" t="s">
        <v>169</v>
      </c>
      <c r="L325">
        <v>41141</v>
      </c>
      <c r="N325" t="s">
        <v>177</v>
      </c>
      <c r="O325" t="s">
        <v>2185</v>
      </c>
      <c r="P325" t="s">
        <v>2182</v>
      </c>
      <c r="Q325">
        <v>21</v>
      </c>
      <c r="R325">
        <v>21</v>
      </c>
      <c r="S325">
        <v>12971</v>
      </c>
      <c r="T325">
        <v>0</v>
      </c>
      <c r="U325">
        <v>0</v>
      </c>
      <c r="V325">
        <v>0.33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5086.5</v>
      </c>
      <c r="AS325">
        <v>0</v>
      </c>
      <c r="AT325">
        <v>0</v>
      </c>
      <c r="AU325">
        <v>0</v>
      </c>
      <c r="AV325">
        <v>5086.5</v>
      </c>
      <c r="AW325">
        <v>0</v>
      </c>
      <c r="AX325">
        <v>0</v>
      </c>
      <c r="AY325">
        <v>23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18057.5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18057.5</v>
      </c>
      <c r="BW325">
        <v>0</v>
      </c>
      <c r="BX325">
        <v>0</v>
      </c>
      <c r="BY325">
        <v>18057.5</v>
      </c>
      <c r="BZ325">
        <v>0</v>
      </c>
      <c r="CA325">
        <v>0</v>
      </c>
      <c r="CB325">
        <v>0</v>
      </c>
      <c r="CC325">
        <v>2862.2</v>
      </c>
      <c r="CD325">
        <v>7</v>
      </c>
      <c r="CE325">
        <v>15188.3</v>
      </c>
      <c r="CF325">
        <v>15188.3</v>
      </c>
      <c r="CG325">
        <v>3500</v>
      </c>
      <c r="CH325">
        <v>11688.3</v>
      </c>
      <c r="CI325">
        <v>1917.08</v>
      </c>
      <c r="CJ325">
        <v>13271.22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13271.22</v>
      </c>
      <c r="DI325">
        <v>1</v>
      </c>
      <c r="DJ325">
        <v>13271.22</v>
      </c>
      <c r="DK325">
        <v>0</v>
      </c>
      <c r="DL325">
        <v>13271.22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107571</v>
      </c>
      <c r="DU325">
        <v>106591.75</v>
      </c>
      <c r="DV325">
        <v>0</v>
      </c>
      <c r="DW325">
        <v>0</v>
      </c>
      <c r="DX325">
        <v>259.42</v>
      </c>
      <c r="DY325">
        <v>0</v>
      </c>
      <c r="DZ325">
        <v>0</v>
      </c>
      <c r="EA325" t="s">
        <v>173</v>
      </c>
      <c r="EB325" t="s">
        <v>173</v>
      </c>
      <c r="EC325" t="s">
        <v>3893</v>
      </c>
      <c r="ED325" t="s">
        <v>179</v>
      </c>
      <c r="EE325">
        <v>42272</v>
      </c>
      <c r="EF325">
        <v>0.25</v>
      </c>
      <c r="EG325">
        <v>0</v>
      </c>
      <c r="EH325">
        <v>1308.3</v>
      </c>
      <c r="EI325">
        <v>0</v>
      </c>
      <c r="EJ325">
        <v>3434.13</v>
      </c>
      <c r="EK325">
        <v>0</v>
      </c>
      <c r="EL325">
        <v>81.8</v>
      </c>
      <c r="EM325">
        <v>0</v>
      </c>
      <c r="EN325">
        <v>245.3</v>
      </c>
      <c r="EO325">
        <v>0</v>
      </c>
      <c r="EP325">
        <v>327.10000000000002</v>
      </c>
      <c r="EQ325">
        <v>0</v>
      </c>
      <c r="ER325">
        <v>1798.83</v>
      </c>
      <c r="ES325">
        <v>0</v>
      </c>
      <c r="ET325">
        <v>81.77</v>
      </c>
      <c r="EU325">
        <v>0</v>
      </c>
      <c r="EV325">
        <v>163.53</v>
      </c>
      <c r="EW325">
        <v>0</v>
      </c>
      <c r="EX325">
        <v>1145</v>
      </c>
      <c r="EY325">
        <v>0</v>
      </c>
      <c r="EZ325">
        <v>1145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 t="s">
        <v>180</v>
      </c>
      <c r="FK325" t="s">
        <v>181</v>
      </c>
      <c r="FL325" t="s">
        <v>1002</v>
      </c>
      <c r="FM325" t="s">
        <v>447</v>
      </c>
      <c r="FN325" t="s">
        <v>184</v>
      </c>
      <c r="FO325" t="s">
        <v>185</v>
      </c>
    </row>
    <row r="326" spans="1:171">
      <c r="A326" t="s">
        <v>2186</v>
      </c>
      <c r="B326" t="s">
        <v>2187</v>
      </c>
      <c r="C326" t="s">
        <v>169</v>
      </c>
      <c r="D326" t="s">
        <v>170</v>
      </c>
      <c r="E326" t="s">
        <v>1654</v>
      </c>
      <c r="F326" t="s">
        <v>2188</v>
      </c>
      <c r="G326" t="s">
        <v>464</v>
      </c>
      <c r="H326" t="s">
        <v>2189</v>
      </c>
      <c r="I326" t="s">
        <v>2190</v>
      </c>
      <c r="J326" t="s">
        <v>176</v>
      </c>
      <c r="K326" t="s">
        <v>169</v>
      </c>
      <c r="L326">
        <v>41134</v>
      </c>
      <c r="N326" t="s">
        <v>177</v>
      </c>
      <c r="O326" t="s">
        <v>2191</v>
      </c>
      <c r="P326" t="s">
        <v>2192</v>
      </c>
      <c r="Q326">
        <v>21</v>
      </c>
      <c r="R326">
        <v>21</v>
      </c>
      <c r="S326">
        <v>7334</v>
      </c>
      <c r="T326">
        <v>0</v>
      </c>
      <c r="U326">
        <v>0</v>
      </c>
      <c r="V326">
        <v>0.12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7334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7334</v>
      </c>
      <c r="BW326">
        <v>0</v>
      </c>
      <c r="BX326">
        <v>0</v>
      </c>
      <c r="BY326">
        <v>7334</v>
      </c>
      <c r="BZ326">
        <v>0</v>
      </c>
      <c r="CA326">
        <v>0</v>
      </c>
      <c r="CB326">
        <v>0</v>
      </c>
      <c r="CC326">
        <v>1227.5</v>
      </c>
      <c r="CD326">
        <v>5</v>
      </c>
      <c r="CE326">
        <v>6101.5</v>
      </c>
      <c r="CF326">
        <v>6101.5</v>
      </c>
      <c r="CG326">
        <v>3500</v>
      </c>
      <c r="CH326">
        <v>2601.5</v>
      </c>
      <c r="CI326">
        <v>155.15</v>
      </c>
      <c r="CJ326">
        <v>5946.35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5946.35</v>
      </c>
      <c r="DI326">
        <v>1</v>
      </c>
      <c r="DJ326">
        <v>5946.35</v>
      </c>
      <c r="DK326">
        <v>0</v>
      </c>
      <c r="DL326">
        <v>5946.35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62466</v>
      </c>
      <c r="DU326">
        <v>51548.04</v>
      </c>
      <c r="DV326">
        <v>0</v>
      </c>
      <c r="DW326">
        <v>0</v>
      </c>
      <c r="DX326">
        <v>146.68</v>
      </c>
      <c r="DY326">
        <v>0</v>
      </c>
      <c r="DZ326">
        <v>0</v>
      </c>
      <c r="EA326" t="s">
        <v>173</v>
      </c>
      <c r="EB326" t="s">
        <v>173</v>
      </c>
      <c r="EC326" t="s">
        <v>3893</v>
      </c>
      <c r="ED326" t="s">
        <v>179</v>
      </c>
      <c r="EE326">
        <v>42272</v>
      </c>
      <c r="EF326">
        <v>0.1</v>
      </c>
      <c r="EG326">
        <v>0</v>
      </c>
      <c r="EH326">
        <v>561.1</v>
      </c>
      <c r="EI326">
        <v>0</v>
      </c>
      <c r="EJ326">
        <v>1472.79</v>
      </c>
      <c r="EK326">
        <v>0</v>
      </c>
      <c r="EL326">
        <v>35.1</v>
      </c>
      <c r="EM326">
        <v>0</v>
      </c>
      <c r="EN326">
        <v>105.2</v>
      </c>
      <c r="EO326">
        <v>0</v>
      </c>
      <c r="EP326">
        <v>140.30000000000001</v>
      </c>
      <c r="EQ326">
        <v>0</v>
      </c>
      <c r="ER326">
        <v>771.46</v>
      </c>
      <c r="ES326">
        <v>0</v>
      </c>
      <c r="ET326">
        <v>35.07</v>
      </c>
      <c r="EU326">
        <v>0</v>
      </c>
      <c r="EV326">
        <v>70.13</v>
      </c>
      <c r="EW326">
        <v>0</v>
      </c>
      <c r="EX326">
        <v>491</v>
      </c>
      <c r="EY326">
        <v>0</v>
      </c>
      <c r="EZ326">
        <v>491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 t="s">
        <v>180</v>
      </c>
      <c r="FK326" t="s">
        <v>181</v>
      </c>
      <c r="FL326" t="s">
        <v>1660</v>
      </c>
      <c r="FM326" t="s">
        <v>1654</v>
      </c>
      <c r="FN326" t="s">
        <v>184</v>
      </c>
      <c r="FO326" t="s">
        <v>185</v>
      </c>
    </row>
    <row r="327" spans="1:171">
      <c r="A327" t="s">
        <v>2193</v>
      </c>
      <c r="B327" t="s">
        <v>2194</v>
      </c>
      <c r="C327" t="s">
        <v>180</v>
      </c>
      <c r="D327" t="s">
        <v>170</v>
      </c>
      <c r="E327" t="s">
        <v>255</v>
      </c>
      <c r="F327" t="s">
        <v>2195</v>
      </c>
      <c r="G327" t="s">
        <v>455</v>
      </c>
      <c r="H327" t="s">
        <v>257</v>
      </c>
      <c r="I327" t="s">
        <v>2196</v>
      </c>
      <c r="J327" t="s">
        <v>176</v>
      </c>
      <c r="K327" t="s">
        <v>180</v>
      </c>
      <c r="L327">
        <v>41136</v>
      </c>
      <c r="N327" t="s">
        <v>177</v>
      </c>
      <c r="O327" t="s">
        <v>2197</v>
      </c>
      <c r="P327" t="s">
        <v>2198</v>
      </c>
      <c r="Q327">
        <v>21</v>
      </c>
      <c r="R327">
        <v>21</v>
      </c>
      <c r="S327">
        <v>14896</v>
      </c>
      <c r="T327">
        <v>0</v>
      </c>
      <c r="U327">
        <v>0</v>
      </c>
      <c r="V327">
        <v>0.12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23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14896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14896</v>
      </c>
      <c r="BW327">
        <v>0</v>
      </c>
      <c r="BX327">
        <v>0</v>
      </c>
      <c r="BY327">
        <v>14896</v>
      </c>
      <c r="BZ327">
        <v>0</v>
      </c>
      <c r="CA327">
        <v>0</v>
      </c>
      <c r="CB327">
        <v>0</v>
      </c>
      <c r="CC327">
        <v>2592</v>
      </c>
      <c r="CD327">
        <v>7</v>
      </c>
      <c r="CE327">
        <v>12297</v>
      </c>
      <c r="CF327">
        <v>12297</v>
      </c>
      <c r="CG327">
        <v>3500</v>
      </c>
      <c r="CH327">
        <v>8797</v>
      </c>
      <c r="CI327">
        <v>1204.4000000000001</v>
      </c>
      <c r="CJ327">
        <v>11092.6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11092.6</v>
      </c>
      <c r="DI327">
        <v>1</v>
      </c>
      <c r="DJ327">
        <v>11092.6</v>
      </c>
      <c r="DK327">
        <v>0</v>
      </c>
      <c r="DL327">
        <v>11092.6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126876</v>
      </c>
      <c r="DU327">
        <v>95627.4</v>
      </c>
      <c r="DV327">
        <v>0</v>
      </c>
      <c r="DW327">
        <v>0</v>
      </c>
      <c r="DX327">
        <v>297.92</v>
      </c>
      <c r="DY327">
        <v>0</v>
      </c>
      <c r="DZ327">
        <v>0</v>
      </c>
      <c r="EA327" t="s">
        <v>173</v>
      </c>
      <c r="EB327" t="s">
        <v>173</v>
      </c>
      <c r="EC327" t="s">
        <v>3893</v>
      </c>
      <c r="ED327" t="s">
        <v>179</v>
      </c>
      <c r="EE327">
        <v>42272</v>
      </c>
      <c r="EF327">
        <v>0.2</v>
      </c>
      <c r="EG327">
        <v>0</v>
      </c>
      <c r="EH327">
        <v>1184.7</v>
      </c>
      <c r="EI327">
        <v>0</v>
      </c>
      <c r="EJ327">
        <v>3109.64</v>
      </c>
      <c r="EK327">
        <v>0</v>
      </c>
      <c r="EL327">
        <v>74.099999999999994</v>
      </c>
      <c r="EM327">
        <v>0</v>
      </c>
      <c r="EN327">
        <v>222.12</v>
      </c>
      <c r="EO327">
        <v>0</v>
      </c>
      <c r="EP327">
        <v>296.2</v>
      </c>
      <c r="EQ327">
        <v>0</v>
      </c>
      <c r="ER327">
        <v>1628.86</v>
      </c>
      <c r="ES327">
        <v>0</v>
      </c>
      <c r="ET327">
        <v>74.040000000000006</v>
      </c>
      <c r="EU327">
        <v>0</v>
      </c>
      <c r="EV327">
        <v>148.08000000000001</v>
      </c>
      <c r="EW327">
        <v>0</v>
      </c>
      <c r="EX327">
        <v>1037</v>
      </c>
      <c r="EY327">
        <v>0</v>
      </c>
      <c r="EZ327">
        <v>1037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 t="s">
        <v>180</v>
      </c>
      <c r="FK327" t="s">
        <v>181</v>
      </c>
      <c r="FL327" t="s">
        <v>260</v>
      </c>
      <c r="FM327" t="s">
        <v>255</v>
      </c>
      <c r="FN327" t="s">
        <v>206</v>
      </c>
      <c r="FO327" t="s">
        <v>207</v>
      </c>
    </row>
    <row r="328" spans="1:171">
      <c r="A328" t="s">
        <v>2199</v>
      </c>
      <c r="B328" t="s">
        <v>2200</v>
      </c>
      <c r="C328" t="s">
        <v>169</v>
      </c>
      <c r="D328" t="s">
        <v>170</v>
      </c>
      <c r="E328" t="s">
        <v>640</v>
      </c>
      <c r="F328" t="s">
        <v>746</v>
      </c>
      <c r="G328" t="s">
        <v>173</v>
      </c>
      <c r="H328" t="s">
        <v>642</v>
      </c>
      <c r="I328" t="s">
        <v>2201</v>
      </c>
      <c r="J328" t="s">
        <v>176</v>
      </c>
      <c r="K328" t="s">
        <v>169</v>
      </c>
      <c r="L328">
        <v>41145</v>
      </c>
      <c r="N328" t="s">
        <v>177</v>
      </c>
      <c r="O328" t="s">
        <v>2202</v>
      </c>
      <c r="P328" t="s">
        <v>2203</v>
      </c>
      <c r="Q328">
        <v>21</v>
      </c>
      <c r="R328">
        <v>21</v>
      </c>
      <c r="S328">
        <v>5071</v>
      </c>
      <c r="T328">
        <v>0</v>
      </c>
      <c r="U328">
        <v>0</v>
      </c>
      <c r="V328">
        <v>0.17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362</v>
      </c>
      <c r="AS328">
        <v>0</v>
      </c>
      <c r="AT328">
        <v>0</v>
      </c>
      <c r="AU328">
        <v>0</v>
      </c>
      <c r="AV328">
        <v>362</v>
      </c>
      <c r="AW328">
        <v>0</v>
      </c>
      <c r="AX328">
        <v>0</v>
      </c>
      <c r="AY328">
        <v>23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5433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5433</v>
      </c>
      <c r="BW328">
        <v>0</v>
      </c>
      <c r="BX328">
        <v>0</v>
      </c>
      <c r="BY328">
        <v>5433</v>
      </c>
      <c r="BZ328">
        <v>0</v>
      </c>
      <c r="CA328">
        <v>0</v>
      </c>
      <c r="CB328">
        <v>0</v>
      </c>
      <c r="CC328">
        <v>1777.08</v>
      </c>
      <c r="CD328">
        <v>5</v>
      </c>
      <c r="CE328">
        <v>3650.92</v>
      </c>
      <c r="CF328">
        <v>3650.92</v>
      </c>
      <c r="CG328">
        <v>3500</v>
      </c>
      <c r="CH328">
        <v>150.91999999999999</v>
      </c>
      <c r="CI328">
        <v>4.53</v>
      </c>
      <c r="CJ328">
        <v>3646.39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3646.39</v>
      </c>
      <c r="DI328">
        <v>1</v>
      </c>
      <c r="DJ328">
        <v>3646.39</v>
      </c>
      <c r="DK328">
        <v>0</v>
      </c>
      <c r="DL328">
        <v>3646.39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44037</v>
      </c>
      <c r="DU328">
        <v>41710.42</v>
      </c>
      <c r="DV328">
        <v>0</v>
      </c>
      <c r="DW328">
        <v>0</v>
      </c>
      <c r="DX328">
        <v>101.42</v>
      </c>
      <c r="DY328">
        <v>0</v>
      </c>
      <c r="DZ328">
        <v>0</v>
      </c>
      <c r="EA328" t="s">
        <v>173</v>
      </c>
      <c r="EB328" t="s">
        <v>173</v>
      </c>
      <c r="EC328" t="s">
        <v>3893</v>
      </c>
      <c r="ED328" t="s">
        <v>179</v>
      </c>
      <c r="EE328">
        <v>42272</v>
      </c>
      <c r="EF328">
        <v>0.03</v>
      </c>
      <c r="EG328">
        <v>0</v>
      </c>
      <c r="EH328">
        <v>639.28</v>
      </c>
      <c r="EI328">
        <v>0</v>
      </c>
      <c r="EJ328">
        <v>1598.2</v>
      </c>
      <c r="EK328">
        <v>0</v>
      </c>
      <c r="EL328">
        <v>15.98</v>
      </c>
      <c r="EM328">
        <v>0</v>
      </c>
      <c r="EN328">
        <v>79.91</v>
      </c>
      <c r="EO328">
        <v>0</v>
      </c>
      <c r="EP328">
        <v>159.82</v>
      </c>
      <c r="EQ328">
        <v>0</v>
      </c>
      <c r="ER328">
        <v>799.1</v>
      </c>
      <c r="ES328">
        <v>0</v>
      </c>
      <c r="ET328">
        <v>39.96</v>
      </c>
      <c r="EU328">
        <v>0</v>
      </c>
      <c r="EV328">
        <v>63.93</v>
      </c>
      <c r="EW328">
        <v>0</v>
      </c>
      <c r="EX328">
        <v>959</v>
      </c>
      <c r="EY328">
        <v>0</v>
      </c>
      <c r="EZ328">
        <v>959</v>
      </c>
      <c r="FA328">
        <v>0</v>
      </c>
      <c r="FB328">
        <v>3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 t="s">
        <v>180</v>
      </c>
      <c r="FK328" t="s">
        <v>181</v>
      </c>
      <c r="FL328" t="s">
        <v>645</v>
      </c>
      <c r="FM328" t="s">
        <v>646</v>
      </c>
      <c r="FN328" t="s">
        <v>647</v>
      </c>
      <c r="FO328" t="s">
        <v>648</v>
      </c>
    </row>
    <row r="329" spans="1:171">
      <c r="A329" t="s">
        <v>2204</v>
      </c>
      <c r="B329" t="s">
        <v>2205</v>
      </c>
      <c r="C329" t="s">
        <v>169</v>
      </c>
      <c r="D329" t="s">
        <v>170</v>
      </c>
      <c r="E329" t="s">
        <v>3756</v>
      </c>
      <c r="F329" t="s">
        <v>2206</v>
      </c>
      <c r="G329" t="s">
        <v>190</v>
      </c>
      <c r="H329" t="s">
        <v>351</v>
      </c>
      <c r="I329" t="s">
        <v>2207</v>
      </c>
      <c r="J329" t="s">
        <v>176</v>
      </c>
      <c r="K329" t="s">
        <v>169</v>
      </c>
      <c r="L329">
        <v>41155</v>
      </c>
      <c r="N329" t="s">
        <v>177</v>
      </c>
      <c r="O329" t="s">
        <v>2208</v>
      </c>
      <c r="P329" t="s">
        <v>2209</v>
      </c>
      <c r="Q329">
        <v>21</v>
      </c>
      <c r="R329">
        <v>21</v>
      </c>
      <c r="S329">
        <v>8082</v>
      </c>
      <c r="T329">
        <v>0</v>
      </c>
      <c r="U329">
        <v>0</v>
      </c>
      <c r="V329">
        <v>0.12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8082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8082</v>
      </c>
      <c r="BW329">
        <v>0</v>
      </c>
      <c r="BX329">
        <v>0</v>
      </c>
      <c r="BY329">
        <v>8082</v>
      </c>
      <c r="BZ329">
        <v>0</v>
      </c>
      <c r="CA329">
        <v>0</v>
      </c>
      <c r="CB329">
        <v>0</v>
      </c>
      <c r="CC329">
        <v>1487.8</v>
      </c>
      <c r="CD329">
        <v>5</v>
      </c>
      <c r="CE329">
        <v>6589.2</v>
      </c>
      <c r="CF329">
        <v>6589.2</v>
      </c>
      <c r="CG329">
        <v>3500</v>
      </c>
      <c r="CH329">
        <v>3089.2</v>
      </c>
      <c r="CI329">
        <v>203.92</v>
      </c>
      <c r="CJ329">
        <v>6385.28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6385.28</v>
      </c>
      <c r="DI329">
        <v>1</v>
      </c>
      <c r="DJ329">
        <v>6385.28</v>
      </c>
      <c r="DK329">
        <v>0</v>
      </c>
      <c r="DL329">
        <v>6385.28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71151</v>
      </c>
      <c r="DU329">
        <v>56589.75</v>
      </c>
      <c r="DV329">
        <v>0</v>
      </c>
      <c r="DW329">
        <v>0</v>
      </c>
      <c r="DX329">
        <v>161.63999999999999</v>
      </c>
      <c r="DY329">
        <v>0</v>
      </c>
      <c r="DZ329">
        <v>0</v>
      </c>
      <c r="EA329" t="s">
        <v>173</v>
      </c>
      <c r="EB329" t="s">
        <v>173</v>
      </c>
      <c r="EC329" t="s">
        <v>3893</v>
      </c>
      <c r="ED329" t="s">
        <v>179</v>
      </c>
      <c r="EE329">
        <v>42272</v>
      </c>
      <c r="EF329">
        <v>0.1</v>
      </c>
      <c r="EG329">
        <v>0</v>
      </c>
      <c r="EH329">
        <v>680.1</v>
      </c>
      <c r="EI329">
        <v>0</v>
      </c>
      <c r="EJ329">
        <v>1785.13</v>
      </c>
      <c r="EK329">
        <v>0</v>
      </c>
      <c r="EL329">
        <v>42.6</v>
      </c>
      <c r="EM329">
        <v>0</v>
      </c>
      <c r="EN329">
        <v>127.51</v>
      </c>
      <c r="EO329">
        <v>0</v>
      </c>
      <c r="EP329">
        <v>170.1</v>
      </c>
      <c r="EQ329">
        <v>0</v>
      </c>
      <c r="ER329">
        <v>935.07</v>
      </c>
      <c r="ES329">
        <v>0</v>
      </c>
      <c r="ET329">
        <v>42.5</v>
      </c>
      <c r="EU329">
        <v>0</v>
      </c>
      <c r="EV329">
        <v>85.01</v>
      </c>
      <c r="EW329">
        <v>0</v>
      </c>
      <c r="EX329">
        <v>595</v>
      </c>
      <c r="EY329">
        <v>0</v>
      </c>
      <c r="EZ329">
        <v>595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 t="s">
        <v>180</v>
      </c>
      <c r="FK329" t="s">
        <v>181</v>
      </c>
      <c r="FL329" t="s">
        <v>3757</v>
      </c>
      <c r="FM329" t="s">
        <v>173</v>
      </c>
      <c r="FN329" t="s">
        <v>184</v>
      </c>
      <c r="FO329" t="s">
        <v>185</v>
      </c>
    </row>
    <row r="330" spans="1:171">
      <c r="A330" t="s">
        <v>2210</v>
      </c>
      <c r="B330" t="s">
        <v>2211</v>
      </c>
      <c r="C330" t="s">
        <v>180</v>
      </c>
      <c r="D330" t="s">
        <v>170</v>
      </c>
      <c r="E330" t="s">
        <v>240</v>
      </c>
      <c r="F330" t="s">
        <v>544</v>
      </c>
      <c r="G330" t="s">
        <v>173</v>
      </c>
      <c r="H330" t="s">
        <v>243</v>
      </c>
      <c r="I330" t="s">
        <v>2212</v>
      </c>
      <c r="J330" t="s">
        <v>176</v>
      </c>
      <c r="K330" t="s">
        <v>180</v>
      </c>
      <c r="L330">
        <v>41155</v>
      </c>
      <c r="N330" t="s">
        <v>177</v>
      </c>
      <c r="O330" t="s">
        <v>2213</v>
      </c>
      <c r="P330" t="s">
        <v>2211</v>
      </c>
      <c r="Q330">
        <v>21</v>
      </c>
      <c r="R330">
        <v>21</v>
      </c>
      <c r="S330">
        <v>3163</v>
      </c>
      <c r="T330">
        <v>264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36</v>
      </c>
      <c r="AG330">
        <v>0</v>
      </c>
      <c r="AH330">
        <v>981.62</v>
      </c>
      <c r="AI330">
        <v>0</v>
      </c>
      <c r="AJ330">
        <v>981.62</v>
      </c>
      <c r="AK330">
        <v>2017.78</v>
      </c>
      <c r="AL330">
        <v>0</v>
      </c>
      <c r="AM330">
        <v>0</v>
      </c>
      <c r="AN330">
        <v>0</v>
      </c>
      <c r="AO330">
        <v>264</v>
      </c>
      <c r="AP330">
        <v>264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6690.4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6690.4</v>
      </c>
      <c r="BW330">
        <v>0</v>
      </c>
      <c r="BX330">
        <v>0</v>
      </c>
      <c r="BY330">
        <v>6690.4</v>
      </c>
      <c r="BZ330">
        <v>0</v>
      </c>
      <c r="CA330">
        <v>0</v>
      </c>
      <c r="CB330">
        <v>0</v>
      </c>
      <c r="CC330">
        <v>763.1</v>
      </c>
      <c r="CD330">
        <v>3</v>
      </c>
      <c r="CE330">
        <v>5924.3</v>
      </c>
      <c r="CF330">
        <v>5924.3</v>
      </c>
      <c r="CG330">
        <v>3500</v>
      </c>
      <c r="CH330">
        <v>2424.3000000000002</v>
      </c>
      <c r="CI330">
        <v>137.43</v>
      </c>
      <c r="CJ330">
        <v>5786.87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5786.87</v>
      </c>
      <c r="DI330">
        <v>1</v>
      </c>
      <c r="DJ330">
        <v>5786.87</v>
      </c>
      <c r="DK330">
        <v>3263.4</v>
      </c>
      <c r="DL330">
        <v>2523.4699999999998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25200</v>
      </c>
      <c r="DU330">
        <v>48255.68</v>
      </c>
      <c r="DV330">
        <v>0</v>
      </c>
      <c r="DW330">
        <v>0</v>
      </c>
      <c r="DX330">
        <v>63.26</v>
      </c>
      <c r="DY330">
        <v>0</v>
      </c>
      <c r="DZ330">
        <v>0</v>
      </c>
      <c r="EA330" t="s">
        <v>173</v>
      </c>
      <c r="EB330" t="s">
        <v>173</v>
      </c>
      <c r="EC330" t="s">
        <v>3893</v>
      </c>
      <c r="ED330" t="s">
        <v>179</v>
      </c>
      <c r="EE330">
        <v>42272</v>
      </c>
      <c r="EF330">
        <v>0.1</v>
      </c>
      <c r="EG330">
        <v>0</v>
      </c>
      <c r="EH330">
        <v>381.4</v>
      </c>
      <c r="EI330">
        <v>0</v>
      </c>
      <c r="EJ330">
        <v>1001.11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47.7</v>
      </c>
      <c r="EQ330">
        <v>0</v>
      </c>
      <c r="ER330">
        <v>286</v>
      </c>
      <c r="ES330">
        <v>0</v>
      </c>
      <c r="ET330">
        <v>23.84</v>
      </c>
      <c r="EU330">
        <v>0</v>
      </c>
      <c r="EV330">
        <v>0</v>
      </c>
      <c r="EW330">
        <v>0</v>
      </c>
      <c r="EX330">
        <v>334</v>
      </c>
      <c r="EY330">
        <v>0</v>
      </c>
      <c r="EZ330">
        <v>334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 t="s">
        <v>180</v>
      </c>
      <c r="FK330" t="s">
        <v>181</v>
      </c>
      <c r="FL330" t="s">
        <v>246</v>
      </c>
      <c r="FM330" t="s">
        <v>205</v>
      </c>
      <c r="FN330" t="s">
        <v>206</v>
      </c>
      <c r="FO330" t="s">
        <v>207</v>
      </c>
    </row>
    <row r="331" spans="1:171">
      <c r="A331" t="s">
        <v>2214</v>
      </c>
      <c r="B331" t="s">
        <v>2215</v>
      </c>
      <c r="C331" t="s">
        <v>180</v>
      </c>
      <c r="D331" t="s">
        <v>170</v>
      </c>
      <c r="E331" t="s">
        <v>240</v>
      </c>
      <c r="F331" t="s">
        <v>844</v>
      </c>
      <c r="G331" t="s">
        <v>200</v>
      </c>
      <c r="H331" t="s">
        <v>243</v>
      </c>
      <c r="I331" t="s">
        <v>2216</v>
      </c>
      <c r="J331" t="s">
        <v>176</v>
      </c>
      <c r="K331" t="s">
        <v>180</v>
      </c>
      <c r="L331">
        <v>41155</v>
      </c>
      <c r="N331" t="s">
        <v>177</v>
      </c>
      <c r="O331" t="s">
        <v>2217</v>
      </c>
      <c r="P331" t="s">
        <v>2215</v>
      </c>
      <c r="Q331">
        <v>21</v>
      </c>
      <c r="R331">
        <v>21</v>
      </c>
      <c r="S331">
        <v>2775</v>
      </c>
      <c r="T331">
        <v>231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36</v>
      </c>
      <c r="AG331">
        <v>0</v>
      </c>
      <c r="AH331">
        <v>861.21</v>
      </c>
      <c r="AI331">
        <v>0</v>
      </c>
      <c r="AJ331">
        <v>861.21</v>
      </c>
      <c r="AK331">
        <v>2200.86</v>
      </c>
      <c r="AL331">
        <v>0</v>
      </c>
      <c r="AM331">
        <v>0</v>
      </c>
      <c r="AN331">
        <v>0</v>
      </c>
      <c r="AO331">
        <v>231</v>
      </c>
      <c r="AP331">
        <v>231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6299.07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6299.07</v>
      </c>
      <c r="BW331">
        <v>0</v>
      </c>
      <c r="BX331">
        <v>0</v>
      </c>
      <c r="BY331">
        <v>6299.07</v>
      </c>
      <c r="BZ331">
        <v>0</v>
      </c>
      <c r="CA331">
        <v>0</v>
      </c>
      <c r="CB331">
        <v>0</v>
      </c>
      <c r="CC331">
        <v>795.2</v>
      </c>
      <c r="CD331">
        <v>3</v>
      </c>
      <c r="CE331">
        <v>5500.87</v>
      </c>
      <c r="CF331">
        <v>5500.87</v>
      </c>
      <c r="CG331">
        <v>3500</v>
      </c>
      <c r="CH331">
        <v>2000.87</v>
      </c>
      <c r="CI331">
        <v>95.09</v>
      </c>
      <c r="CJ331">
        <v>5405.78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5405.78</v>
      </c>
      <c r="DI331">
        <v>1</v>
      </c>
      <c r="DJ331">
        <v>5405.78</v>
      </c>
      <c r="DK331">
        <v>3293.07</v>
      </c>
      <c r="DL331">
        <v>2112.71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24018</v>
      </c>
      <c r="DU331">
        <v>46241.62</v>
      </c>
      <c r="DV331">
        <v>0</v>
      </c>
      <c r="DW331">
        <v>0</v>
      </c>
      <c r="DX331">
        <v>55.5</v>
      </c>
      <c r="DY331">
        <v>0</v>
      </c>
      <c r="DZ331">
        <v>0</v>
      </c>
      <c r="EA331" t="s">
        <v>173</v>
      </c>
      <c r="EB331" t="s">
        <v>173</v>
      </c>
      <c r="EC331" t="s">
        <v>3893</v>
      </c>
      <c r="ED331" t="s">
        <v>179</v>
      </c>
      <c r="EE331">
        <v>42272</v>
      </c>
      <c r="EF331">
        <v>0.1</v>
      </c>
      <c r="EG331">
        <v>0</v>
      </c>
      <c r="EH331">
        <v>397.5</v>
      </c>
      <c r="EI331">
        <v>0</v>
      </c>
      <c r="EJ331">
        <v>1043.3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49.7</v>
      </c>
      <c r="EQ331">
        <v>0</v>
      </c>
      <c r="ER331">
        <v>298.10000000000002</v>
      </c>
      <c r="ES331">
        <v>0</v>
      </c>
      <c r="ET331">
        <v>24.84</v>
      </c>
      <c r="EU331">
        <v>0</v>
      </c>
      <c r="EV331">
        <v>0</v>
      </c>
      <c r="EW331">
        <v>0</v>
      </c>
      <c r="EX331">
        <v>348</v>
      </c>
      <c r="EY331">
        <v>0</v>
      </c>
      <c r="EZ331">
        <v>348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 t="s">
        <v>180</v>
      </c>
      <c r="FK331" t="s">
        <v>181</v>
      </c>
      <c r="FL331" t="s">
        <v>246</v>
      </c>
      <c r="FM331" t="s">
        <v>205</v>
      </c>
      <c r="FN331" t="s">
        <v>206</v>
      </c>
      <c r="FO331" t="s">
        <v>207</v>
      </c>
    </row>
    <row r="332" spans="1:171">
      <c r="A332" t="s">
        <v>2218</v>
      </c>
      <c r="B332" t="s">
        <v>2219</v>
      </c>
      <c r="C332" t="s">
        <v>180</v>
      </c>
      <c r="D332" t="s">
        <v>170</v>
      </c>
      <c r="E332" t="s">
        <v>240</v>
      </c>
      <c r="F332" t="s">
        <v>544</v>
      </c>
      <c r="G332" t="s">
        <v>242</v>
      </c>
      <c r="H332" t="s">
        <v>243</v>
      </c>
      <c r="I332" t="s">
        <v>2220</v>
      </c>
      <c r="J332" t="s">
        <v>176</v>
      </c>
      <c r="K332" t="s">
        <v>180</v>
      </c>
      <c r="L332">
        <v>41155</v>
      </c>
      <c r="N332" t="s">
        <v>177</v>
      </c>
      <c r="O332" t="s">
        <v>2221</v>
      </c>
      <c r="P332" t="s">
        <v>2219</v>
      </c>
      <c r="Q332">
        <v>21</v>
      </c>
      <c r="R332">
        <v>21</v>
      </c>
      <c r="S332">
        <v>3462</v>
      </c>
      <c r="T332">
        <v>289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36</v>
      </c>
      <c r="AG332">
        <v>0</v>
      </c>
      <c r="AH332">
        <v>1074.4100000000001</v>
      </c>
      <c r="AI332">
        <v>0</v>
      </c>
      <c r="AJ332">
        <v>1074.4100000000001</v>
      </c>
      <c r="AK332">
        <v>2581.58</v>
      </c>
      <c r="AL332">
        <v>0</v>
      </c>
      <c r="AM332">
        <v>0</v>
      </c>
      <c r="AN332">
        <v>0</v>
      </c>
      <c r="AO332">
        <v>289</v>
      </c>
      <c r="AP332">
        <v>289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7695.99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7695.99</v>
      </c>
      <c r="BW332">
        <v>0</v>
      </c>
      <c r="BX332">
        <v>0</v>
      </c>
      <c r="BY332">
        <v>7695.99</v>
      </c>
      <c r="BZ332">
        <v>0</v>
      </c>
      <c r="CA332">
        <v>0</v>
      </c>
      <c r="CB332">
        <v>0</v>
      </c>
      <c r="CC332">
        <v>1003.8</v>
      </c>
      <c r="CD332">
        <v>3</v>
      </c>
      <c r="CE332">
        <v>6689.19</v>
      </c>
      <c r="CF332">
        <v>6689.19</v>
      </c>
      <c r="CG332">
        <v>3500</v>
      </c>
      <c r="CH332">
        <v>3189.19</v>
      </c>
      <c r="CI332">
        <v>213.92</v>
      </c>
      <c r="CJ332">
        <v>6475.27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6475.27</v>
      </c>
      <c r="DI332">
        <v>1</v>
      </c>
      <c r="DJ332">
        <v>6475.27</v>
      </c>
      <c r="DK332">
        <v>3944.99</v>
      </c>
      <c r="DL332">
        <v>2530.2800000000002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30000</v>
      </c>
      <c r="DU332">
        <v>56443.57</v>
      </c>
      <c r="DV332">
        <v>0</v>
      </c>
      <c r="DW332">
        <v>0</v>
      </c>
      <c r="DX332">
        <v>69.239999999999995</v>
      </c>
      <c r="DY332">
        <v>0</v>
      </c>
      <c r="DZ332">
        <v>0</v>
      </c>
      <c r="EA332" t="s">
        <v>173</v>
      </c>
      <c r="EB332" t="s">
        <v>173</v>
      </c>
      <c r="EC332" t="s">
        <v>3893</v>
      </c>
      <c r="ED332" t="s">
        <v>179</v>
      </c>
      <c r="EE332">
        <v>42272</v>
      </c>
      <c r="EF332">
        <v>0.1</v>
      </c>
      <c r="EG332">
        <v>0</v>
      </c>
      <c r="EH332">
        <v>502</v>
      </c>
      <c r="EI332">
        <v>0</v>
      </c>
      <c r="EJ332">
        <v>1317.62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62.8</v>
      </c>
      <c r="EQ332">
        <v>0</v>
      </c>
      <c r="ER332">
        <v>376.5</v>
      </c>
      <c r="ES332">
        <v>0</v>
      </c>
      <c r="ET332">
        <v>31.37</v>
      </c>
      <c r="EU332">
        <v>0</v>
      </c>
      <c r="EV332">
        <v>0</v>
      </c>
      <c r="EW332">
        <v>0</v>
      </c>
      <c r="EX332">
        <v>439</v>
      </c>
      <c r="EY332">
        <v>0</v>
      </c>
      <c r="EZ332">
        <v>439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 t="s">
        <v>180</v>
      </c>
      <c r="FK332" t="s">
        <v>181</v>
      </c>
      <c r="FL332" t="s">
        <v>246</v>
      </c>
      <c r="FM332" t="s">
        <v>205</v>
      </c>
      <c r="FN332" t="s">
        <v>206</v>
      </c>
      <c r="FO332" t="s">
        <v>207</v>
      </c>
    </row>
    <row r="333" spans="1:171">
      <c r="A333" t="s">
        <v>2222</v>
      </c>
      <c r="B333" t="s">
        <v>2223</v>
      </c>
      <c r="C333" t="s">
        <v>180</v>
      </c>
      <c r="D333" t="s">
        <v>170</v>
      </c>
      <c r="E333" t="s">
        <v>240</v>
      </c>
      <c r="F333" t="s">
        <v>844</v>
      </c>
      <c r="G333" t="s">
        <v>200</v>
      </c>
      <c r="H333" t="s">
        <v>243</v>
      </c>
      <c r="I333" t="s">
        <v>2224</v>
      </c>
      <c r="J333" t="s">
        <v>176</v>
      </c>
      <c r="K333" t="s">
        <v>180</v>
      </c>
      <c r="L333">
        <v>41155</v>
      </c>
      <c r="N333" t="s">
        <v>177</v>
      </c>
      <c r="O333" t="s">
        <v>2225</v>
      </c>
      <c r="P333" t="s">
        <v>2223</v>
      </c>
      <c r="Q333">
        <v>21</v>
      </c>
      <c r="R333">
        <v>21</v>
      </c>
      <c r="S333">
        <v>2754</v>
      </c>
      <c r="T333">
        <v>230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36</v>
      </c>
      <c r="AG333">
        <v>0</v>
      </c>
      <c r="AH333">
        <v>854.69</v>
      </c>
      <c r="AI333">
        <v>0</v>
      </c>
      <c r="AJ333">
        <v>854.69</v>
      </c>
      <c r="AK333">
        <v>1994.28</v>
      </c>
      <c r="AL333">
        <v>0</v>
      </c>
      <c r="AM333">
        <v>0</v>
      </c>
      <c r="AN333">
        <v>0</v>
      </c>
      <c r="AO333">
        <v>345</v>
      </c>
      <c r="AP333">
        <v>230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23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6177.97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6177.97</v>
      </c>
      <c r="BW333">
        <v>0</v>
      </c>
      <c r="BX333">
        <v>0</v>
      </c>
      <c r="BY333">
        <v>6177.97</v>
      </c>
      <c r="BZ333">
        <v>0</v>
      </c>
      <c r="CA333">
        <v>0</v>
      </c>
      <c r="CB333">
        <v>0</v>
      </c>
      <c r="CC333">
        <v>816.4</v>
      </c>
      <c r="CD333">
        <v>3</v>
      </c>
      <c r="CE333">
        <v>5358.57</v>
      </c>
      <c r="CF333">
        <v>5358.57</v>
      </c>
      <c r="CG333">
        <v>3500</v>
      </c>
      <c r="CH333">
        <v>1858.57</v>
      </c>
      <c r="CI333">
        <v>80.86</v>
      </c>
      <c r="CJ333">
        <v>5277.71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5277.71</v>
      </c>
      <c r="DI333">
        <v>1</v>
      </c>
      <c r="DJ333">
        <v>5277.71</v>
      </c>
      <c r="DK333">
        <v>3193.97</v>
      </c>
      <c r="DL333">
        <v>2083.7399999999998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23766</v>
      </c>
      <c r="DU333">
        <v>42657.13</v>
      </c>
      <c r="DV333">
        <v>0</v>
      </c>
      <c r="DW333">
        <v>0</v>
      </c>
      <c r="DX333">
        <v>55.08</v>
      </c>
      <c r="DY333">
        <v>0</v>
      </c>
      <c r="DZ333">
        <v>0</v>
      </c>
      <c r="EA333" t="s">
        <v>173</v>
      </c>
      <c r="EB333" t="s">
        <v>173</v>
      </c>
      <c r="EC333" t="s">
        <v>3893</v>
      </c>
      <c r="ED333" t="s">
        <v>179</v>
      </c>
      <c r="EE333">
        <v>42272</v>
      </c>
      <c r="EF333">
        <v>0.1</v>
      </c>
      <c r="EG333">
        <v>0</v>
      </c>
      <c r="EH333">
        <v>408.3</v>
      </c>
      <c r="EI333">
        <v>0</v>
      </c>
      <c r="EJ333">
        <v>1071.6500000000001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51.1</v>
      </c>
      <c r="EQ333">
        <v>0</v>
      </c>
      <c r="ER333">
        <v>306.2</v>
      </c>
      <c r="ES333">
        <v>0</v>
      </c>
      <c r="ET333">
        <v>25.52</v>
      </c>
      <c r="EU333">
        <v>0</v>
      </c>
      <c r="EV333">
        <v>0</v>
      </c>
      <c r="EW333">
        <v>0</v>
      </c>
      <c r="EX333">
        <v>357</v>
      </c>
      <c r="EY333">
        <v>0</v>
      </c>
      <c r="EZ333">
        <v>357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 t="s">
        <v>180</v>
      </c>
      <c r="FK333" t="s">
        <v>181</v>
      </c>
      <c r="FL333" t="s">
        <v>246</v>
      </c>
      <c r="FM333" t="s">
        <v>205</v>
      </c>
      <c r="FN333" t="s">
        <v>206</v>
      </c>
      <c r="FO333" t="s">
        <v>207</v>
      </c>
    </row>
    <row r="334" spans="1:171">
      <c r="A334" t="s">
        <v>2226</v>
      </c>
      <c r="B334" t="s">
        <v>2227</v>
      </c>
      <c r="C334" t="s">
        <v>169</v>
      </c>
      <c r="D334" t="s">
        <v>170</v>
      </c>
      <c r="E334" t="s">
        <v>629</v>
      </c>
      <c r="F334" t="s">
        <v>3817</v>
      </c>
      <c r="G334" t="s">
        <v>173</v>
      </c>
      <c r="H334" t="s">
        <v>631</v>
      </c>
      <c r="I334" t="s">
        <v>2228</v>
      </c>
      <c r="J334" t="s">
        <v>176</v>
      </c>
      <c r="K334" t="s">
        <v>169</v>
      </c>
      <c r="L334">
        <v>41155</v>
      </c>
      <c r="N334" t="s">
        <v>177</v>
      </c>
      <c r="O334" t="s">
        <v>2229</v>
      </c>
      <c r="P334" t="s">
        <v>2227</v>
      </c>
      <c r="Q334">
        <v>21</v>
      </c>
      <c r="R334">
        <v>21</v>
      </c>
      <c r="S334">
        <v>5863</v>
      </c>
      <c r="T334">
        <v>0</v>
      </c>
      <c r="U334">
        <v>0</v>
      </c>
      <c r="V334">
        <v>0.16700000000000001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3100.33</v>
      </c>
      <c r="AS334">
        <v>0</v>
      </c>
      <c r="AT334">
        <v>0</v>
      </c>
      <c r="AU334">
        <v>0</v>
      </c>
      <c r="AV334">
        <v>3100.33</v>
      </c>
      <c r="AW334">
        <v>0</v>
      </c>
      <c r="AX334">
        <v>0</v>
      </c>
      <c r="AY334">
        <v>23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8963.33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8963.33</v>
      </c>
      <c r="BW334">
        <v>0</v>
      </c>
      <c r="BX334">
        <v>0</v>
      </c>
      <c r="BY334">
        <v>8963.33</v>
      </c>
      <c r="BZ334">
        <v>0</v>
      </c>
      <c r="CA334">
        <v>0</v>
      </c>
      <c r="CB334">
        <v>0</v>
      </c>
      <c r="CC334">
        <v>1425.66</v>
      </c>
      <c r="CD334">
        <v>5</v>
      </c>
      <c r="CE334">
        <v>7532.67</v>
      </c>
      <c r="CF334">
        <v>7532.67</v>
      </c>
      <c r="CG334">
        <v>3500</v>
      </c>
      <c r="CH334">
        <v>4032.67</v>
      </c>
      <c r="CI334">
        <v>298.27</v>
      </c>
      <c r="CJ334">
        <v>7234.4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7234.4</v>
      </c>
      <c r="DI334">
        <v>1</v>
      </c>
      <c r="DJ334">
        <v>7234.4</v>
      </c>
      <c r="DK334">
        <v>0</v>
      </c>
      <c r="DL334">
        <v>7234.4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48306</v>
      </c>
      <c r="DU334">
        <v>53321.83</v>
      </c>
      <c r="DV334">
        <v>0</v>
      </c>
      <c r="DW334">
        <v>0</v>
      </c>
      <c r="DX334">
        <v>117.26</v>
      </c>
      <c r="DY334">
        <v>0</v>
      </c>
      <c r="DZ334">
        <v>0</v>
      </c>
      <c r="EA334" t="s">
        <v>173</v>
      </c>
      <c r="EB334" t="s">
        <v>173</v>
      </c>
      <c r="EC334" t="s">
        <v>3893</v>
      </c>
      <c r="ED334" t="s">
        <v>179</v>
      </c>
      <c r="EE334">
        <v>42272</v>
      </c>
      <c r="EF334">
        <v>0.1</v>
      </c>
      <c r="EG334">
        <v>0</v>
      </c>
      <c r="EH334">
        <v>631.36</v>
      </c>
      <c r="EI334">
        <v>0</v>
      </c>
      <c r="EJ334">
        <v>1578.4</v>
      </c>
      <c r="EK334">
        <v>0</v>
      </c>
      <c r="EL334">
        <v>39.46</v>
      </c>
      <c r="EM334">
        <v>0</v>
      </c>
      <c r="EN334">
        <v>118.38</v>
      </c>
      <c r="EO334">
        <v>0</v>
      </c>
      <c r="EP334">
        <v>157.84</v>
      </c>
      <c r="EQ334">
        <v>0</v>
      </c>
      <c r="ER334">
        <v>552.44000000000005</v>
      </c>
      <c r="ES334">
        <v>0</v>
      </c>
      <c r="ET334">
        <v>55.24</v>
      </c>
      <c r="EU334">
        <v>0</v>
      </c>
      <c r="EV334">
        <v>47.35</v>
      </c>
      <c r="EW334">
        <v>0</v>
      </c>
      <c r="EX334">
        <v>597</v>
      </c>
      <c r="EY334">
        <v>0</v>
      </c>
      <c r="EZ334">
        <v>597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 t="s">
        <v>180</v>
      </c>
      <c r="FK334" t="s">
        <v>181</v>
      </c>
      <c r="FL334" t="s">
        <v>634</v>
      </c>
      <c r="FM334" t="s">
        <v>635</v>
      </c>
      <c r="FN334" t="s">
        <v>2230</v>
      </c>
      <c r="FO334" t="s">
        <v>2231</v>
      </c>
    </row>
    <row r="335" spans="1:171">
      <c r="A335" t="s">
        <v>2232</v>
      </c>
      <c r="B335" t="s">
        <v>2233</v>
      </c>
      <c r="C335" t="s">
        <v>169</v>
      </c>
      <c r="D335" t="s">
        <v>170</v>
      </c>
      <c r="E335" t="s">
        <v>640</v>
      </c>
      <c r="F335" t="s">
        <v>746</v>
      </c>
      <c r="G335" t="s">
        <v>173</v>
      </c>
      <c r="H335" t="s">
        <v>642</v>
      </c>
      <c r="I335" t="s">
        <v>2234</v>
      </c>
      <c r="J335" t="s">
        <v>176</v>
      </c>
      <c r="K335" t="s">
        <v>169</v>
      </c>
      <c r="L335">
        <v>41155</v>
      </c>
      <c r="N335" t="s">
        <v>177</v>
      </c>
      <c r="O335" t="s">
        <v>2235</v>
      </c>
      <c r="P335" t="s">
        <v>2233</v>
      </c>
      <c r="Q335">
        <v>21</v>
      </c>
      <c r="R335">
        <v>21</v>
      </c>
      <c r="S335">
        <v>4027</v>
      </c>
      <c r="T335">
        <v>0</v>
      </c>
      <c r="U335">
        <v>0</v>
      </c>
      <c r="V335">
        <v>0.1666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402.8</v>
      </c>
      <c r="AS335">
        <v>0</v>
      </c>
      <c r="AT335">
        <v>0</v>
      </c>
      <c r="AU335">
        <v>0</v>
      </c>
      <c r="AV335">
        <v>402.8</v>
      </c>
      <c r="AW335">
        <v>0</v>
      </c>
      <c r="AX335">
        <v>0</v>
      </c>
      <c r="AY335">
        <v>23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4429.8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4429.8</v>
      </c>
      <c r="BW335">
        <v>0</v>
      </c>
      <c r="BX335">
        <v>0</v>
      </c>
      <c r="BY335">
        <v>4429.8</v>
      </c>
      <c r="BZ335">
        <v>0</v>
      </c>
      <c r="CA335">
        <v>0</v>
      </c>
      <c r="CB335">
        <v>0</v>
      </c>
      <c r="CC335">
        <v>1111.08</v>
      </c>
      <c r="CD335">
        <v>3</v>
      </c>
      <c r="CE335">
        <v>3315.72</v>
      </c>
      <c r="CF335">
        <v>3315.72</v>
      </c>
      <c r="CG335">
        <v>3500</v>
      </c>
      <c r="CH335">
        <v>0</v>
      </c>
      <c r="CI335">
        <v>0</v>
      </c>
      <c r="CJ335">
        <v>3315.72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3315.72</v>
      </c>
      <c r="DI335">
        <v>1</v>
      </c>
      <c r="DJ335">
        <v>3315.72</v>
      </c>
      <c r="DK335">
        <v>0</v>
      </c>
      <c r="DL335">
        <v>3315.72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38859</v>
      </c>
      <c r="DU335">
        <v>35027.03</v>
      </c>
      <c r="DV335">
        <v>0</v>
      </c>
      <c r="DW335">
        <v>0</v>
      </c>
      <c r="DX335">
        <v>80.540000000000006</v>
      </c>
      <c r="DY335">
        <v>0</v>
      </c>
      <c r="DZ335">
        <v>0</v>
      </c>
      <c r="EA335" t="s">
        <v>173</v>
      </c>
      <c r="EB335" t="s">
        <v>173</v>
      </c>
      <c r="EC335" t="s">
        <v>3893</v>
      </c>
      <c r="ED335" t="s">
        <v>179</v>
      </c>
      <c r="EE335">
        <v>42272</v>
      </c>
      <c r="EF335">
        <v>0</v>
      </c>
      <c r="EG335">
        <v>0</v>
      </c>
      <c r="EH335">
        <v>399.28</v>
      </c>
      <c r="EI335">
        <v>0</v>
      </c>
      <c r="EJ335">
        <v>998.2</v>
      </c>
      <c r="EK335">
        <v>0</v>
      </c>
      <c r="EL335">
        <v>9.98</v>
      </c>
      <c r="EM335">
        <v>0</v>
      </c>
      <c r="EN335">
        <v>49.91</v>
      </c>
      <c r="EO335">
        <v>0</v>
      </c>
      <c r="EP335">
        <v>99.82</v>
      </c>
      <c r="EQ335">
        <v>0</v>
      </c>
      <c r="ER335">
        <v>499.1</v>
      </c>
      <c r="ES335">
        <v>0</v>
      </c>
      <c r="ET335">
        <v>24.96</v>
      </c>
      <c r="EU335">
        <v>0</v>
      </c>
      <c r="EV335">
        <v>39.93</v>
      </c>
      <c r="EW335">
        <v>0</v>
      </c>
      <c r="EX335">
        <v>599</v>
      </c>
      <c r="EY335">
        <v>0</v>
      </c>
      <c r="EZ335">
        <v>599</v>
      </c>
      <c r="FA335">
        <v>0</v>
      </c>
      <c r="FB335">
        <v>3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 t="s">
        <v>180</v>
      </c>
      <c r="FK335" t="s">
        <v>181</v>
      </c>
      <c r="FL335" t="s">
        <v>645</v>
      </c>
      <c r="FM335" t="s">
        <v>646</v>
      </c>
      <c r="FN335" t="s">
        <v>647</v>
      </c>
      <c r="FO335" t="s">
        <v>648</v>
      </c>
    </row>
    <row r="336" spans="1:171">
      <c r="A336" t="s">
        <v>2236</v>
      </c>
      <c r="B336" t="s">
        <v>2237</v>
      </c>
      <c r="C336" t="s">
        <v>169</v>
      </c>
      <c r="D336" t="s">
        <v>170</v>
      </c>
      <c r="E336" t="s">
        <v>188</v>
      </c>
      <c r="F336" t="s">
        <v>2238</v>
      </c>
      <c r="G336" t="s">
        <v>455</v>
      </c>
      <c r="H336" t="s">
        <v>191</v>
      </c>
      <c r="I336" t="s">
        <v>2239</v>
      </c>
      <c r="J336" t="s">
        <v>176</v>
      </c>
      <c r="K336" t="s">
        <v>169</v>
      </c>
      <c r="L336">
        <v>41176</v>
      </c>
      <c r="N336" t="s">
        <v>177</v>
      </c>
      <c r="O336" t="s">
        <v>2240</v>
      </c>
      <c r="P336" t="s">
        <v>2241</v>
      </c>
      <c r="Q336">
        <v>21</v>
      </c>
      <c r="R336">
        <v>21</v>
      </c>
      <c r="S336">
        <v>12572</v>
      </c>
      <c r="T336">
        <v>0</v>
      </c>
      <c r="U336">
        <v>0</v>
      </c>
      <c r="V336">
        <v>0.12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12572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12572</v>
      </c>
      <c r="BW336">
        <v>0</v>
      </c>
      <c r="BX336">
        <v>0</v>
      </c>
      <c r="BY336">
        <v>12572</v>
      </c>
      <c r="BZ336">
        <v>0</v>
      </c>
      <c r="CA336">
        <v>0</v>
      </c>
      <c r="CB336">
        <v>0</v>
      </c>
      <c r="CC336">
        <v>2079.9</v>
      </c>
      <c r="CD336">
        <v>7</v>
      </c>
      <c r="CE336">
        <v>10485.1</v>
      </c>
      <c r="CF336">
        <v>10485.1</v>
      </c>
      <c r="CG336">
        <v>3500</v>
      </c>
      <c r="CH336">
        <v>6985.1</v>
      </c>
      <c r="CI336">
        <v>842.02</v>
      </c>
      <c r="CJ336">
        <v>9643.08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9643.08</v>
      </c>
      <c r="DI336">
        <v>1</v>
      </c>
      <c r="DJ336">
        <v>9643.08</v>
      </c>
      <c r="DK336">
        <v>0</v>
      </c>
      <c r="DL336">
        <v>9643.08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105444</v>
      </c>
      <c r="DU336">
        <v>82413</v>
      </c>
      <c r="DV336">
        <v>0</v>
      </c>
      <c r="DW336">
        <v>0</v>
      </c>
      <c r="DX336">
        <v>251.44</v>
      </c>
      <c r="DY336">
        <v>0</v>
      </c>
      <c r="DZ336">
        <v>0</v>
      </c>
      <c r="EA336" t="s">
        <v>173</v>
      </c>
      <c r="EB336" t="s">
        <v>173</v>
      </c>
      <c r="EC336" t="s">
        <v>3893</v>
      </c>
      <c r="ED336" t="s">
        <v>179</v>
      </c>
      <c r="EE336">
        <v>42272</v>
      </c>
      <c r="EF336">
        <v>0.2</v>
      </c>
      <c r="EG336">
        <v>0</v>
      </c>
      <c r="EH336">
        <v>950.7</v>
      </c>
      <c r="EI336">
        <v>0</v>
      </c>
      <c r="EJ336">
        <v>2495.54</v>
      </c>
      <c r="EK336">
        <v>0</v>
      </c>
      <c r="EL336">
        <v>59.5</v>
      </c>
      <c r="EM336">
        <v>0</v>
      </c>
      <c r="EN336">
        <v>178.25</v>
      </c>
      <c r="EO336">
        <v>0</v>
      </c>
      <c r="EP336">
        <v>237.7</v>
      </c>
      <c r="EQ336">
        <v>0</v>
      </c>
      <c r="ER336">
        <v>1307.19</v>
      </c>
      <c r="ES336">
        <v>0</v>
      </c>
      <c r="ET336">
        <v>59.42</v>
      </c>
      <c r="EU336">
        <v>0</v>
      </c>
      <c r="EV336">
        <v>118.84</v>
      </c>
      <c r="EW336">
        <v>0</v>
      </c>
      <c r="EX336">
        <v>832</v>
      </c>
      <c r="EY336">
        <v>0</v>
      </c>
      <c r="EZ336">
        <v>832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 t="s">
        <v>180</v>
      </c>
      <c r="FK336" t="s">
        <v>181</v>
      </c>
      <c r="FL336" t="s">
        <v>194</v>
      </c>
      <c r="FM336" t="s">
        <v>195</v>
      </c>
      <c r="FN336" t="s">
        <v>184</v>
      </c>
      <c r="FO336" t="s">
        <v>185</v>
      </c>
    </row>
    <row r="337" spans="1:171">
      <c r="A337" t="s">
        <v>2242</v>
      </c>
      <c r="B337" t="s">
        <v>2243</v>
      </c>
      <c r="C337" t="s">
        <v>169</v>
      </c>
      <c r="D337" t="s">
        <v>170</v>
      </c>
      <c r="E337" t="s">
        <v>709</v>
      </c>
      <c r="F337" t="s">
        <v>3818</v>
      </c>
      <c r="G337" t="s">
        <v>173</v>
      </c>
      <c r="H337" t="s">
        <v>710</v>
      </c>
      <c r="I337" t="s">
        <v>2244</v>
      </c>
      <c r="J337" t="s">
        <v>176</v>
      </c>
      <c r="K337" t="s">
        <v>169</v>
      </c>
      <c r="L337">
        <v>41176</v>
      </c>
      <c r="N337" t="s">
        <v>177</v>
      </c>
      <c r="O337" t="s">
        <v>2245</v>
      </c>
      <c r="P337" t="s">
        <v>2246</v>
      </c>
      <c r="Q337">
        <v>21</v>
      </c>
      <c r="R337">
        <v>21</v>
      </c>
      <c r="S337">
        <v>4542</v>
      </c>
      <c r="T337">
        <v>0</v>
      </c>
      <c r="U337">
        <v>0</v>
      </c>
      <c r="V337">
        <v>0.16700000000000001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1135.46</v>
      </c>
      <c r="AS337">
        <v>0</v>
      </c>
      <c r="AT337">
        <v>0</v>
      </c>
      <c r="AU337">
        <v>0</v>
      </c>
      <c r="AV337">
        <v>1135.46</v>
      </c>
      <c r="AW337">
        <v>0</v>
      </c>
      <c r="AX337">
        <v>0</v>
      </c>
      <c r="AY337">
        <v>23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5677.46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5677.46</v>
      </c>
      <c r="BW337">
        <v>0</v>
      </c>
      <c r="BX337">
        <v>0</v>
      </c>
      <c r="BY337">
        <v>5677.46</v>
      </c>
      <c r="BZ337">
        <v>0</v>
      </c>
      <c r="CA337">
        <v>0</v>
      </c>
      <c r="CB337">
        <v>0</v>
      </c>
      <c r="CC337">
        <v>1118.1600000000001</v>
      </c>
      <c r="CD337">
        <v>3</v>
      </c>
      <c r="CE337">
        <v>4556.3</v>
      </c>
      <c r="CF337">
        <v>4556.3</v>
      </c>
      <c r="CG337">
        <v>3500</v>
      </c>
      <c r="CH337">
        <v>1056.3</v>
      </c>
      <c r="CI337">
        <v>31.69</v>
      </c>
      <c r="CJ337">
        <v>4524.6099999999997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4524.6099999999997</v>
      </c>
      <c r="DI337">
        <v>1</v>
      </c>
      <c r="DJ337">
        <v>4524.6099999999997</v>
      </c>
      <c r="DK337">
        <v>0</v>
      </c>
      <c r="DL337">
        <v>4524.6099999999997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37440</v>
      </c>
      <c r="DU337">
        <v>43306.76</v>
      </c>
      <c r="DV337">
        <v>0</v>
      </c>
      <c r="DW337">
        <v>0</v>
      </c>
      <c r="DX337">
        <v>90.84</v>
      </c>
      <c r="DY337">
        <v>0</v>
      </c>
      <c r="DZ337">
        <v>0</v>
      </c>
      <c r="EA337" t="s">
        <v>173</v>
      </c>
      <c r="EB337" t="s">
        <v>173</v>
      </c>
      <c r="EC337" t="s">
        <v>3893</v>
      </c>
      <c r="ED337" t="s">
        <v>179</v>
      </c>
      <c r="EE337">
        <v>42272</v>
      </c>
      <c r="EF337">
        <v>0.03</v>
      </c>
      <c r="EG337">
        <v>0</v>
      </c>
      <c r="EH337">
        <v>511.36</v>
      </c>
      <c r="EI337">
        <v>0</v>
      </c>
      <c r="EJ337">
        <v>1150.56</v>
      </c>
      <c r="EK337">
        <v>0</v>
      </c>
      <c r="EL337">
        <v>31.96</v>
      </c>
      <c r="EM337">
        <v>0</v>
      </c>
      <c r="EN337">
        <v>63.92</v>
      </c>
      <c r="EO337">
        <v>0</v>
      </c>
      <c r="EP337">
        <v>127.84</v>
      </c>
      <c r="EQ337">
        <v>0</v>
      </c>
      <c r="ER337">
        <v>575.28</v>
      </c>
      <c r="ES337">
        <v>0</v>
      </c>
      <c r="ET337">
        <v>44.74</v>
      </c>
      <c r="EU337">
        <v>0</v>
      </c>
      <c r="EV337">
        <v>63.92</v>
      </c>
      <c r="EW337">
        <v>0</v>
      </c>
      <c r="EX337">
        <v>447</v>
      </c>
      <c r="EY337">
        <v>0</v>
      </c>
      <c r="EZ337">
        <v>447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 t="s">
        <v>180</v>
      </c>
      <c r="FK337" t="s">
        <v>181</v>
      </c>
      <c r="FL337" t="s">
        <v>713</v>
      </c>
      <c r="FM337" t="s">
        <v>709</v>
      </c>
      <c r="FN337" t="s">
        <v>413</v>
      </c>
      <c r="FO337" t="s">
        <v>414</v>
      </c>
    </row>
    <row r="338" spans="1:171">
      <c r="A338" t="s">
        <v>2247</v>
      </c>
      <c r="B338" t="s">
        <v>2248</v>
      </c>
      <c r="C338" t="s">
        <v>169</v>
      </c>
      <c r="D338" t="s">
        <v>170</v>
      </c>
      <c r="E338" t="s">
        <v>1830</v>
      </c>
      <c r="F338" t="s">
        <v>1831</v>
      </c>
      <c r="G338" t="s">
        <v>173</v>
      </c>
      <c r="H338" t="s">
        <v>1832</v>
      </c>
      <c r="I338" t="s">
        <v>2249</v>
      </c>
      <c r="J338" t="s">
        <v>176</v>
      </c>
      <c r="K338" t="s">
        <v>169</v>
      </c>
      <c r="L338">
        <v>41193</v>
      </c>
      <c r="N338" t="s">
        <v>177</v>
      </c>
      <c r="O338" t="s">
        <v>2250</v>
      </c>
      <c r="P338" t="s">
        <v>2251</v>
      </c>
      <c r="Q338">
        <v>21</v>
      </c>
      <c r="R338">
        <v>21</v>
      </c>
      <c r="S338">
        <v>16967</v>
      </c>
      <c r="T338">
        <v>0</v>
      </c>
      <c r="U338">
        <v>0</v>
      </c>
      <c r="V338">
        <v>0.12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16967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16967</v>
      </c>
      <c r="BW338">
        <v>0</v>
      </c>
      <c r="BX338">
        <v>0</v>
      </c>
      <c r="BY338">
        <v>16967</v>
      </c>
      <c r="BZ338">
        <v>0</v>
      </c>
      <c r="CA338">
        <v>0</v>
      </c>
      <c r="CB338">
        <v>0</v>
      </c>
      <c r="CC338">
        <v>2862.2</v>
      </c>
      <c r="CD338">
        <v>10</v>
      </c>
      <c r="CE338">
        <v>14094.8</v>
      </c>
      <c r="CF338">
        <v>14094.8</v>
      </c>
      <c r="CG338">
        <v>3500</v>
      </c>
      <c r="CH338">
        <v>10594.8</v>
      </c>
      <c r="CI338">
        <v>1643.7</v>
      </c>
      <c r="CJ338">
        <v>12451.1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12451.1</v>
      </c>
      <c r="DI338">
        <v>1</v>
      </c>
      <c r="DJ338">
        <v>12451.1</v>
      </c>
      <c r="DK338">
        <v>0</v>
      </c>
      <c r="DL338">
        <v>12451.1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147258</v>
      </c>
      <c r="DU338">
        <v>110052.66</v>
      </c>
      <c r="DV338">
        <v>0</v>
      </c>
      <c r="DW338">
        <v>0</v>
      </c>
      <c r="DX338">
        <v>339.34</v>
      </c>
      <c r="DY338">
        <v>0</v>
      </c>
      <c r="DZ338">
        <v>0</v>
      </c>
      <c r="EA338" t="s">
        <v>173</v>
      </c>
      <c r="EB338" t="s">
        <v>173</v>
      </c>
      <c r="EC338" t="s">
        <v>3893</v>
      </c>
      <c r="ED338" t="s">
        <v>179</v>
      </c>
      <c r="EE338">
        <v>42272</v>
      </c>
      <c r="EF338">
        <v>0.25</v>
      </c>
      <c r="EG338">
        <v>0</v>
      </c>
      <c r="EH338">
        <v>1308.3</v>
      </c>
      <c r="EI338">
        <v>0</v>
      </c>
      <c r="EJ338">
        <v>3434.13</v>
      </c>
      <c r="EK338">
        <v>0</v>
      </c>
      <c r="EL338">
        <v>81.8</v>
      </c>
      <c r="EM338">
        <v>0</v>
      </c>
      <c r="EN338">
        <v>245.3</v>
      </c>
      <c r="EO338">
        <v>0</v>
      </c>
      <c r="EP338">
        <v>327.10000000000002</v>
      </c>
      <c r="EQ338">
        <v>0</v>
      </c>
      <c r="ER338">
        <v>1798.83</v>
      </c>
      <c r="ES338">
        <v>0</v>
      </c>
      <c r="ET338">
        <v>81.77</v>
      </c>
      <c r="EU338">
        <v>0</v>
      </c>
      <c r="EV338">
        <v>163.53</v>
      </c>
      <c r="EW338">
        <v>0</v>
      </c>
      <c r="EX338">
        <v>1145</v>
      </c>
      <c r="EY338">
        <v>0</v>
      </c>
      <c r="EZ338">
        <v>1145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 t="s">
        <v>180</v>
      </c>
      <c r="FK338" t="s">
        <v>181</v>
      </c>
      <c r="FL338" t="s">
        <v>1833</v>
      </c>
      <c r="FM338" t="s">
        <v>183</v>
      </c>
      <c r="FN338" t="s">
        <v>184</v>
      </c>
      <c r="FO338" t="s">
        <v>185</v>
      </c>
    </row>
    <row r="339" spans="1:171">
      <c r="A339" t="s">
        <v>2252</v>
      </c>
      <c r="B339" t="s">
        <v>2253</v>
      </c>
      <c r="C339" t="s">
        <v>169</v>
      </c>
      <c r="D339" t="s">
        <v>170</v>
      </c>
      <c r="E339" t="s">
        <v>2254</v>
      </c>
      <c r="F339" t="s">
        <v>2255</v>
      </c>
      <c r="G339" t="s">
        <v>173</v>
      </c>
      <c r="H339" t="s">
        <v>480</v>
      </c>
      <c r="I339" t="s">
        <v>2256</v>
      </c>
      <c r="J339" t="s">
        <v>176</v>
      </c>
      <c r="K339" t="s">
        <v>169</v>
      </c>
      <c r="L339">
        <v>41197</v>
      </c>
      <c r="N339" t="s">
        <v>177</v>
      </c>
      <c r="O339" t="s">
        <v>2257</v>
      </c>
      <c r="P339" t="s">
        <v>2253</v>
      </c>
      <c r="Q339">
        <v>21</v>
      </c>
      <c r="R339">
        <v>21</v>
      </c>
      <c r="S339">
        <v>19596</v>
      </c>
      <c r="T339">
        <v>0</v>
      </c>
      <c r="U339">
        <v>0</v>
      </c>
      <c r="V339">
        <v>0.25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19596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19596</v>
      </c>
      <c r="BW339">
        <v>0</v>
      </c>
      <c r="BX339">
        <v>0</v>
      </c>
      <c r="BY339">
        <v>19596</v>
      </c>
      <c r="BZ339">
        <v>0</v>
      </c>
      <c r="CA339">
        <v>0</v>
      </c>
      <c r="CB339">
        <v>0</v>
      </c>
      <c r="CC339">
        <v>2862.2</v>
      </c>
      <c r="CD339">
        <v>10</v>
      </c>
      <c r="CE339">
        <v>16723.8</v>
      </c>
      <c r="CF339">
        <v>16723.8</v>
      </c>
      <c r="CG339">
        <v>3500</v>
      </c>
      <c r="CH339">
        <v>13223.8</v>
      </c>
      <c r="CI339">
        <v>2300.9499999999998</v>
      </c>
      <c r="CJ339">
        <v>14422.85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14422.85</v>
      </c>
      <c r="DI339">
        <v>1</v>
      </c>
      <c r="DJ339">
        <v>14422.85</v>
      </c>
      <c r="DK339">
        <v>0</v>
      </c>
      <c r="DL339">
        <v>14422.85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156528</v>
      </c>
      <c r="DU339">
        <v>120210.15</v>
      </c>
      <c r="DV339">
        <v>0</v>
      </c>
      <c r="DW339">
        <v>0</v>
      </c>
      <c r="DX339">
        <v>391.92</v>
      </c>
      <c r="DY339">
        <v>0</v>
      </c>
      <c r="DZ339">
        <v>0</v>
      </c>
      <c r="EA339" t="s">
        <v>173</v>
      </c>
      <c r="EB339" t="s">
        <v>173</v>
      </c>
      <c r="EC339" t="s">
        <v>3893</v>
      </c>
      <c r="ED339" t="s">
        <v>179</v>
      </c>
      <c r="EE339">
        <v>42272</v>
      </c>
      <c r="EF339">
        <v>0.25</v>
      </c>
      <c r="EG339">
        <v>0</v>
      </c>
      <c r="EH339">
        <v>1308.3</v>
      </c>
      <c r="EI339">
        <v>0</v>
      </c>
      <c r="EJ339">
        <v>3434.13</v>
      </c>
      <c r="EK339">
        <v>0</v>
      </c>
      <c r="EL339">
        <v>81.8</v>
      </c>
      <c r="EM339">
        <v>0</v>
      </c>
      <c r="EN339">
        <v>245.3</v>
      </c>
      <c r="EO339">
        <v>0</v>
      </c>
      <c r="EP339">
        <v>327.10000000000002</v>
      </c>
      <c r="EQ339">
        <v>0</v>
      </c>
      <c r="ER339">
        <v>1798.83</v>
      </c>
      <c r="ES339">
        <v>0</v>
      </c>
      <c r="ET339">
        <v>81.77</v>
      </c>
      <c r="EU339">
        <v>0</v>
      </c>
      <c r="EV339">
        <v>163.53</v>
      </c>
      <c r="EW339">
        <v>0</v>
      </c>
      <c r="EX339">
        <v>1145</v>
      </c>
      <c r="EY339">
        <v>0</v>
      </c>
      <c r="EZ339">
        <v>1145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 t="s">
        <v>180</v>
      </c>
      <c r="FK339" t="s">
        <v>181</v>
      </c>
      <c r="FL339" t="s">
        <v>2258</v>
      </c>
      <c r="FM339" t="s">
        <v>2259</v>
      </c>
      <c r="FN339" t="s">
        <v>184</v>
      </c>
      <c r="FO339" t="s">
        <v>185</v>
      </c>
    </row>
    <row r="340" spans="1:171">
      <c r="A340" t="s">
        <v>2260</v>
      </c>
      <c r="B340" t="s">
        <v>2261</v>
      </c>
      <c r="C340" t="s">
        <v>486</v>
      </c>
      <c r="D340" t="s">
        <v>170</v>
      </c>
      <c r="E340" t="s">
        <v>2262</v>
      </c>
      <c r="F340" t="s">
        <v>2263</v>
      </c>
      <c r="G340" t="s">
        <v>455</v>
      </c>
      <c r="H340" t="s">
        <v>1347</v>
      </c>
      <c r="I340" t="s">
        <v>2264</v>
      </c>
      <c r="J340" t="s">
        <v>176</v>
      </c>
      <c r="K340" t="s">
        <v>491</v>
      </c>
      <c r="L340">
        <v>41197</v>
      </c>
      <c r="N340" t="s">
        <v>177</v>
      </c>
      <c r="O340" t="s">
        <v>2265</v>
      </c>
      <c r="P340" t="s">
        <v>2266</v>
      </c>
      <c r="Q340">
        <v>21</v>
      </c>
      <c r="R340">
        <v>21</v>
      </c>
      <c r="S340">
        <v>14281</v>
      </c>
      <c r="T340">
        <v>0</v>
      </c>
      <c r="U340">
        <v>0</v>
      </c>
      <c r="V340">
        <v>0.12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14281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14281</v>
      </c>
      <c r="BW340">
        <v>0</v>
      </c>
      <c r="BX340">
        <v>0</v>
      </c>
      <c r="BY340">
        <v>14281</v>
      </c>
      <c r="BZ340">
        <v>0</v>
      </c>
      <c r="CA340">
        <v>0</v>
      </c>
      <c r="CB340">
        <v>0</v>
      </c>
      <c r="CC340">
        <v>2762.4</v>
      </c>
      <c r="CD340">
        <v>7</v>
      </c>
      <c r="CE340">
        <v>11511.6</v>
      </c>
      <c r="CF340">
        <v>11511.6</v>
      </c>
      <c r="CG340">
        <v>3500</v>
      </c>
      <c r="CH340">
        <v>8011.6</v>
      </c>
      <c r="CI340">
        <v>1047.32</v>
      </c>
      <c r="CJ340">
        <v>10464.280000000001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10464.280000000001</v>
      </c>
      <c r="DI340">
        <v>1</v>
      </c>
      <c r="DJ340">
        <v>10464.280000000001</v>
      </c>
      <c r="DK340">
        <v>0</v>
      </c>
      <c r="DL340">
        <v>10464.280000000001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122646</v>
      </c>
      <c r="DU340">
        <v>91925.64</v>
      </c>
      <c r="DV340">
        <v>0</v>
      </c>
      <c r="DW340">
        <v>0</v>
      </c>
      <c r="DX340">
        <v>285.62</v>
      </c>
      <c r="DY340">
        <v>0</v>
      </c>
      <c r="DZ340">
        <v>0</v>
      </c>
      <c r="EA340" t="s">
        <v>173</v>
      </c>
      <c r="EB340" t="s">
        <v>173</v>
      </c>
      <c r="EC340" t="s">
        <v>3893</v>
      </c>
      <c r="ED340" t="s">
        <v>179</v>
      </c>
      <c r="EE340">
        <v>42272</v>
      </c>
      <c r="EF340">
        <v>0.2</v>
      </c>
      <c r="EG340">
        <v>0</v>
      </c>
      <c r="EH340">
        <v>1262.7</v>
      </c>
      <c r="EI340">
        <v>0</v>
      </c>
      <c r="EJ340">
        <v>3314.39</v>
      </c>
      <c r="EK340">
        <v>0</v>
      </c>
      <c r="EL340">
        <v>79</v>
      </c>
      <c r="EM340">
        <v>0</v>
      </c>
      <c r="EN340">
        <v>236.74</v>
      </c>
      <c r="EO340">
        <v>0</v>
      </c>
      <c r="EP340">
        <v>315.7</v>
      </c>
      <c r="EQ340">
        <v>0</v>
      </c>
      <c r="ER340">
        <v>1736.11</v>
      </c>
      <c r="ES340">
        <v>0</v>
      </c>
      <c r="ET340">
        <v>78.91</v>
      </c>
      <c r="EU340">
        <v>0</v>
      </c>
      <c r="EV340">
        <v>157.83000000000001</v>
      </c>
      <c r="EW340">
        <v>0</v>
      </c>
      <c r="EX340">
        <v>1105</v>
      </c>
      <c r="EY340">
        <v>0</v>
      </c>
      <c r="EZ340">
        <v>1105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 t="s">
        <v>180</v>
      </c>
      <c r="FK340" t="s">
        <v>181</v>
      </c>
      <c r="FL340" t="s">
        <v>2267</v>
      </c>
      <c r="FM340" t="s">
        <v>1422</v>
      </c>
      <c r="FN340" t="s">
        <v>184</v>
      </c>
      <c r="FO340" t="s">
        <v>185</v>
      </c>
    </row>
    <row r="341" spans="1:171">
      <c r="A341" t="s">
        <v>2268</v>
      </c>
      <c r="B341" t="s">
        <v>2269</v>
      </c>
      <c r="C341" t="s">
        <v>169</v>
      </c>
      <c r="D341" t="s">
        <v>170</v>
      </c>
      <c r="E341" t="s">
        <v>1654</v>
      </c>
      <c r="F341" t="s">
        <v>2270</v>
      </c>
      <c r="G341" t="s">
        <v>190</v>
      </c>
      <c r="H341" t="s">
        <v>2271</v>
      </c>
      <c r="I341" t="s">
        <v>2272</v>
      </c>
      <c r="J341" t="s">
        <v>176</v>
      </c>
      <c r="K341" t="s">
        <v>169</v>
      </c>
      <c r="L341">
        <v>41204</v>
      </c>
      <c r="N341" t="s">
        <v>177</v>
      </c>
      <c r="O341" t="s">
        <v>2273</v>
      </c>
      <c r="P341" t="s">
        <v>2274</v>
      </c>
      <c r="Q341">
        <v>21</v>
      </c>
      <c r="R341">
        <v>21</v>
      </c>
      <c r="S341">
        <v>13685</v>
      </c>
      <c r="T341">
        <v>0</v>
      </c>
      <c r="U341">
        <v>0</v>
      </c>
      <c r="V341">
        <v>0.17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13685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13685</v>
      </c>
      <c r="BW341">
        <v>0</v>
      </c>
      <c r="BX341">
        <v>0</v>
      </c>
      <c r="BY341">
        <v>13685</v>
      </c>
      <c r="BZ341">
        <v>0</v>
      </c>
      <c r="CA341">
        <v>0</v>
      </c>
      <c r="CB341">
        <v>0</v>
      </c>
      <c r="CC341">
        <v>2242.4</v>
      </c>
      <c r="CD341">
        <v>7</v>
      </c>
      <c r="CE341">
        <v>11435.6</v>
      </c>
      <c r="CF341">
        <v>11435.6</v>
      </c>
      <c r="CG341">
        <v>3500</v>
      </c>
      <c r="CH341">
        <v>7935.6</v>
      </c>
      <c r="CI341">
        <v>1032.1199999999999</v>
      </c>
      <c r="CJ341">
        <v>10403.48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10403.48</v>
      </c>
      <c r="DI341">
        <v>1</v>
      </c>
      <c r="DJ341">
        <v>10403.48</v>
      </c>
      <c r="DK341">
        <v>0</v>
      </c>
      <c r="DL341">
        <v>10403.48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120123</v>
      </c>
      <c r="DU341">
        <v>94129.08</v>
      </c>
      <c r="DV341">
        <v>0</v>
      </c>
      <c r="DW341">
        <v>0</v>
      </c>
      <c r="DX341">
        <v>273.7</v>
      </c>
      <c r="DY341">
        <v>0</v>
      </c>
      <c r="DZ341">
        <v>0</v>
      </c>
      <c r="EA341" t="s">
        <v>173</v>
      </c>
      <c r="EB341" t="s">
        <v>173</v>
      </c>
      <c r="EC341" t="s">
        <v>3893</v>
      </c>
      <c r="ED341" t="s">
        <v>179</v>
      </c>
      <c r="EE341">
        <v>42272</v>
      </c>
      <c r="EF341">
        <v>0.2</v>
      </c>
      <c r="EG341">
        <v>0</v>
      </c>
      <c r="EH341">
        <v>1025</v>
      </c>
      <c r="EI341">
        <v>0</v>
      </c>
      <c r="EJ341">
        <v>2690.48</v>
      </c>
      <c r="EK341">
        <v>0</v>
      </c>
      <c r="EL341">
        <v>64.099999999999994</v>
      </c>
      <c r="EM341">
        <v>0</v>
      </c>
      <c r="EN341">
        <v>192.18</v>
      </c>
      <c r="EO341">
        <v>0</v>
      </c>
      <c r="EP341">
        <v>256.3</v>
      </c>
      <c r="EQ341">
        <v>0</v>
      </c>
      <c r="ER341">
        <v>1409.3</v>
      </c>
      <c r="ES341">
        <v>0</v>
      </c>
      <c r="ET341">
        <v>64.06</v>
      </c>
      <c r="EU341">
        <v>0</v>
      </c>
      <c r="EV341">
        <v>128.12</v>
      </c>
      <c r="EW341">
        <v>0</v>
      </c>
      <c r="EX341">
        <v>897</v>
      </c>
      <c r="EY341">
        <v>0</v>
      </c>
      <c r="EZ341">
        <v>897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 t="s">
        <v>180</v>
      </c>
      <c r="FK341" t="s">
        <v>181</v>
      </c>
      <c r="FL341" t="s">
        <v>1660</v>
      </c>
      <c r="FM341" t="s">
        <v>1654</v>
      </c>
      <c r="FN341" t="s">
        <v>184</v>
      </c>
      <c r="FO341" t="s">
        <v>185</v>
      </c>
    </row>
    <row r="342" spans="1:171">
      <c r="A342" t="s">
        <v>2275</v>
      </c>
      <c r="B342" t="s">
        <v>2276</v>
      </c>
      <c r="C342" t="s">
        <v>180</v>
      </c>
      <c r="D342" t="s">
        <v>170</v>
      </c>
      <c r="E342" t="s">
        <v>198</v>
      </c>
      <c r="F342" t="s">
        <v>2277</v>
      </c>
      <c r="G342" t="s">
        <v>190</v>
      </c>
      <c r="H342" t="s">
        <v>201</v>
      </c>
      <c r="I342" t="s">
        <v>2278</v>
      </c>
      <c r="J342" t="s">
        <v>176</v>
      </c>
      <c r="K342" t="s">
        <v>180</v>
      </c>
      <c r="L342">
        <v>41204</v>
      </c>
      <c r="N342" t="s">
        <v>177</v>
      </c>
      <c r="O342" t="s">
        <v>2279</v>
      </c>
      <c r="P342" t="s">
        <v>2280</v>
      </c>
      <c r="Q342">
        <v>21</v>
      </c>
      <c r="R342">
        <v>21</v>
      </c>
      <c r="S342">
        <v>8223</v>
      </c>
      <c r="T342">
        <v>0</v>
      </c>
      <c r="U342">
        <v>0</v>
      </c>
      <c r="V342">
        <v>0.12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8223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8223</v>
      </c>
      <c r="BW342">
        <v>0</v>
      </c>
      <c r="BX342">
        <v>0</v>
      </c>
      <c r="BY342">
        <v>8223</v>
      </c>
      <c r="BZ342">
        <v>0</v>
      </c>
      <c r="CA342">
        <v>0</v>
      </c>
      <c r="CB342">
        <v>0</v>
      </c>
      <c r="CC342">
        <v>1512.8</v>
      </c>
      <c r="CD342">
        <v>5</v>
      </c>
      <c r="CE342">
        <v>6705.2</v>
      </c>
      <c r="CF342">
        <v>6705.2</v>
      </c>
      <c r="CG342">
        <v>3500</v>
      </c>
      <c r="CH342">
        <v>3205.2</v>
      </c>
      <c r="CI342">
        <v>215.52</v>
      </c>
      <c r="CJ342">
        <v>6489.68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6489.68</v>
      </c>
      <c r="DI342">
        <v>1</v>
      </c>
      <c r="DJ342">
        <v>6489.68</v>
      </c>
      <c r="DK342">
        <v>0</v>
      </c>
      <c r="DL342">
        <v>6489.68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71574</v>
      </c>
      <c r="DU342">
        <v>58005.09</v>
      </c>
      <c r="DV342">
        <v>0</v>
      </c>
      <c r="DW342">
        <v>0</v>
      </c>
      <c r="DX342">
        <v>164.46</v>
      </c>
      <c r="DY342">
        <v>0</v>
      </c>
      <c r="DZ342">
        <v>0</v>
      </c>
      <c r="EA342" t="s">
        <v>173</v>
      </c>
      <c r="EB342" t="s">
        <v>173</v>
      </c>
      <c r="EC342" t="s">
        <v>3893</v>
      </c>
      <c r="ED342" t="s">
        <v>179</v>
      </c>
      <c r="EE342">
        <v>42272</v>
      </c>
      <c r="EF342">
        <v>0.1</v>
      </c>
      <c r="EG342">
        <v>0</v>
      </c>
      <c r="EH342">
        <v>691.6</v>
      </c>
      <c r="EI342">
        <v>0</v>
      </c>
      <c r="EJ342">
        <v>1815.22</v>
      </c>
      <c r="EK342">
        <v>0</v>
      </c>
      <c r="EL342">
        <v>43.3</v>
      </c>
      <c r="EM342">
        <v>0</v>
      </c>
      <c r="EN342">
        <v>129.66</v>
      </c>
      <c r="EO342">
        <v>0</v>
      </c>
      <c r="EP342">
        <v>172.9</v>
      </c>
      <c r="EQ342">
        <v>0</v>
      </c>
      <c r="ER342">
        <v>950.83</v>
      </c>
      <c r="ES342">
        <v>0</v>
      </c>
      <c r="ET342">
        <v>43.22</v>
      </c>
      <c r="EU342">
        <v>0</v>
      </c>
      <c r="EV342">
        <v>86.44</v>
      </c>
      <c r="EW342">
        <v>0</v>
      </c>
      <c r="EX342">
        <v>605</v>
      </c>
      <c r="EY342">
        <v>0</v>
      </c>
      <c r="EZ342">
        <v>605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 t="s">
        <v>180</v>
      </c>
      <c r="FK342" t="s">
        <v>181</v>
      </c>
      <c r="FL342" t="s">
        <v>204</v>
      </c>
      <c r="FM342" t="s">
        <v>205</v>
      </c>
      <c r="FN342" t="s">
        <v>206</v>
      </c>
      <c r="FO342" t="s">
        <v>207</v>
      </c>
    </row>
    <row r="343" spans="1:171">
      <c r="A343" t="s">
        <v>2281</v>
      </c>
      <c r="B343" t="s">
        <v>2282</v>
      </c>
      <c r="C343" t="s">
        <v>486</v>
      </c>
      <c r="D343" t="s">
        <v>170</v>
      </c>
      <c r="E343" t="s">
        <v>487</v>
      </c>
      <c r="F343" t="s">
        <v>2283</v>
      </c>
      <c r="G343" t="s">
        <v>271</v>
      </c>
      <c r="H343" t="s">
        <v>1409</v>
      </c>
      <c r="I343" t="s">
        <v>2284</v>
      </c>
      <c r="J343" t="s">
        <v>176</v>
      </c>
      <c r="K343" t="s">
        <v>491</v>
      </c>
      <c r="L343">
        <v>41225</v>
      </c>
      <c r="N343" t="s">
        <v>177</v>
      </c>
      <c r="O343" t="s">
        <v>2285</v>
      </c>
      <c r="P343" t="s">
        <v>2286</v>
      </c>
      <c r="Q343">
        <v>21</v>
      </c>
      <c r="R343">
        <v>21</v>
      </c>
      <c r="S343">
        <v>34372</v>
      </c>
      <c r="T343">
        <v>0</v>
      </c>
      <c r="U343">
        <v>0</v>
      </c>
      <c r="V343">
        <v>0.25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34372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34372</v>
      </c>
      <c r="BW343">
        <v>0</v>
      </c>
      <c r="BX343">
        <v>0</v>
      </c>
      <c r="BY343">
        <v>34372</v>
      </c>
      <c r="BZ343">
        <v>0</v>
      </c>
      <c r="CA343">
        <v>0</v>
      </c>
      <c r="CB343">
        <v>0</v>
      </c>
      <c r="CC343">
        <v>3274.5</v>
      </c>
      <c r="CD343">
        <v>10</v>
      </c>
      <c r="CE343">
        <v>31087.5</v>
      </c>
      <c r="CF343">
        <v>31087.5</v>
      </c>
      <c r="CG343">
        <v>3500</v>
      </c>
      <c r="CH343">
        <v>27587.5</v>
      </c>
      <c r="CI343">
        <v>5891.88</v>
      </c>
      <c r="CJ343">
        <v>25195.62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25195.62</v>
      </c>
      <c r="DI343">
        <v>1</v>
      </c>
      <c r="DJ343">
        <v>25195.62</v>
      </c>
      <c r="DK343">
        <v>0</v>
      </c>
      <c r="DL343">
        <v>25195.62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301710</v>
      </c>
      <c r="DU343">
        <v>221365.08</v>
      </c>
      <c r="DV343">
        <v>0</v>
      </c>
      <c r="DW343">
        <v>0</v>
      </c>
      <c r="DX343">
        <v>687.44</v>
      </c>
      <c r="DY343">
        <v>20</v>
      </c>
      <c r="DZ343">
        <v>0</v>
      </c>
      <c r="EA343" t="s">
        <v>173</v>
      </c>
      <c r="EB343" t="s">
        <v>173</v>
      </c>
      <c r="EC343" t="s">
        <v>3893</v>
      </c>
      <c r="ED343" t="s">
        <v>179</v>
      </c>
      <c r="EE343">
        <v>42272</v>
      </c>
      <c r="EF343">
        <v>0.25</v>
      </c>
      <c r="EG343">
        <v>0</v>
      </c>
      <c r="EH343">
        <v>1858.5</v>
      </c>
      <c r="EI343">
        <v>0</v>
      </c>
      <c r="EJ343">
        <v>3540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1416</v>
      </c>
      <c r="EY343">
        <v>0</v>
      </c>
      <c r="EZ343">
        <v>1416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20</v>
      </c>
      <c r="FJ343" t="s">
        <v>180</v>
      </c>
      <c r="FK343" t="s">
        <v>181</v>
      </c>
      <c r="FL343" t="s">
        <v>494</v>
      </c>
      <c r="FM343" t="s">
        <v>495</v>
      </c>
      <c r="FN343" t="s">
        <v>184</v>
      </c>
      <c r="FO343" t="s">
        <v>185</v>
      </c>
    </row>
    <row r="344" spans="1:171">
      <c r="A344" t="s">
        <v>2287</v>
      </c>
      <c r="B344" t="s">
        <v>2288</v>
      </c>
      <c r="C344" t="s">
        <v>486</v>
      </c>
      <c r="D344" t="s">
        <v>170</v>
      </c>
      <c r="E344" t="s">
        <v>2289</v>
      </c>
      <c r="F344" t="s">
        <v>2290</v>
      </c>
      <c r="G344" t="s">
        <v>986</v>
      </c>
      <c r="H344" t="s">
        <v>1048</v>
      </c>
      <c r="I344" t="s">
        <v>2291</v>
      </c>
      <c r="J344" t="s">
        <v>1050</v>
      </c>
      <c r="K344" t="s">
        <v>491</v>
      </c>
      <c r="L344">
        <v>41214</v>
      </c>
      <c r="N344" t="s">
        <v>177</v>
      </c>
      <c r="O344" t="s">
        <v>2292</v>
      </c>
      <c r="P344" t="s">
        <v>2293</v>
      </c>
      <c r="Q344">
        <v>21</v>
      </c>
      <c r="R344">
        <v>21</v>
      </c>
      <c r="S344">
        <v>72464.91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3102.25</v>
      </c>
      <c r="Z344">
        <v>4009.92</v>
      </c>
      <c r="AA344">
        <v>0</v>
      </c>
      <c r="AB344">
        <v>0</v>
      </c>
      <c r="AC344">
        <v>0</v>
      </c>
      <c r="AD344">
        <v>7.633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72464.91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72464.91</v>
      </c>
      <c r="BW344">
        <v>0</v>
      </c>
      <c r="BX344">
        <v>0</v>
      </c>
      <c r="BY344">
        <v>72464.91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72464.91</v>
      </c>
      <c r="CF344">
        <v>72464.91</v>
      </c>
      <c r="CG344">
        <v>4800</v>
      </c>
      <c r="CH344">
        <v>67664.91</v>
      </c>
      <c r="CI344">
        <v>18177.72</v>
      </c>
      <c r="CJ344">
        <v>54287.19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23679.47</v>
      </c>
      <c r="DI344">
        <v>1</v>
      </c>
      <c r="DJ344">
        <v>23679.47</v>
      </c>
      <c r="DK344">
        <v>0</v>
      </c>
      <c r="DL344">
        <v>23679.47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640045.63</v>
      </c>
      <c r="DU344">
        <v>550034.55000000005</v>
      </c>
      <c r="DV344">
        <v>0</v>
      </c>
      <c r="DW344">
        <v>0</v>
      </c>
      <c r="DX344">
        <v>0</v>
      </c>
      <c r="DY344">
        <v>0</v>
      </c>
      <c r="DZ344">
        <v>4009.92</v>
      </c>
      <c r="EA344" t="s">
        <v>173</v>
      </c>
      <c r="EB344" t="s">
        <v>173</v>
      </c>
      <c r="EC344" t="s">
        <v>3893</v>
      </c>
      <c r="ED344" t="s">
        <v>179</v>
      </c>
      <c r="EE344">
        <v>42272</v>
      </c>
      <c r="EF344">
        <v>0.35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 t="s">
        <v>180</v>
      </c>
      <c r="FK344" t="s">
        <v>181</v>
      </c>
      <c r="FL344" t="s">
        <v>2294</v>
      </c>
      <c r="FM344" t="s">
        <v>173</v>
      </c>
      <c r="FN344" t="s">
        <v>184</v>
      </c>
      <c r="FO344" t="s">
        <v>185</v>
      </c>
    </row>
    <row r="345" spans="1:171">
      <c r="A345" t="s">
        <v>2295</v>
      </c>
      <c r="B345" t="s">
        <v>2296</v>
      </c>
      <c r="C345" t="s">
        <v>169</v>
      </c>
      <c r="D345" t="s">
        <v>170</v>
      </c>
      <c r="E345" t="s">
        <v>403</v>
      </c>
      <c r="F345" t="s">
        <v>2297</v>
      </c>
      <c r="G345" t="s">
        <v>190</v>
      </c>
      <c r="H345" t="s">
        <v>789</v>
      </c>
      <c r="I345" t="s">
        <v>2298</v>
      </c>
      <c r="J345" t="s">
        <v>176</v>
      </c>
      <c r="K345" t="s">
        <v>169</v>
      </c>
      <c r="L345">
        <v>41225</v>
      </c>
      <c r="N345" t="s">
        <v>177</v>
      </c>
      <c r="O345" t="s">
        <v>2299</v>
      </c>
      <c r="P345" t="s">
        <v>2300</v>
      </c>
      <c r="Q345">
        <v>21</v>
      </c>
      <c r="R345">
        <v>21</v>
      </c>
      <c r="S345">
        <v>54047</v>
      </c>
      <c r="T345">
        <v>0</v>
      </c>
      <c r="U345">
        <v>0</v>
      </c>
      <c r="V345">
        <v>0.33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965.1</v>
      </c>
      <c r="AS345">
        <v>0</v>
      </c>
      <c r="AT345">
        <v>0</v>
      </c>
      <c r="AU345">
        <v>0</v>
      </c>
      <c r="AV345">
        <v>965.1</v>
      </c>
      <c r="AW345">
        <v>0</v>
      </c>
      <c r="AX345">
        <v>0</v>
      </c>
      <c r="AY345">
        <v>23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55012.1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55012.1</v>
      </c>
      <c r="BW345">
        <v>0</v>
      </c>
      <c r="BX345">
        <v>0</v>
      </c>
      <c r="BY345">
        <v>55012.1</v>
      </c>
      <c r="BZ345">
        <v>0</v>
      </c>
      <c r="CA345">
        <v>0</v>
      </c>
      <c r="CB345">
        <v>0</v>
      </c>
      <c r="CC345">
        <v>4307.68</v>
      </c>
      <c r="CD345">
        <v>10</v>
      </c>
      <c r="CE345">
        <v>50694.42</v>
      </c>
      <c r="CF345">
        <v>50694.42</v>
      </c>
      <c r="CG345">
        <v>3500</v>
      </c>
      <c r="CH345">
        <v>47194.42</v>
      </c>
      <c r="CI345">
        <v>11403.33</v>
      </c>
      <c r="CJ345">
        <v>39291.089999999997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39291.089999999997</v>
      </c>
      <c r="DI345">
        <v>1</v>
      </c>
      <c r="DJ345">
        <v>39291.089999999997</v>
      </c>
      <c r="DK345">
        <v>0</v>
      </c>
      <c r="DL345">
        <v>39291.089999999997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459236</v>
      </c>
      <c r="DU345">
        <v>439887.93</v>
      </c>
      <c r="DV345">
        <v>0</v>
      </c>
      <c r="DW345">
        <v>0</v>
      </c>
      <c r="DX345">
        <v>1080.94</v>
      </c>
      <c r="DY345">
        <v>0</v>
      </c>
      <c r="DZ345">
        <v>0</v>
      </c>
      <c r="EA345" t="s">
        <v>173</v>
      </c>
      <c r="EB345" t="s">
        <v>173</v>
      </c>
      <c r="EC345" t="s">
        <v>3893</v>
      </c>
      <c r="ED345" t="s">
        <v>179</v>
      </c>
      <c r="EE345">
        <v>42272</v>
      </c>
      <c r="EF345">
        <v>0.3</v>
      </c>
      <c r="EG345">
        <v>0</v>
      </c>
      <c r="EH345">
        <v>1551.12</v>
      </c>
      <c r="EI345">
        <v>0</v>
      </c>
      <c r="EJ345">
        <v>3877.8</v>
      </c>
      <c r="EK345">
        <v>0</v>
      </c>
      <c r="EL345">
        <v>38.78</v>
      </c>
      <c r="EM345">
        <v>0</v>
      </c>
      <c r="EN345">
        <v>193.89</v>
      </c>
      <c r="EO345">
        <v>0</v>
      </c>
      <c r="EP345">
        <v>387.78</v>
      </c>
      <c r="EQ345">
        <v>0</v>
      </c>
      <c r="ER345">
        <v>1938.9</v>
      </c>
      <c r="ES345">
        <v>0</v>
      </c>
      <c r="ET345">
        <v>96.95</v>
      </c>
      <c r="EU345">
        <v>0</v>
      </c>
      <c r="EV345">
        <v>155.11000000000001</v>
      </c>
      <c r="EW345">
        <v>0</v>
      </c>
      <c r="EX345">
        <v>2327</v>
      </c>
      <c r="EY345">
        <v>0</v>
      </c>
      <c r="EZ345">
        <v>2327</v>
      </c>
      <c r="FA345">
        <v>0</v>
      </c>
      <c r="FB345">
        <v>3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 t="s">
        <v>180</v>
      </c>
      <c r="FK345" t="s">
        <v>181</v>
      </c>
      <c r="FL345" t="s">
        <v>792</v>
      </c>
      <c r="FM345" t="s">
        <v>403</v>
      </c>
      <c r="FN345" t="s">
        <v>647</v>
      </c>
      <c r="FO345" t="s">
        <v>648</v>
      </c>
    </row>
    <row r="346" spans="1:171">
      <c r="A346" t="s">
        <v>2301</v>
      </c>
      <c r="B346" t="s">
        <v>2302</v>
      </c>
      <c r="C346" t="s">
        <v>169</v>
      </c>
      <c r="D346" t="s">
        <v>170</v>
      </c>
      <c r="E346" t="s">
        <v>1830</v>
      </c>
      <c r="F346" t="s">
        <v>2303</v>
      </c>
      <c r="G346" t="s">
        <v>652</v>
      </c>
      <c r="H346" t="s">
        <v>1832</v>
      </c>
      <c r="I346" t="s">
        <v>2304</v>
      </c>
      <c r="J346" t="s">
        <v>176</v>
      </c>
      <c r="K346" t="s">
        <v>169</v>
      </c>
      <c r="L346">
        <v>41288</v>
      </c>
      <c r="N346" t="s">
        <v>177</v>
      </c>
      <c r="O346" t="s">
        <v>2305</v>
      </c>
      <c r="P346" t="s">
        <v>2306</v>
      </c>
      <c r="Q346">
        <v>21</v>
      </c>
      <c r="R346">
        <v>21</v>
      </c>
      <c r="S346">
        <v>4904</v>
      </c>
      <c r="T346">
        <v>0</v>
      </c>
      <c r="U346">
        <v>0</v>
      </c>
      <c r="V346">
        <v>0.12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4904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4904</v>
      </c>
      <c r="BW346">
        <v>0</v>
      </c>
      <c r="BX346">
        <v>0</v>
      </c>
      <c r="BY346">
        <v>4904</v>
      </c>
      <c r="BZ346">
        <v>0</v>
      </c>
      <c r="CA346">
        <v>0</v>
      </c>
      <c r="CB346">
        <v>0</v>
      </c>
      <c r="CC346">
        <v>885.6</v>
      </c>
      <c r="CD346">
        <v>3</v>
      </c>
      <c r="CE346">
        <v>4015.4</v>
      </c>
      <c r="CF346">
        <v>4015.4</v>
      </c>
      <c r="CG346">
        <v>3500</v>
      </c>
      <c r="CH346">
        <v>515.4</v>
      </c>
      <c r="CI346">
        <v>15.46</v>
      </c>
      <c r="CJ346">
        <v>3999.94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3999.94</v>
      </c>
      <c r="DI346">
        <v>1</v>
      </c>
      <c r="DJ346">
        <v>3999.94</v>
      </c>
      <c r="DK346">
        <v>0</v>
      </c>
      <c r="DL346">
        <v>3999.94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42624</v>
      </c>
      <c r="DU346">
        <v>35289.99</v>
      </c>
      <c r="DV346">
        <v>0</v>
      </c>
      <c r="DW346">
        <v>0</v>
      </c>
      <c r="DX346">
        <v>98.08</v>
      </c>
      <c r="DY346">
        <v>0</v>
      </c>
      <c r="DZ346">
        <v>0</v>
      </c>
      <c r="EA346" t="s">
        <v>173</v>
      </c>
      <c r="EB346" t="s">
        <v>173</v>
      </c>
      <c r="EC346" t="s">
        <v>3893</v>
      </c>
      <c r="ED346" t="s">
        <v>179</v>
      </c>
      <c r="EE346">
        <v>42272</v>
      </c>
      <c r="EF346">
        <v>0.03</v>
      </c>
      <c r="EG346">
        <v>0</v>
      </c>
      <c r="EH346">
        <v>404.9</v>
      </c>
      <c r="EI346">
        <v>0</v>
      </c>
      <c r="EJ346">
        <v>1062.73</v>
      </c>
      <c r="EK346">
        <v>0</v>
      </c>
      <c r="EL346">
        <v>25.4</v>
      </c>
      <c r="EM346">
        <v>0</v>
      </c>
      <c r="EN346">
        <v>75.91</v>
      </c>
      <c r="EO346">
        <v>0</v>
      </c>
      <c r="EP346">
        <v>101.3</v>
      </c>
      <c r="EQ346">
        <v>0</v>
      </c>
      <c r="ER346">
        <v>556.66999999999996</v>
      </c>
      <c r="ES346">
        <v>0</v>
      </c>
      <c r="ET346">
        <v>25.3</v>
      </c>
      <c r="EU346">
        <v>0</v>
      </c>
      <c r="EV346">
        <v>50.61</v>
      </c>
      <c r="EW346">
        <v>0</v>
      </c>
      <c r="EX346">
        <v>354</v>
      </c>
      <c r="EY346">
        <v>0</v>
      </c>
      <c r="EZ346">
        <v>354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 t="s">
        <v>180</v>
      </c>
      <c r="FK346" t="s">
        <v>181</v>
      </c>
      <c r="FL346" t="s">
        <v>1833</v>
      </c>
      <c r="FM346" t="s">
        <v>183</v>
      </c>
      <c r="FN346" t="s">
        <v>184</v>
      </c>
      <c r="FO346" t="s">
        <v>185</v>
      </c>
    </row>
    <row r="347" spans="1:171">
      <c r="A347" t="s">
        <v>2307</v>
      </c>
      <c r="B347" t="s">
        <v>2308</v>
      </c>
      <c r="C347" t="s">
        <v>169</v>
      </c>
      <c r="D347" t="s">
        <v>170</v>
      </c>
      <c r="E347" t="s">
        <v>3903</v>
      </c>
      <c r="F347" t="s">
        <v>2309</v>
      </c>
      <c r="G347" t="s">
        <v>173</v>
      </c>
      <c r="H347" t="s">
        <v>2048</v>
      </c>
      <c r="I347" t="s">
        <v>2310</v>
      </c>
      <c r="J347" t="s">
        <v>176</v>
      </c>
      <c r="K347" t="s">
        <v>169</v>
      </c>
      <c r="L347">
        <v>41281</v>
      </c>
      <c r="N347" t="s">
        <v>177</v>
      </c>
      <c r="O347" t="s">
        <v>2311</v>
      </c>
      <c r="P347" t="s">
        <v>2312</v>
      </c>
      <c r="Q347">
        <v>21</v>
      </c>
      <c r="R347">
        <v>21</v>
      </c>
      <c r="S347">
        <v>5024</v>
      </c>
      <c r="T347">
        <v>0</v>
      </c>
      <c r="U347">
        <v>0</v>
      </c>
      <c r="V347">
        <v>0.12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5024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5024</v>
      </c>
      <c r="BW347">
        <v>0</v>
      </c>
      <c r="BX347">
        <v>0</v>
      </c>
      <c r="BY347">
        <v>5024</v>
      </c>
      <c r="BZ347">
        <v>0</v>
      </c>
      <c r="CA347">
        <v>0</v>
      </c>
      <c r="CB347">
        <v>0</v>
      </c>
      <c r="CC347">
        <v>865.3</v>
      </c>
      <c r="CD347">
        <v>5</v>
      </c>
      <c r="CE347">
        <v>4153.7</v>
      </c>
      <c r="CF347">
        <v>4153.7</v>
      </c>
      <c r="CG347">
        <v>3500</v>
      </c>
      <c r="CH347">
        <v>653.70000000000005</v>
      </c>
      <c r="CI347">
        <v>19.61</v>
      </c>
      <c r="CJ347">
        <v>4134.09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4134.09</v>
      </c>
      <c r="DI347">
        <v>1</v>
      </c>
      <c r="DJ347">
        <v>4134.09</v>
      </c>
      <c r="DK347">
        <v>0</v>
      </c>
      <c r="DL347">
        <v>4134.09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43062</v>
      </c>
      <c r="DU347">
        <v>35796.33</v>
      </c>
      <c r="DV347">
        <v>0</v>
      </c>
      <c r="DW347">
        <v>0</v>
      </c>
      <c r="DX347">
        <v>100.48</v>
      </c>
      <c r="DY347">
        <v>0</v>
      </c>
      <c r="DZ347">
        <v>0</v>
      </c>
      <c r="EA347" t="s">
        <v>173</v>
      </c>
      <c r="EB347" t="s">
        <v>173</v>
      </c>
      <c r="EC347" t="s">
        <v>3893</v>
      </c>
      <c r="ED347" t="s">
        <v>179</v>
      </c>
      <c r="EE347">
        <v>42272</v>
      </c>
      <c r="EF347">
        <v>0.03</v>
      </c>
      <c r="EG347">
        <v>0</v>
      </c>
      <c r="EH347">
        <v>395.6</v>
      </c>
      <c r="EI347">
        <v>0</v>
      </c>
      <c r="EJ347">
        <v>1038.26</v>
      </c>
      <c r="EK347">
        <v>0</v>
      </c>
      <c r="EL347">
        <v>24.8</v>
      </c>
      <c r="EM347">
        <v>0</v>
      </c>
      <c r="EN347">
        <v>74.16</v>
      </c>
      <c r="EO347">
        <v>0</v>
      </c>
      <c r="EP347">
        <v>98.9</v>
      </c>
      <c r="EQ347">
        <v>0</v>
      </c>
      <c r="ER347">
        <v>543.85</v>
      </c>
      <c r="ES347">
        <v>0</v>
      </c>
      <c r="ET347">
        <v>24.72</v>
      </c>
      <c r="EU347">
        <v>0</v>
      </c>
      <c r="EV347">
        <v>49.44</v>
      </c>
      <c r="EW347">
        <v>0</v>
      </c>
      <c r="EX347">
        <v>346</v>
      </c>
      <c r="EY347">
        <v>0</v>
      </c>
      <c r="EZ347">
        <v>346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 t="s">
        <v>180</v>
      </c>
      <c r="FK347" t="s">
        <v>181</v>
      </c>
      <c r="FL347" t="s">
        <v>3904</v>
      </c>
      <c r="FM347" t="s">
        <v>3903</v>
      </c>
      <c r="FN347" t="s">
        <v>184</v>
      </c>
      <c r="FO347" t="s">
        <v>185</v>
      </c>
    </row>
    <row r="348" spans="1:171">
      <c r="A348" t="s">
        <v>2313</v>
      </c>
      <c r="B348" t="s">
        <v>2314</v>
      </c>
      <c r="C348" t="s">
        <v>169</v>
      </c>
      <c r="D348" t="s">
        <v>170</v>
      </c>
      <c r="E348" t="s">
        <v>188</v>
      </c>
      <c r="F348" t="s">
        <v>2315</v>
      </c>
      <c r="G348" t="s">
        <v>190</v>
      </c>
      <c r="H348" t="s">
        <v>191</v>
      </c>
      <c r="I348" t="s">
        <v>2316</v>
      </c>
      <c r="J348" t="s">
        <v>176</v>
      </c>
      <c r="K348" t="s">
        <v>169</v>
      </c>
      <c r="L348">
        <v>41285</v>
      </c>
      <c r="N348" t="s">
        <v>177</v>
      </c>
      <c r="O348" t="s">
        <v>2317</v>
      </c>
      <c r="P348" t="s">
        <v>2318</v>
      </c>
      <c r="Q348">
        <v>21</v>
      </c>
      <c r="R348">
        <v>21</v>
      </c>
      <c r="S348">
        <v>4269</v>
      </c>
      <c r="T348">
        <v>0</v>
      </c>
      <c r="U348">
        <v>0</v>
      </c>
      <c r="V348">
        <v>0.12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4269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4269</v>
      </c>
      <c r="BW348">
        <v>0</v>
      </c>
      <c r="BX348">
        <v>0</v>
      </c>
      <c r="BY348">
        <v>4269</v>
      </c>
      <c r="BZ348">
        <v>0</v>
      </c>
      <c r="CA348">
        <v>0</v>
      </c>
      <c r="CB348">
        <v>0</v>
      </c>
      <c r="CC348">
        <v>778.1</v>
      </c>
      <c r="CD348">
        <v>3</v>
      </c>
      <c r="CE348">
        <v>3487.9</v>
      </c>
      <c r="CF348">
        <v>3487.9</v>
      </c>
      <c r="CG348">
        <v>3500</v>
      </c>
      <c r="CH348">
        <v>0</v>
      </c>
      <c r="CI348">
        <v>0</v>
      </c>
      <c r="CJ348">
        <v>3487.9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3487.9</v>
      </c>
      <c r="DI348">
        <v>1</v>
      </c>
      <c r="DJ348">
        <v>3487.9</v>
      </c>
      <c r="DK348">
        <v>0</v>
      </c>
      <c r="DL348">
        <v>3487.9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36999</v>
      </c>
      <c r="DU348">
        <v>30692.37</v>
      </c>
      <c r="DV348">
        <v>0</v>
      </c>
      <c r="DW348">
        <v>0</v>
      </c>
      <c r="DX348">
        <v>85.38</v>
      </c>
      <c r="DY348">
        <v>0</v>
      </c>
      <c r="DZ348">
        <v>0</v>
      </c>
      <c r="EA348" t="s">
        <v>173</v>
      </c>
      <c r="EB348" t="s">
        <v>173</v>
      </c>
      <c r="EC348" t="s">
        <v>3893</v>
      </c>
      <c r="ED348" t="s">
        <v>179</v>
      </c>
      <c r="EE348">
        <v>42272</v>
      </c>
      <c r="EF348">
        <v>0</v>
      </c>
      <c r="EG348">
        <v>0</v>
      </c>
      <c r="EH348">
        <v>355.8</v>
      </c>
      <c r="EI348">
        <v>0</v>
      </c>
      <c r="EJ348">
        <v>933.95</v>
      </c>
      <c r="EK348">
        <v>0</v>
      </c>
      <c r="EL348">
        <v>22.3</v>
      </c>
      <c r="EM348">
        <v>0</v>
      </c>
      <c r="EN348">
        <v>66.709999999999994</v>
      </c>
      <c r="EO348">
        <v>0</v>
      </c>
      <c r="EP348">
        <v>89</v>
      </c>
      <c r="EQ348">
        <v>0</v>
      </c>
      <c r="ER348">
        <v>489.21</v>
      </c>
      <c r="ES348">
        <v>0</v>
      </c>
      <c r="ET348">
        <v>22.24</v>
      </c>
      <c r="EU348">
        <v>0</v>
      </c>
      <c r="EV348">
        <v>44.47</v>
      </c>
      <c r="EW348">
        <v>0</v>
      </c>
      <c r="EX348">
        <v>311</v>
      </c>
      <c r="EY348">
        <v>0</v>
      </c>
      <c r="EZ348">
        <v>311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 t="s">
        <v>180</v>
      </c>
      <c r="FK348" t="s">
        <v>181</v>
      </c>
      <c r="FL348" t="s">
        <v>194</v>
      </c>
      <c r="FM348" t="s">
        <v>195</v>
      </c>
      <c r="FN348" t="s">
        <v>184</v>
      </c>
      <c r="FO348" t="s">
        <v>185</v>
      </c>
    </row>
    <row r="349" spans="1:171">
      <c r="A349" t="s">
        <v>2319</v>
      </c>
      <c r="B349" t="s">
        <v>2320</v>
      </c>
      <c r="C349" t="s">
        <v>486</v>
      </c>
      <c r="D349" t="s">
        <v>170</v>
      </c>
      <c r="E349" t="s">
        <v>3905</v>
      </c>
      <c r="F349" t="s">
        <v>2321</v>
      </c>
      <c r="G349" t="s">
        <v>173</v>
      </c>
      <c r="H349" t="s">
        <v>328</v>
      </c>
      <c r="I349" t="s">
        <v>2323</v>
      </c>
      <c r="J349" t="s">
        <v>176</v>
      </c>
      <c r="K349" t="s">
        <v>491</v>
      </c>
      <c r="L349">
        <v>41278</v>
      </c>
      <c r="N349" t="s">
        <v>177</v>
      </c>
      <c r="O349" t="s">
        <v>2324</v>
      </c>
      <c r="P349" t="s">
        <v>2325</v>
      </c>
      <c r="Q349">
        <v>21</v>
      </c>
      <c r="R349">
        <v>21</v>
      </c>
      <c r="S349">
        <v>17000</v>
      </c>
      <c r="T349">
        <v>0</v>
      </c>
      <c r="U349">
        <v>0</v>
      </c>
      <c r="V349">
        <v>0.25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17000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17000</v>
      </c>
      <c r="BW349">
        <v>0</v>
      </c>
      <c r="BX349">
        <v>0</v>
      </c>
      <c r="BY349">
        <v>17000</v>
      </c>
      <c r="BZ349">
        <v>0</v>
      </c>
      <c r="CA349">
        <v>0</v>
      </c>
      <c r="CB349">
        <v>0</v>
      </c>
      <c r="CC349">
        <v>2557.5</v>
      </c>
      <c r="CD349">
        <v>10</v>
      </c>
      <c r="CE349">
        <v>14432.5</v>
      </c>
      <c r="CF349">
        <v>14432.5</v>
      </c>
      <c r="CG349">
        <v>3500</v>
      </c>
      <c r="CH349">
        <v>10932.5</v>
      </c>
      <c r="CI349">
        <v>1728.13</v>
      </c>
      <c r="CJ349">
        <v>12704.37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12704.37</v>
      </c>
      <c r="DI349">
        <v>1</v>
      </c>
      <c r="DJ349">
        <v>12704.37</v>
      </c>
      <c r="DK349">
        <v>0</v>
      </c>
      <c r="DL349">
        <v>12704.37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139500</v>
      </c>
      <c r="DU349">
        <v>130482.66</v>
      </c>
      <c r="DV349">
        <v>15000</v>
      </c>
      <c r="DW349">
        <v>1500</v>
      </c>
      <c r="DX349">
        <v>340</v>
      </c>
      <c r="DY349">
        <v>0</v>
      </c>
      <c r="DZ349">
        <v>0</v>
      </c>
      <c r="EA349" t="s">
        <v>173</v>
      </c>
      <c r="EB349" t="s">
        <v>173</v>
      </c>
      <c r="EC349" t="s">
        <v>3893</v>
      </c>
      <c r="ED349" t="s">
        <v>179</v>
      </c>
      <c r="EE349">
        <v>42272</v>
      </c>
      <c r="EF349">
        <v>0.25</v>
      </c>
      <c r="EG349">
        <v>0</v>
      </c>
      <c r="EH349">
        <v>1169.0999999999999</v>
      </c>
      <c r="EI349">
        <v>0</v>
      </c>
      <c r="EJ349">
        <v>3068.81</v>
      </c>
      <c r="EK349">
        <v>0</v>
      </c>
      <c r="EL349">
        <v>73.099999999999994</v>
      </c>
      <c r="EM349">
        <v>0</v>
      </c>
      <c r="EN349">
        <v>219.2</v>
      </c>
      <c r="EO349">
        <v>0</v>
      </c>
      <c r="EP349">
        <v>292.3</v>
      </c>
      <c r="EQ349">
        <v>0</v>
      </c>
      <c r="ER349">
        <v>1607.47</v>
      </c>
      <c r="ES349">
        <v>0</v>
      </c>
      <c r="ET349">
        <v>73.069999999999993</v>
      </c>
      <c r="EU349">
        <v>0</v>
      </c>
      <c r="EV349">
        <v>146.13</v>
      </c>
      <c r="EW349">
        <v>0</v>
      </c>
      <c r="EX349">
        <v>1023</v>
      </c>
      <c r="EY349">
        <v>0</v>
      </c>
      <c r="EZ349">
        <v>1023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 t="s">
        <v>180</v>
      </c>
      <c r="FK349" t="s">
        <v>181</v>
      </c>
      <c r="FL349" t="s">
        <v>3906</v>
      </c>
      <c r="FM349" t="s">
        <v>227</v>
      </c>
      <c r="FN349" t="s">
        <v>184</v>
      </c>
      <c r="FO349" t="s">
        <v>185</v>
      </c>
    </row>
    <row r="350" spans="1:171">
      <c r="A350" t="s">
        <v>2326</v>
      </c>
      <c r="B350" t="s">
        <v>2327</v>
      </c>
      <c r="C350" t="s">
        <v>169</v>
      </c>
      <c r="D350" t="s">
        <v>170</v>
      </c>
      <c r="E350" t="s">
        <v>3790</v>
      </c>
      <c r="F350" t="s">
        <v>2328</v>
      </c>
      <c r="G350" t="s">
        <v>173</v>
      </c>
      <c r="H350" t="s">
        <v>319</v>
      </c>
      <c r="I350" t="s">
        <v>2329</v>
      </c>
      <c r="J350" t="s">
        <v>176</v>
      </c>
      <c r="K350" t="s">
        <v>169</v>
      </c>
      <c r="L350">
        <v>41324</v>
      </c>
      <c r="N350" t="s">
        <v>177</v>
      </c>
      <c r="O350" t="s">
        <v>2330</v>
      </c>
      <c r="P350" t="s">
        <v>2331</v>
      </c>
      <c r="Q350">
        <v>21</v>
      </c>
      <c r="R350">
        <v>21</v>
      </c>
      <c r="S350">
        <v>11651</v>
      </c>
      <c r="T350">
        <v>0</v>
      </c>
      <c r="U350">
        <v>0</v>
      </c>
      <c r="V350">
        <v>0.12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11651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11651</v>
      </c>
      <c r="BW350">
        <v>0</v>
      </c>
      <c r="BX350">
        <v>0</v>
      </c>
      <c r="BY350">
        <v>11651</v>
      </c>
      <c r="BZ350">
        <v>0</v>
      </c>
      <c r="CA350">
        <v>0</v>
      </c>
      <c r="CB350">
        <v>0</v>
      </c>
      <c r="CC350">
        <v>1603.3</v>
      </c>
      <c r="CD350">
        <v>7</v>
      </c>
      <c r="CE350">
        <v>10040.700000000001</v>
      </c>
      <c r="CF350">
        <v>10040.700000000001</v>
      </c>
      <c r="CG350">
        <v>3500</v>
      </c>
      <c r="CH350">
        <v>6540.7</v>
      </c>
      <c r="CI350">
        <v>753.14</v>
      </c>
      <c r="CJ350">
        <v>9287.56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9287.56</v>
      </c>
      <c r="DI350">
        <v>1</v>
      </c>
      <c r="DJ350">
        <v>9287.56</v>
      </c>
      <c r="DK350">
        <v>0</v>
      </c>
      <c r="DL350">
        <v>9287.56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94872</v>
      </c>
      <c r="DU350">
        <v>76418.16</v>
      </c>
      <c r="DV350">
        <v>0</v>
      </c>
      <c r="DW350">
        <v>0</v>
      </c>
      <c r="DX350">
        <v>233.02</v>
      </c>
      <c r="DY350">
        <v>0</v>
      </c>
      <c r="DZ350">
        <v>0</v>
      </c>
      <c r="EA350" t="s">
        <v>173</v>
      </c>
      <c r="EB350" t="s">
        <v>173</v>
      </c>
      <c r="EC350" t="s">
        <v>3893</v>
      </c>
      <c r="ED350" t="s">
        <v>179</v>
      </c>
      <c r="EE350">
        <v>42272</v>
      </c>
      <c r="EF350">
        <v>0.2</v>
      </c>
      <c r="EG350">
        <v>0</v>
      </c>
      <c r="EH350">
        <v>733.1</v>
      </c>
      <c r="EI350">
        <v>0</v>
      </c>
      <c r="EJ350">
        <v>1924.25</v>
      </c>
      <c r="EK350">
        <v>0</v>
      </c>
      <c r="EL350">
        <v>45.9</v>
      </c>
      <c r="EM350">
        <v>0</v>
      </c>
      <c r="EN350">
        <v>137.44999999999999</v>
      </c>
      <c r="EO350">
        <v>0</v>
      </c>
      <c r="EP350">
        <v>183.3</v>
      </c>
      <c r="EQ350">
        <v>0</v>
      </c>
      <c r="ER350">
        <v>1007.94</v>
      </c>
      <c r="ES350">
        <v>0</v>
      </c>
      <c r="ET350">
        <v>45.82</v>
      </c>
      <c r="EU350">
        <v>0</v>
      </c>
      <c r="EV350">
        <v>91.63</v>
      </c>
      <c r="EW350">
        <v>0</v>
      </c>
      <c r="EX350">
        <v>641</v>
      </c>
      <c r="EY350">
        <v>0</v>
      </c>
      <c r="EZ350">
        <v>641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 t="s">
        <v>180</v>
      </c>
      <c r="FK350" t="s">
        <v>181</v>
      </c>
      <c r="FL350" t="s">
        <v>3791</v>
      </c>
      <c r="FM350" t="s">
        <v>173</v>
      </c>
      <c r="FN350" t="s">
        <v>184</v>
      </c>
      <c r="FO350" t="s">
        <v>185</v>
      </c>
    </row>
    <row r="351" spans="1:171">
      <c r="A351" t="s">
        <v>2332</v>
      </c>
      <c r="B351" t="s">
        <v>2333</v>
      </c>
      <c r="C351" t="s">
        <v>169</v>
      </c>
      <c r="D351" t="s">
        <v>170</v>
      </c>
      <c r="E351" t="s">
        <v>640</v>
      </c>
      <c r="F351" t="s">
        <v>2334</v>
      </c>
      <c r="G351" t="s">
        <v>173</v>
      </c>
      <c r="H351" t="s">
        <v>642</v>
      </c>
      <c r="I351" t="s">
        <v>2335</v>
      </c>
      <c r="J351" t="s">
        <v>176</v>
      </c>
      <c r="K351" t="s">
        <v>169</v>
      </c>
      <c r="L351">
        <v>41321</v>
      </c>
      <c r="N351" t="s">
        <v>177</v>
      </c>
      <c r="O351" t="s">
        <v>2336</v>
      </c>
      <c r="P351" t="s">
        <v>2333</v>
      </c>
      <c r="Q351">
        <v>21</v>
      </c>
      <c r="R351">
        <v>21</v>
      </c>
      <c r="S351">
        <v>8251</v>
      </c>
      <c r="T351">
        <v>0</v>
      </c>
      <c r="U351">
        <v>0</v>
      </c>
      <c r="V351">
        <v>0.17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801.9</v>
      </c>
      <c r="AS351">
        <v>0</v>
      </c>
      <c r="AT351">
        <v>0</v>
      </c>
      <c r="AU351">
        <v>0</v>
      </c>
      <c r="AV351">
        <v>801.9</v>
      </c>
      <c r="AW351">
        <v>0</v>
      </c>
      <c r="AX351">
        <v>0</v>
      </c>
      <c r="AY351">
        <v>23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9052.9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9052.9</v>
      </c>
      <c r="BW351">
        <v>0</v>
      </c>
      <c r="BX351">
        <v>0</v>
      </c>
      <c r="BY351">
        <v>9052.9</v>
      </c>
      <c r="BZ351">
        <v>0</v>
      </c>
      <c r="CA351">
        <v>0</v>
      </c>
      <c r="CB351">
        <v>0</v>
      </c>
      <c r="CC351">
        <v>2755.6</v>
      </c>
      <c r="CD351">
        <v>5</v>
      </c>
      <c r="CE351">
        <v>6292.3</v>
      </c>
      <c r="CF351">
        <v>6292.3</v>
      </c>
      <c r="CG351">
        <v>3500</v>
      </c>
      <c r="CH351">
        <v>2792.3</v>
      </c>
      <c r="CI351">
        <v>174.23</v>
      </c>
      <c r="CJ351">
        <v>6118.07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6118.07</v>
      </c>
      <c r="DI351">
        <v>1</v>
      </c>
      <c r="DJ351">
        <v>6118.07</v>
      </c>
      <c r="DK351">
        <v>0</v>
      </c>
      <c r="DL351">
        <v>6118.07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73401</v>
      </c>
      <c r="DU351">
        <v>64313.86</v>
      </c>
      <c r="DV351">
        <v>0</v>
      </c>
      <c r="DW351">
        <v>0</v>
      </c>
      <c r="DX351">
        <v>165.02</v>
      </c>
      <c r="DY351">
        <v>0</v>
      </c>
      <c r="DZ351">
        <v>0</v>
      </c>
      <c r="EA351" t="s">
        <v>173</v>
      </c>
      <c r="EB351" t="s">
        <v>173</v>
      </c>
      <c r="EC351" t="s">
        <v>3893</v>
      </c>
      <c r="ED351" t="s">
        <v>179</v>
      </c>
      <c r="EE351">
        <v>42272</v>
      </c>
      <c r="EF351">
        <v>0.1</v>
      </c>
      <c r="EG351">
        <v>0</v>
      </c>
      <c r="EH351">
        <v>991.84</v>
      </c>
      <c r="EI351">
        <v>0</v>
      </c>
      <c r="EJ351">
        <v>2479.6</v>
      </c>
      <c r="EK351">
        <v>0</v>
      </c>
      <c r="EL351">
        <v>24.8</v>
      </c>
      <c r="EM351">
        <v>0</v>
      </c>
      <c r="EN351">
        <v>123.98</v>
      </c>
      <c r="EO351">
        <v>0</v>
      </c>
      <c r="EP351">
        <v>247.96</v>
      </c>
      <c r="EQ351">
        <v>0</v>
      </c>
      <c r="ER351">
        <v>1239.8</v>
      </c>
      <c r="ES351">
        <v>0</v>
      </c>
      <c r="ET351">
        <v>61.99</v>
      </c>
      <c r="EU351">
        <v>0</v>
      </c>
      <c r="EV351">
        <v>99.18</v>
      </c>
      <c r="EW351">
        <v>0</v>
      </c>
      <c r="EX351">
        <v>1488</v>
      </c>
      <c r="EY351">
        <v>0</v>
      </c>
      <c r="EZ351">
        <v>1488</v>
      </c>
      <c r="FA351">
        <v>0</v>
      </c>
      <c r="FB351">
        <v>3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 t="s">
        <v>180</v>
      </c>
      <c r="FK351" t="s">
        <v>181</v>
      </c>
      <c r="FL351" t="s">
        <v>645</v>
      </c>
      <c r="FM351" t="s">
        <v>646</v>
      </c>
      <c r="FN351" t="s">
        <v>647</v>
      </c>
      <c r="FO351" t="s">
        <v>648</v>
      </c>
    </row>
    <row r="352" spans="1:171">
      <c r="A352" t="s">
        <v>2337</v>
      </c>
      <c r="B352" t="s">
        <v>2338</v>
      </c>
      <c r="C352" t="s">
        <v>169</v>
      </c>
      <c r="D352" t="s">
        <v>170</v>
      </c>
      <c r="E352" t="s">
        <v>269</v>
      </c>
      <c r="F352" t="s">
        <v>2339</v>
      </c>
      <c r="G352" t="s">
        <v>986</v>
      </c>
      <c r="H352" t="s">
        <v>272</v>
      </c>
      <c r="I352" t="s">
        <v>2340</v>
      </c>
      <c r="J352" t="s">
        <v>176</v>
      </c>
      <c r="K352" t="s">
        <v>169</v>
      </c>
      <c r="L352">
        <v>41330</v>
      </c>
      <c r="N352" t="s">
        <v>177</v>
      </c>
      <c r="O352" t="s">
        <v>2341</v>
      </c>
      <c r="P352" t="s">
        <v>2342</v>
      </c>
      <c r="Q352">
        <v>21</v>
      </c>
      <c r="R352">
        <v>21</v>
      </c>
      <c r="S352">
        <v>53305</v>
      </c>
      <c r="T352">
        <v>0</v>
      </c>
      <c r="U352">
        <v>0</v>
      </c>
      <c r="V352">
        <v>0.2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53305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53305</v>
      </c>
      <c r="BW352">
        <v>0</v>
      </c>
      <c r="BX352">
        <v>0</v>
      </c>
      <c r="BY352">
        <v>53305</v>
      </c>
      <c r="BZ352">
        <v>0</v>
      </c>
      <c r="CA352">
        <v>0</v>
      </c>
      <c r="CB352">
        <v>0</v>
      </c>
      <c r="CC352">
        <v>2862.2</v>
      </c>
      <c r="CD352">
        <v>10</v>
      </c>
      <c r="CE352">
        <v>50432.800000000003</v>
      </c>
      <c r="CF352">
        <v>50432.800000000003</v>
      </c>
      <c r="CG352">
        <v>3500</v>
      </c>
      <c r="CH352">
        <v>46932.800000000003</v>
      </c>
      <c r="CI352">
        <v>11324.84</v>
      </c>
      <c r="CJ352">
        <v>39107.96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39107.96</v>
      </c>
      <c r="DI352">
        <v>1</v>
      </c>
      <c r="DJ352">
        <v>39107.96</v>
      </c>
      <c r="DK352">
        <v>0</v>
      </c>
      <c r="DL352">
        <v>39107.96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475086</v>
      </c>
      <c r="DU352">
        <v>350043.21</v>
      </c>
      <c r="DV352">
        <v>0</v>
      </c>
      <c r="DW352">
        <v>0</v>
      </c>
      <c r="DX352">
        <v>1066.0999999999999</v>
      </c>
      <c r="DY352">
        <v>0</v>
      </c>
      <c r="DZ352">
        <v>0</v>
      </c>
      <c r="EA352" t="s">
        <v>173</v>
      </c>
      <c r="EB352" t="s">
        <v>173</v>
      </c>
      <c r="EC352" t="s">
        <v>3893</v>
      </c>
      <c r="ED352" t="s">
        <v>179</v>
      </c>
      <c r="EE352">
        <v>42272</v>
      </c>
      <c r="EF352">
        <v>0.3</v>
      </c>
      <c r="EG352">
        <v>0</v>
      </c>
      <c r="EH352">
        <v>1308.3</v>
      </c>
      <c r="EI352">
        <v>0</v>
      </c>
      <c r="EJ352">
        <v>3434.13</v>
      </c>
      <c r="EK352">
        <v>0</v>
      </c>
      <c r="EL352">
        <v>81.8</v>
      </c>
      <c r="EM352">
        <v>0</v>
      </c>
      <c r="EN352">
        <v>245.3</v>
      </c>
      <c r="EO352">
        <v>0</v>
      </c>
      <c r="EP352">
        <v>327.10000000000002</v>
      </c>
      <c r="EQ352">
        <v>0</v>
      </c>
      <c r="ER352">
        <v>1798.83</v>
      </c>
      <c r="ES352">
        <v>0</v>
      </c>
      <c r="ET352">
        <v>81.77</v>
      </c>
      <c r="EU352">
        <v>0</v>
      </c>
      <c r="EV352">
        <v>163.53</v>
      </c>
      <c r="EW352">
        <v>0</v>
      </c>
      <c r="EX352">
        <v>1145</v>
      </c>
      <c r="EY352">
        <v>0</v>
      </c>
      <c r="EZ352">
        <v>1145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 t="s">
        <v>180</v>
      </c>
      <c r="FK352" t="s">
        <v>181</v>
      </c>
      <c r="FL352" t="s">
        <v>275</v>
      </c>
      <c r="FM352" t="s">
        <v>183</v>
      </c>
      <c r="FN352" t="s">
        <v>184</v>
      </c>
      <c r="FO352" t="s">
        <v>185</v>
      </c>
    </row>
    <row r="353" spans="1:171">
      <c r="A353" t="s">
        <v>2343</v>
      </c>
      <c r="B353" t="s">
        <v>2344</v>
      </c>
      <c r="C353" t="s">
        <v>169</v>
      </c>
      <c r="D353" t="s">
        <v>170</v>
      </c>
      <c r="E353" t="s">
        <v>640</v>
      </c>
      <c r="F353" t="s">
        <v>641</v>
      </c>
      <c r="G353" t="s">
        <v>173</v>
      </c>
      <c r="H353" t="s">
        <v>642</v>
      </c>
      <c r="I353" t="s">
        <v>2345</v>
      </c>
      <c r="J353" t="s">
        <v>176</v>
      </c>
      <c r="K353" t="s">
        <v>169</v>
      </c>
      <c r="L353">
        <v>41337</v>
      </c>
      <c r="N353" t="s">
        <v>177</v>
      </c>
      <c r="O353" t="s">
        <v>2346</v>
      </c>
      <c r="P353" t="s">
        <v>2344</v>
      </c>
      <c r="Q353">
        <v>21</v>
      </c>
      <c r="R353">
        <v>21</v>
      </c>
      <c r="S353">
        <v>8704</v>
      </c>
      <c r="T353">
        <v>0</v>
      </c>
      <c r="U353">
        <v>0</v>
      </c>
      <c r="V353">
        <v>0.17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3767.09</v>
      </c>
      <c r="AS353">
        <v>0</v>
      </c>
      <c r="AT353">
        <v>0</v>
      </c>
      <c r="AU353">
        <v>0</v>
      </c>
      <c r="AV353">
        <v>3767.09</v>
      </c>
      <c r="AW353">
        <v>0</v>
      </c>
      <c r="AX353">
        <v>0</v>
      </c>
      <c r="AY353">
        <v>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12471.09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12471.09</v>
      </c>
      <c r="BW353">
        <v>0</v>
      </c>
      <c r="BX353">
        <v>0</v>
      </c>
      <c r="BY353">
        <v>12471.09</v>
      </c>
      <c r="BZ353">
        <v>0</v>
      </c>
      <c r="CA353">
        <v>0</v>
      </c>
      <c r="CB353">
        <v>0</v>
      </c>
      <c r="CC353">
        <v>3020.18</v>
      </c>
      <c r="CD353">
        <v>5</v>
      </c>
      <c r="CE353">
        <v>9445.91</v>
      </c>
      <c r="CF353">
        <v>9445.91</v>
      </c>
      <c r="CG353">
        <v>3500</v>
      </c>
      <c r="CH353">
        <v>5945.91</v>
      </c>
      <c r="CI353">
        <v>634.17999999999995</v>
      </c>
      <c r="CJ353">
        <v>8811.73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8811.73</v>
      </c>
      <c r="DI353">
        <v>1</v>
      </c>
      <c r="DJ353">
        <v>8811.73</v>
      </c>
      <c r="DK353">
        <v>0</v>
      </c>
      <c r="DL353">
        <v>8811.73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77844</v>
      </c>
      <c r="DU353">
        <v>84429.85</v>
      </c>
      <c r="DV353">
        <v>0</v>
      </c>
      <c r="DW353">
        <v>0</v>
      </c>
      <c r="DX353">
        <v>174.08</v>
      </c>
      <c r="DY353">
        <v>0</v>
      </c>
      <c r="DZ353">
        <v>0</v>
      </c>
      <c r="EA353" t="s">
        <v>173</v>
      </c>
      <c r="EB353" t="s">
        <v>173</v>
      </c>
      <c r="EC353" t="s">
        <v>3893</v>
      </c>
      <c r="ED353" t="s">
        <v>179</v>
      </c>
      <c r="EE353">
        <v>42272</v>
      </c>
      <c r="EF353">
        <v>0.2</v>
      </c>
      <c r="EG353">
        <v>0</v>
      </c>
      <c r="EH353">
        <v>1087.2</v>
      </c>
      <c r="EI353">
        <v>0</v>
      </c>
      <c r="EJ353">
        <v>2718</v>
      </c>
      <c r="EK353">
        <v>0</v>
      </c>
      <c r="EL353">
        <v>27.18</v>
      </c>
      <c r="EM353">
        <v>0</v>
      </c>
      <c r="EN353">
        <v>135.9</v>
      </c>
      <c r="EO353">
        <v>0</v>
      </c>
      <c r="EP353">
        <v>271.8</v>
      </c>
      <c r="EQ353">
        <v>0</v>
      </c>
      <c r="ER353">
        <v>1359</v>
      </c>
      <c r="ES353">
        <v>0</v>
      </c>
      <c r="ET353">
        <v>67.95</v>
      </c>
      <c r="EU353">
        <v>0</v>
      </c>
      <c r="EV353">
        <v>108.72</v>
      </c>
      <c r="EW353">
        <v>0</v>
      </c>
      <c r="EX353">
        <v>1631</v>
      </c>
      <c r="EY353">
        <v>0</v>
      </c>
      <c r="EZ353">
        <v>1631</v>
      </c>
      <c r="FA353">
        <v>0</v>
      </c>
      <c r="FB353">
        <v>3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 t="s">
        <v>180</v>
      </c>
      <c r="FK353" t="s">
        <v>181</v>
      </c>
      <c r="FL353" t="s">
        <v>645</v>
      </c>
      <c r="FM353" t="s">
        <v>646</v>
      </c>
      <c r="FN353" t="s">
        <v>647</v>
      </c>
      <c r="FO353" t="s">
        <v>648</v>
      </c>
    </row>
    <row r="354" spans="1:171">
      <c r="A354" t="s">
        <v>2347</v>
      </c>
      <c r="B354" t="s">
        <v>2348</v>
      </c>
      <c r="C354" t="s">
        <v>180</v>
      </c>
      <c r="D354" t="s">
        <v>170</v>
      </c>
      <c r="E354" t="s">
        <v>198</v>
      </c>
      <c r="F354" t="s">
        <v>1878</v>
      </c>
      <c r="G354" t="s">
        <v>190</v>
      </c>
      <c r="H354" t="s">
        <v>201</v>
      </c>
      <c r="I354" t="s">
        <v>2349</v>
      </c>
      <c r="J354" t="s">
        <v>176</v>
      </c>
      <c r="K354" t="s">
        <v>180</v>
      </c>
      <c r="L354">
        <v>41337</v>
      </c>
      <c r="N354" t="s">
        <v>177</v>
      </c>
      <c r="O354" t="s">
        <v>2350</v>
      </c>
      <c r="P354" t="s">
        <v>2351</v>
      </c>
      <c r="Q354">
        <v>21</v>
      </c>
      <c r="R354">
        <v>21</v>
      </c>
      <c r="S354">
        <v>10497</v>
      </c>
      <c r="T354">
        <v>0</v>
      </c>
      <c r="U354">
        <v>0</v>
      </c>
      <c r="V354">
        <v>0.12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10497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10497</v>
      </c>
      <c r="BW354">
        <v>0</v>
      </c>
      <c r="BX354">
        <v>0</v>
      </c>
      <c r="BY354">
        <v>10497</v>
      </c>
      <c r="BZ354">
        <v>0</v>
      </c>
      <c r="CA354">
        <v>0</v>
      </c>
      <c r="CB354">
        <v>0</v>
      </c>
      <c r="CC354">
        <v>1992.93</v>
      </c>
      <c r="CD354">
        <v>7</v>
      </c>
      <c r="CE354">
        <v>8497.07</v>
      </c>
      <c r="CF354">
        <v>8497.07</v>
      </c>
      <c r="CG354">
        <v>3500</v>
      </c>
      <c r="CH354">
        <v>4997.07</v>
      </c>
      <c r="CI354">
        <v>444.41</v>
      </c>
      <c r="CJ354">
        <v>8052.66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8052.66</v>
      </c>
      <c r="DI354">
        <v>1</v>
      </c>
      <c r="DJ354">
        <v>8052.66</v>
      </c>
      <c r="DK354">
        <v>0</v>
      </c>
      <c r="DL354">
        <v>8052.66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92412</v>
      </c>
      <c r="DU354">
        <v>71092.05</v>
      </c>
      <c r="DV354">
        <v>0</v>
      </c>
      <c r="DW354">
        <v>0</v>
      </c>
      <c r="DX354">
        <v>209.94</v>
      </c>
      <c r="DY354">
        <v>0</v>
      </c>
      <c r="DZ354">
        <v>0</v>
      </c>
      <c r="EA354" t="s">
        <v>173</v>
      </c>
      <c r="EB354" t="s">
        <v>173</v>
      </c>
      <c r="EC354" t="s">
        <v>3893</v>
      </c>
      <c r="ED354" t="s">
        <v>179</v>
      </c>
      <c r="EE354">
        <v>42272</v>
      </c>
      <c r="EF354">
        <v>0.2</v>
      </c>
      <c r="EG354">
        <v>0</v>
      </c>
      <c r="EH354">
        <v>1131.1199999999999</v>
      </c>
      <c r="EI354">
        <v>0</v>
      </c>
      <c r="EJ354">
        <v>2154.52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861.81</v>
      </c>
      <c r="EY354">
        <v>0</v>
      </c>
      <c r="EZ354">
        <v>861.81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 t="s">
        <v>180</v>
      </c>
      <c r="FK354" t="s">
        <v>181</v>
      </c>
      <c r="FL354" t="s">
        <v>204</v>
      </c>
      <c r="FM354" t="s">
        <v>205</v>
      </c>
      <c r="FN354" t="s">
        <v>206</v>
      </c>
      <c r="FO354" t="s">
        <v>207</v>
      </c>
    </row>
    <row r="355" spans="1:171">
      <c r="A355" t="s">
        <v>2352</v>
      </c>
      <c r="B355" t="s">
        <v>2353</v>
      </c>
      <c r="C355" t="s">
        <v>169</v>
      </c>
      <c r="D355" t="s">
        <v>170</v>
      </c>
      <c r="E355" t="s">
        <v>230</v>
      </c>
      <c r="F355" t="s">
        <v>2354</v>
      </c>
      <c r="G355" t="s">
        <v>173</v>
      </c>
      <c r="H355" t="s">
        <v>233</v>
      </c>
      <c r="I355" t="s">
        <v>2355</v>
      </c>
      <c r="J355" t="s">
        <v>176</v>
      </c>
      <c r="K355" t="s">
        <v>169</v>
      </c>
      <c r="L355">
        <v>41334</v>
      </c>
      <c r="N355" t="s">
        <v>177</v>
      </c>
      <c r="O355" t="s">
        <v>2356</v>
      </c>
      <c r="P355" t="s">
        <v>2353</v>
      </c>
      <c r="Q355">
        <v>21</v>
      </c>
      <c r="R355">
        <v>21</v>
      </c>
      <c r="S355">
        <v>4997</v>
      </c>
      <c r="T355">
        <v>0</v>
      </c>
      <c r="U355">
        <v>0</v>
      </c>
      <c r="V355">
        <v>0.12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4997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4997</v>
      </c>
      <c r="BW355">
        <v>0</v>
      </c>
      <c r="BX355">
        <v>0</v>
      </c>
      <c r="BY355">
        <v>4997</v>
      </c>
      <c r="BZ355">
        <v>0</v>
      </c>
      <c r="CA355">
        <v>0</v>
      </c>
      <c r="CB355">
        <v>0</v>
      </c>
      <c r="CC355">
        <v>893</v>
      </c>
      <c r="CD355">
        <v>3</v>
      </c>
      <c r="CE355">
        <v>4101</v>
      </c>
      <c r="CF355">
        <v>4101</v>
      </c>
      <c r="CG355">
        <v>3500</v>
      </c>
      <c r="CH355">
        <v>601</v>
      </c>
      <c r="CI355">
        <v>18.03</v>
      </c>
      <c r="CJ355">
        <v>4082.97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4082.97</v>
      </c>
      <c r="DI355">
        <v>1</v>
      </c>
      <c r="DJ355">
        <v>4082.97</v>
      </c>
      <c r="DK355">
        <v>0</v>
      </c>
      <c r="DL355">
        <v>4082.97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43611</v>
      </c>
      <c r="DU355">
        <v>36315.18</v>
      </c>
      <c r="DV355">
        <v>0</v>
      </c>
      <c r="DW355">
        <v>0</v>
      </c>
      <c r="DX355">
        <v>99.94</v>
      </c>
      <c r="DY355">
        <v>0</v>
      </c>
      <c r="DZ355">
        <v>0</v>
      </c>
      <c r="EA355" t="s">
        <v>173</v>
      </c>
      <c r="EB355" t="s">
        <v>173</v>
      </c>
      <c r="EC355" t="s">
        <v>3893</v>
      </c>
      <c r="ED355" t="s">
        <v>179</v>
      </c>
      <c r="EE355">
        <v>42272</v>
      </c>
      <c r="EF355">
        <v>0.03</v>
      </c>
      <c r="EG355">
        <v>0</v>
      </c>
      <c r="EH355">
        <v>408.3</v>
      </c>
      <c r="EI355">
        <v>0</v>
      </c>
      <c r="EJ355">
        <v>1071.6300000000001</v>
      </c>
      <c r="EK355">
        <v>0</v>
      </c>
      <c r="EL355">
        <v>25.6</v>
      </c>
      <c r="EM355">
        <v>0</v>
      </c>
      <c r="EN355">
        <v>76.55</v>
      </c>
      <c r="EO355">
        <v>0</v>
      </c>
      <c r="EP355">
        <v>102.1</v>
      </c>
      <c r="EQ355">
        <v>0</v>
      </c>
      <c r="ER355">
        <v>561.33000000000004</v>
      </c>
      <c r="ES355">
        <v>0</v>
      </c>
      <c r="ET355">
        <v>25.52</v>
      </c>
      <c r="EU355">
        <v>0</v>
      </c>
      <c r="EV355">
        <v>51.03</v>
      </c>
      <c r="EW355">
        <v>0</v>
      </c>
      <c r="EX355">
        <v>357</v>
      </c>
      <c r="EY355">
        <v>0</v>
      </c>
      <c r="EZ355">
        <v>357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 t="s">
        <v>180</v>
      </c>
      <c r="FK355" t="s">
        <v>181</v>
      </c>
      <c r="FL355" t="s">
        <v>237</v>
      </c>
      <c r="FM355" t="s">
        <v>230</v>
      </c>
      <c r="FN355" t="s">
        <v>184</v>
      </c>
      <c r="FO355" t="s">
        <v>185</v>
      </c>
    </row>
    <row r="356" spans="1:171">
      <c r="A356" t="s">
        <v>2357</v>
      </c>
      <c r="B356" t="s">
        <v>2358</v>
      </c>
      <c r="C356" t="s">
        <v>486</v>
      </c>
      <c r="D356" t="s">
        <v>170</v>
      </c>
      <c r="E356" t="s">
        <v>2289</v>
      </c>
      <c r="F356" t="s">
        <v>2359</v>
      </c>
      <c r="G356" t="s">
        <v>271</v>
      </c>
      <c r="H356" t="s">
        <v>1048</v>
      </c>
      <c r="I356" t="s">
        <v>2360</v>
      </c>
      <c r="J356" t="s">
        <v>176</v>
      </c>
      <c r="K356" t="s">
        <v>491</v>
      </c>
      <c r="L356">
        <v>41334</v>
      </c>
      <c r="N356" t="s">
        <v>177</v>
      </c>
      <c r="O356" t="s">
        <v>3819</v>
      </c>
      <c r="P356" t="s">
        <v>2361</v>
      </c>
      <c r="Q356">
        <v>21</v>
      </c>
      <c r="R356">
        <v>21</v>
      </c>
      <c r="S356">
        <v>48797</v>
      </c>
      <c r="T356">
        <v>0</v>
      </c>
      <c r="U356">
        <v>0</v>
      </c>
      <c r="V356">
        <v>0.25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48797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48797</v>
      </c>
      <c r="BW356">
        <v>0</v>
      </c>
      <c r="BX356">
        <v>0</v>
      </c>
      <c r="BY356">
        <v>48797</v>
      </c>
      <c r="BZ356">
        <v>0</v>
      </c>
      <c r="CA356">
        <v>0</v>
      </c>
      <c r="CB356">
        <v>0</v>
      </c>
      <c r="CC356">
        <v>2862.2</v>
      </c>
      <c r="CD356">
        <v>10</v>
      </c>
      <c r="CE356">
        <v>45924.800000000003</v>
      </c>
      <c r="CF356">
        <v>45924.800000000003</v>
      </c>
      <c r="CG356">
        <v>3500</v>
      </c>
      <c r="CH356">
        <v>42424.800000000003</v>
      </c>
      <c r="CI356">
        <v>9972.44</v>
      </c>
      <c r="CJ356">
        <v>35952.36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35952.36</v>
      </c>
      <c r="DI356">
        <v>1</v>
      </c>
      <c r="DJ356">
        <v>35952.36</v>
      </c>
      <c r="DK356">
        <v>0</v>
      </c>
      <c r="DL356">
        <v>35952.36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436302</v>
      </c>
      <c r="DU356">
        <v>322201.40999999997</v>
      </c>
      <c r="DV356">
        <v>0</v>
      </c>
      <c r="DW356">
        <v>0</v>
      </c>
      <c r="DX356">
        <v>975.94</v>
      </c>
      <c r="DY356">
        <v>0</v>
      </c>
      <c r="DZ356">
        <v>0</v>
      </c>
      <c r="EA356" t="s">
        <v>173</v>
      </c>
      <c r="EB356" t="s">
        <v>173</v>
      </c>
      <c r="EC356" t="s">
        <v>3893</v>
      </c>
      <c r="ED356" t="s">
        <v>179</v>
      </c>
      <c r="EE356">
        <v>42272</v>
      </c>
      <c r="EF356">
        <v>0.3</v>
      </c>
      <c r="EG356">
        <v>0</v>
      </c>
      <c r="EH356">
        <v>1308.3</v>
      </c>
      <c r="EI356">
        <v>0</v>
      </c>
      <c r="EJ356">
        <v>3434.13</v>
      </c>
      <c r="EK356">
        <v>0</v>
      </c>
      <c r="EL356">
        <v>81.8</v>
      </c>
      <c r="EM356">
        <v>0</v>
      </c>
      <c r="EN356">
        <v>245.3</v>
      </c>
      <c r="EO356">
        <v>0</v>
      </c>
      <c r="EP356">
        <v>327.10000000000002</v>
      </c>
      <c r="EQ356">
        <v>0</v>
      </c>
      <c r="ER356">
        <v>1798.83</v>
      </c>
      <c r="ES356">
        <v>0</v>
      </c>
      <c r="ET356">
        <v>81.77</v>
      </c>
      <c r="EU356">
        <v>0</v>
      </c>
      <c r="EV356">
        <v>163.53</v>
      </c>
      <c r="EW356">
        <v>0</v>
      </c>
      <c r="EX356">
        <v>1145</v>
      </c>
      <c r="EY356">
        <v>0</v>
      </c>
      <c r="EZ356">
        <v>1145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 t="s">
        <v>180</v>
      </c>
      <c r="FK356" t="s">
        <v>181</v>
      </c>
      <c r="FL356" t="s">
        <v>2294</v>
      </c>
      <c r="FM356" t="s">
        <v>173</v>
      </c>
      <c r="FN356" t="s">
        <v>184</v>
      </c>
      <c r="FO356" t="s">
        <v>185</v>
      </c>
    </row>
    <row r="357" spans="1:171">
      <c r="A357" t="s">
        <v>2362</v>
      </c>
      <c r="B357" t="s">
        <v>2363</v>
      </c>
      <c r="C357" t="s">
        <v>486</v>
      </c>
      <c r="D357" t="s">
        <v>170</v>
      </c>
      <c r="E357" t="s">
        <v>1407</v>
      </c>
      <c r="F357" t="s">
        <v>2364</v>
      </c>
      <c r="G357" t="s">
        <v>1069</v>
      </c>
      <c r="H357" t="s">
        <v>1409</v>
      </c>
      <c r="I357" t="s">
        <v>2365</v>
      </c>
      <c r="J357" t="s">
        <v>1050</v>
      </c>
      <c r="K357" t="s">
        <v>491</v>
      </c>
      <c r="L357">
        <v>41334</v>
      </c>
      <c r="N357" t="s">
        <v>177</v>
      </c>
      <c r="O357" t="s">
        <v>2366</v>
      </c>
      <c r="P357" t="s">
        <v>2367</v>
      </c>
      <c r="Q357">
        <v>21</v>
      </c>
      <c r="R357">
        <v>21</v>
      </c>
      <c r="S357">
        <v>82236.570000000007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4456721.25</v>
      </c>
      <c r="Z357">
        <v>6346551.8300000001</v>
      </c>
      <c r="AA357">
        <v>0</v>
      </c>
      <c r="AB357">
        <v>0</v>
      </c>
      <c r="AC357">
        <v>0</v>
      </c>
      <c r="AD357">
        <v>5.6129999999999999E-3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82236.570000000007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82236.570000000007</v>
      </c>
      <c r="BW357">
        <v>0</v>
      </c>
      <c r="BX357">
        <v>0</v>
      </c>
      <c r="BY357">
        <v>82236.570000000007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82236.570000000007</v>
      </c>
      <c r="CF357">
        <v>82236.570000000007</v>
      </c>
      <c r="CG357">
        <v>4800</v>
      </c>
      <c r="CH357">
        <v>77436.570000000007</v>
      </c>
      <c r="CI357">
        <v>21597.8</v>
      </c>
      <c r="CJ357">
        <v>60638.77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25015.58</v>
      </c>
      <c r="DI357">
        <v>1</v>
      </c>
      <c r="DJ357">
        <v>25015.58</v>
      </c>
      <c r="DK357">
        <v>0</v>
      </c>
      <c r="DL357">
        <v>25015.58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722016.65</v>
      </c>
      <c r="DU357">
        <v>522251.83</v>
      </c>
      <c r="DV357">
        <v>0</v>
      </c>
      <c r="DW357">
        <v>0</v>
      </c>
      <c r="DX357">
        <v>0</v>
      </c>
      <c r="DY357">
        <v>0</v>
      </c>
      <c r="DZ357">
        <v>6346551.8300000001</v>
      </c>
      <c r="EA357" t="s">
        <v>173</v>
      </c>
      <c r="EB357" t="s">
        <v>173</v>
      </c>
      <c r="EC357" t="s">
        <v>3893</v>
      </c>
      <c r="ED357" t="s">
        <v>179</v>
      </c>
      <c r="EE357">
        <v>42272</v>
      </c>
      <c r="EF357">
        <v>0.35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 t="s">
        <v>180</v>
      </c>
      <c r="FK357" t="s">
        <v>181</v>
      </c>
      <c r="FL357" t="s">
        <v>1413</v>
      </c>
      <c r="FM357" t="s">
        <v>495</v>
      </c>
      <c r="FN357" t="s">
        <v>184</v>
      </c>
      <c r="FO357" t="s">
        <v>185</v>
      </c>
    </row>
    <row r="358" spans="1:171">
      <c r="A358" t="s">
        <v>2368</v>
      </c>
      <c r="B358" t="s">
        <v>2369</v>
      </c>
      <c r="C358" t="s">
        <v>486</v>
      </c>
      <c r="D358" t="s">
        <v>170</v>
      </c>
      <c r="E358" t="s">
        <v>2370</v>
      </c>
      <c r="F358" t="s">
        <v>2371</v>
      </c>
      <c r="G358" t="s">
        <v>173</v>
      </c>
      <c r="H358" t="s">
        <v>1048</v>
      </c>
      <c r="I358" t="s">
        <v>2372</v>
      </c>
      <c r="J358" t="s">
        <v>176</v>
      </c>
      <c r="K358" t="s">
        <v>491</v>
      </c>
      <c r="L358">
        <v>41351</v>
      </c>
      <c r="N358" t="s">
        <v>177</v>
      </c>
      <c r="O358" t="s">
        <v>2373</v>
      </c>
      <c r="P358" t="s">
        <v>2374</v>
      </c>
      <c r="Q358">
        <v>21</v>
      </c>
      <c r="R358">
        <v>21</v>
      </c>
      <c r="S358">
        <v>36188</v>
      </c>
      <c r="T358">
        <v>0</v>
      </c>
      <c r="U358">
        <v>0</v>
      </c>
      <c r="V358">
        <v>0.25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36188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36188</v>
      </c>
      <c r="BW358">
        <v>-12063</v>
      </c>
      <c r="BX358">
        <v>0</v>
      </c>
      <c r="BY358">
        <v>24125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24125</v>
      </c>
      <c r="CF358">
        <v>24125</v>
      </c>
      <c r="CG358">
        <v>4800</v>
      </c>
      <c r="CH358">
        <v>19325</v>
      </c>
      <c r="CI358">
        <v>3826.25</v>
      </c>
      <c r="CJ358">
        <v>20298.75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12063</v>
      </c>
      <c r="CS358">
        <v>0</v>
      </c>
      <c r="CT358">
        <v>0</v>
      </c>
      <c r="CU358">
        <v>12063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32361.75</v>
      </c>
      <c r="DI358">
        <v>1</v>
      </c>
      <c r="DJ358">
        <v>32361.75</v>
      </c>
      <c r="DK358">
        <v>0</v>
      </c>
      <c r="DL358">
        <v>32361.75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312360</v>
      </c>
      <c r="DU358">
        <v>260146.5</v>
      </c>
      <c r="DV358">
        <v>0</v>
      </c>
      <c r="DW358">
        <v>0</v>
      </c>
      <c r="DX358">
        <v>0</v>
      </c>
      <c r="DY358">
        <v>0</v>
      </c>
      <c r="DZ358">
        <v>0</v>
      </c>
      <c r="EA358" t="s">
        <v>173</v>
      </c>
      <c r="EB358" t="s">
        <v>173</v>
      </c>
      <c r="EC358" t="s">
        <v>3893</v>
      </c>
      <c r="ED358" t="s">
        <v>179</v>
      </c>
      <c r="EE358">
        <v>42272</v>
      </c>
      <c r="EF358">
        <v>0.25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 t="s">
        <v>180</v>
      </c>
      <c r="FK358" t="s">
        <v>181</v>
      </c>
      <c r="FL358" t="s">
        <v>2375</v>
      </c>
      <c r="FM358" t="s">
        <v>2376</v>
      </c>
      <c r="FN358" t="s">
        <v>184</v>
      </c>
      <c r="FO358" t="s">
        <v>185</v>
      </c>
    </row>
    <row r="359" spans="1:171">
      <c r="A359" t="s">
        <v>2377</v>
      </c>
      <c r="B359" t="s">
        <v>2378</v>
      </c>
      <c r="C359" t="s">
        <v>180</v>
      </c>
      <c r="D359" t="s">
        <v>170</v>
      </c>
      <c r="E359" t="s">
        <v>255</v>
      </c>
      <c r="F359" t="s">
        <v>2379</v>
      </c>
      <c r="G359" t="s">
        <v>455</v>
      </c>
      <c r="H359" t="s">
        <v>257</v>
      </c>
      <c r="I359" t="s">
        <v>2380</v>
      </c>
      <c r="J359" t="s">
        <v>176</v>
      </c>
      <c r="K359" t="s">
        <v>180</v>
      </c>
      <c r="L359">
        <v>41344</v>
      </c>
      <c r="N359" t="s">
        <v>177</v>
      </c>
      <c r="O359" t="s">
        <v>2381</v>
      </c>
      <c r="P359" t="s">
        <v>2378</v>
      </c>
      <c r="Q359">
        <v>21</v>
      </c>
      <c r="R359">
        <v>21</v>
      </c>
      <c r="S359">
        <v>14210</v>
      </c>
      <c r="T359">
        <v>0</v>
      </c>
      <c r="U359">
        <v>0</v>
      </c>
      <c r="V359">
        <v>0.12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14210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14210</v>
      </c>
      <c r="BW359">
        <v>0</v>
      </c>
      <c r="BX359">
        <v>0</v>
      </c>
      <c r="BY359">
        <v>14210</v>
      </c>
      <c r="BZ359">
        <v>0</v>
      </c>
      <c r="CA359">
        <v>0</v>
      </c>
      <c r="CB359">
        <v>0</v>
      </c>
      <c r="CC359">
        <v>2447.5</v>
      </c>
      <c r="CD359">
        <v>7</v>
      </c>
      <c r="CE359">
        <v>11755.5</v>
      </c>
      <c r="CF359">
        <v>11755.5</v>
      </c>
      <c r="CG359">
        <v>3500</v>
      </c>
      <c r="CH359">
        <v>8255.5</v>
      </c>
      <c r="CI359">
        <v>1096.0999999999999</v>
      </c>
      <c r="CJ359">
        <v>10659.4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10659.4</v>
      </c>
      <c r="DI359">
        <v>1</v>
      </c>
      <c r="DJ359">
        <v>10659.4</v>
      </c>
      <c r="DK359">
        <v>0</v>
      </c>
      <c r="DL359">
        <v>10659.4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124014</v>
      </c>
      <c r="DU359">
        <v>94001.4</v>
      </c>
      <c r="DV359">
        <v>0</v>
      </c>
      <c r="DW359">
        <v>0</v>
      </c>
      <c r="DX359">
        <v>284.2</v>
      </c>
      <c r="DY359">
        <v>0</v>
      </c>
      <c r="DZ359">
        <v>0</v>
      </c>
      <c r="EA359" t="s">
        <v>173</v>
      </c>
      <c r="EB359" t="s">
        <v>173</v>
      </c>
      <c r="EC359" t="s">
        <v>3893</v>
      </c>
      <c r="ED359" t="s">
        <v>179</v>
      </c>
      <c r="EE359">
        <v>42272</v>
      </c>
      <c r="EF359">
        <v>0.2</v>
      </c>
      <c r="EG359">
        <v>0</v>
      </c>
      <c r="EH359">
        <v>1118.8</v>
      </c>
      <c r="EI359">
        <v>0</v>
      </c>
      <c r="EJ359">
        <v>2936.66</v>
      </c>
      <c r="EK359">
        <v>0</v>
      </c>
      <c r="EL359">
        <v>70</v>
      </c>
      <c r="EM359">
        <v>0</v>
      </c>
      <c r="EN359">
        <v>209.76</v>
      </c>
      <c r="EO359">
        <v>0</v>
      </c>
      <c r="EP359">
        <v>279.7</v>
      </c>
      <c r="EQ359">
        <v>0</v>
      </c>
      <c r="ER359">
        <v>1538.25</v>
      </c>
      <c r="ES359">
        <v>0</v>
      </c>
      <c r="ET359">
        <v>69.92</v>
      </c>
      <c r="EU359">
        <v>0</v>
      </c>
      <c r="EV359">
        <v>139.84</v>
      </c>
      <c r="EW359">
        <v>0</v>
      </c>
      <c r="EX359">
        <v>979</v>
      </c>
      <c r="EY359">
        <v>0</v>
      </c>
      <c r="EZ359">
        <v>979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 t="s">
        <v>180</v>
      </c>
      <c r="FK359" t="s">
        <v>181</v>
      </c>
      <c r="FL359" t="s">
        <v>260</v>
      </c>
      <c r="FM359" t="s">
        <v>255</v>
      </c>
      <c r="FN359" t="s">
        <v>206</v>
      </c>
      <c r="FO359" t="s">
        <v>207</v>
      </c>
    </row>
    <row r="360" spans="1:171">
      <c r="A360" t="s">
        <v>2382</v>
      </c>
      <c r="B360" t="s">
        <v>2383</v>
      </c>
      <c r="C360" t="s">
        <v>486</v>
      </c>
      <c r="D360" t="s">
        <v>170</v>
      </c>
      <c r="E360" t="s">
        <v>2384</v>
      </c>
      <c r="F360" t="s">
        <v>2385</v>
      </c>
      <c r="G360" t="s">
        <v>190</v>
      </c>
      <c r="H360" t="s">
        <v>1048</v>
      </c>
      <c r="I360" t="s">
        <v>2386</v>
      </c>
      <c r="J360" t="s">
        <v>1050</v>
      </c>
      <c r="K360" t="s">
        <v>491</v>
      </c>
      <c r="L360">
        <v>41365</v>
      </c>
      <c r="N360" t="s">
        <v>177</v>
      </c>
      <c r="O360" t="s">
        <v>2387</v>
      </c>
      <c r="P360" t="s">
        <v>2388</v>
      </c>
      <c r="Q360">
        <v>21</v>
      </c>
      <c r="R360">
        <v>21</v>
      </c>
      <c r="S360">
        <v>139680.69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6049.66</v>
      </c>
      <c r="Z360">
        <v>7627.75</v>
      </c>
      <c r="AA360">
        <v>0</v>
      </c>
      <c r="AB360">
        <v>0</v>
      </c>
      <c r="AC360">
        <v>0</v>
      </c>
      <c r="AD360">
        <v>6.7622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139680.69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139680.69</v>
      </c>
      <c r="BW360">
        <v>0</v>
      </c>
      <c r="BX360">
        <v>0</v>
      </c>
      <c r="BY360">
        <v>139680.69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139680.69</v>
      </c>
      <c r="CF360">
        <v>139680.69</v>
      </c>
      <c r="CG360">
        <v>4800</v>
      </c>
      <c r="CH360">
        <v>134880.69</v>
      </c>
      <c r="CI360">
        <v>47191.31</v>
      </c>
      <c r="CJ360">
        <v>92489.38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40909.01</v>
      </c>
      <c r="DI360">
        <v>1</v>
      </c>
      <c r="DJ360">
        <v>40909.01</v>
      </c>
      <c r="DK360">
        <v>0</v>
      </c>
      <c r="DL360">
        <v>40909.01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1336961.45</v>
      </c>
      <c r="DU360">
        <v>866386.49</v>
      </c>
      <c r="DV360">
        <v>0</v>
      </c>
      <c r="DW360">
        <v>0</v>
      </c>
      <c r="DX360">
        <v>0</v>
      </c>
      <c r="DY360">
        <v>0</v>
      </c>
      <c r="DZ360">
        <v>7627.75</v>
      </c>
      <c r="EA360" t="s">
        <v>173</v>
      </c>
      <c r="EB360" t="s">
        <v>173</v>
      </c>
      <c r="EC360" t="s">
        <v>3893</v>
      </c>
      <c r="ED360" t="s">
        <v>179</v>
      </c>
      <c r="EE360">
        <v>42272</v>
      </c>
      <c r="EF360">
        <v>0.45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 t="s">
        <v>180</v>
      </c>
      <c r="FK360" t="s">
        <v>181</v>
      </c>
      <c r="FL360" t="s">
        <v>2389</v>
      </c>
      <c r="FM360" t="s">
        <v>2390</v>
      </c>
      <c r="FN360" t="s">
        <v>184</v>
      </c>
      <c r="FO360" t="s">
        <v>185</v>
      </c>
    </row>
    <row r="361" spans="1:171">
      <c r="A361" t="s">
        <v>2391</v>
      </c>
      <c r="B361" t="s">
        <v>2392</v>
      </c>
      <c r="C361" t="s">
        <v>486</v>
      </c>
      <c r="D361" t="s">
        <v>170</v>
      </c>
      <c r="E361" t="s">
        <v>2094</v>
      </c>
      <c r="F361" t="s">
        <v>2393</v>
      </c>
      <c r="G361" t="s">
        <v>271</v>
      </c>
      <c r="H361" t="s">
        <v>1048</v>
      </c>
      <c r="I361" t="s">
        <v>2394</v>
      </c>
      <c r="J361" t="s">
        <v>176</v>
      </c>
      <c r="K361" t="s">
        <v>491</v>
      </c>
      <c r="L361">
        <v>41365</v>
      </c>
      <c r="N361" t="s">
        <v>177</v>
      </c>
      <c r="O361" t="s">
        <v>2395</v>
      </c>
      <c r="P361" t="s">
        <v>2396</v>
      </c>
      <c r="Q361">
        <v>21</v>
      </c>
      <c r="R361">
        <v>21</v>
      </c>
      <c r="S361">
        <v>51322</v>
      </c>
      <c r="T361">
        <v>0</v>
      </c>
      <c r="U361">
        <v>0</v>
      </c>
      <c r="V361">
        <v>0.25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51322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51322</v>
      </c>
      <c r="BW361">
        <v>-7107</v>
      </c>
      <c r="BX361">
        <v>0</v>
      </c>
      <c r="BY361">
        <v>44215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44215</v>
      </c>
      <c r="CF361">
        <v>44215</v>
      </c>
      <c r="CG361">
        <v>4800</v>
      </c>
      <c r="CH361">
        <v>39415</v>
      </c>
      <c r="CI361">
        <v>9069.5</v>
      </c>
      <c r="CJ361">
        <v>35145.5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17107</v>
      </c>
      <c r="CS361">
        <v>0</v>
      </c>
      <c r="CT361">
        <v>0</v>
      </c>
      <c r="CU361">
        <v>17107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52252.5</v>
      </c>
      <c r="DI361">
        <v>1</v>
      </c>
      <c r="DJ361">
        <v>52252.5</v>
      </c>
      <c r="DK361">
        <v>0</v>
      </c>
      <c r="DL361">
        <v>52252.5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450492</v>
      </c>
      <c r="DU361">
        <v>457509.1</v>
      </c>
      <c r="DV361">
        <v>0</v>
      </c>
      <c r="DW361">
        <v>0</v>
      </c>
      <c r="DX361">
        <v>0</v>
      </c>
      <c r="DY361">
        <v>0</v>
      </c>
      <c r="DZ361">
        <v>0</v>
      </c>
      <c r="EA361" t="s">
        <v>173</v>
      </c>
      <c r="EB361" t="s">
        <v>173</v>
      </c>
      <c r="EC361" t="s">
        <v>3893</v>
      </c>
      <c r="ED361" t="s">
        <v>179</v>
      </c>
      <c r="EE361">
        <v>42272</v>
      </c>
      <c r="EF361">
        <v>0.3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 t="s">
        <v>180</v>
      </c>
      <c r="FK361" t="s">
        <v>181</v>
      </c>
      <c r="FL361" t="s">
        <v>2099</v>
      </c>
      <c r="FM361" t="s">
        <v>173</v>
      </c>
      <c r="FN361" t="s">
        <v>184</v>
      </c>
      <c r="FO361" t="s">
        <v>185</v>
      </c>
    </row>
    <row r="362" spans="1:171">
      <c r="A362" t="s">
        <v>2397</v>
      </c>
      <c r="B362" t="s">
        <v>2398</v>
      </c>
      <c r="C362" t="s">
        <v>169</v>
      </c>
      <c r="D362" t="s">
        <v>170</v>
      </c>
      <c r="E362" t="s">
        <v>635</v>
      </c>
      <c r="F362" t="s">
        <v>2399</v>
      </c>
      <c r="G362" t="s">
        <v>190</v>
      </c>
      <c r="H362" t="s">
        <v>663</v>
      </c>
      <c r="I362" t="s">
        <v>2400</v>
      </c>
      <c r="J362" t="s">
        <v>176</v>
      </c>
      <c r="K362" t="s">
        <v>169</v>
      </c>
      <c r="L362">
        <v>41396</v>
      </c>
      <c r="N362" t="s">
        <v>177</v>
      </c>
      <c r="O362" t="s">
        <v>2401</v>
      </c>
      <c r="P362" t="s">
        <v>2402</v>
      </c>
      <c r="Q362">
        <v>21</v>
      </c>
      <c r="R362">
        <v>21</v>
      </c>
      <c r="S362">
        <v>11508</v>
      </c>
      <c r="T362">
        <v>0</v>
      </c>
      <c r="U362">
        <v>0</v>
      </c>
      <c r="V362">
        <v>0.33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2382.38</v>
      </c>
      <c r="AS362">
        <v>0</v>
      </c>
      <c r="AT362">
        <v>0</v>
      </c>
      <c r="AU362">
        <v>0</v>
      </c>
      <c r="AV362">
        <v>2382.38</v>
      </c>
      <c r="AW362">
        <v>0</v>
      </c>
      <c r="AX362">
        <v>0</v>
      </c>
      <c r="AY362">
        <v>23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13890.38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13890.38</v>
      </c>
      <c r="BW362">
        <v>0</v>
      </c>
      <c r="BX362">
        <v>0</v>
      </c>
      <c r="BY362">
        <v>13890.38</v>
      </c>
      <c r="BZ362">
        <v>0</v>
      </c>
      <c r="CA362">
        <v>0</v>
      </c>
      <c r="CB362">
        <v>0</v>
      </c>
      <c r="CC362">
        <v>2465.71</v>
      </c>
      <c r="CD362">
        <v>7</v>
      </c>
      <c r="CE362">
        <v>11417.67</v>
      </c>
      <c r="CF362">
        <v>11417.67</v>
      </c>
      <c r="CG362">
        <v>3500</v>
      </c>
      <c r="CH362">
        <v>7917.67</v>
      </c>
      <c r="CI362">
        <v>1028.53</v>
      </c>
      <c r="CJ362">
        <v>10389.14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10389.14</v>
      </c>
      <c r="DI362">
        <v>1</v>
      </c>
      <c r="DJ362">
        <v>10389.14</v>
      </c>
      <c r="DK362">
        <v>0</v>
      </c>
      <c r="DL362">
        <v>10389.14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109008</v>
      </c>
      <c r="DU362">
        <v>104287.91</v>
      </c>
      <c r="DV362">
        <v>0</v>
      </c>
      <c r="DW362">
        <v>0</v>
      </c>
      <c r="DX362">
        <v>230.16</v>
      </c>
      <c r="DY362">
        <v>0</v>
      </c>
      <c r="DZ362">
        <v>0</v>
      </c>
      <c r="EA362" t="s">
        <v>173</v>
      </c>
      <c r="EB362" t="s">
        <v>173</v>
      </c>
      <c r="EC362" t="s">
        <v>3893</v>
      </c>
      <c r="ED362" t="s">
        <v>179</v>
      </c>
      <c r="EE362">
        <v>42272</v>
      </c>
      <c r="EF362">
        <v>0.2</v>
      </c>
      <c r="EG362">
        <v>0</v>
      </c>
      <c r="EH362">
        <v>1074.48</v>
      </c>
      <c r="EI362">
        <v>0</v>
      </c>
      <c r="EJ362">
        <v>2686.2</v>
      </c>
      <c r="EK362">
        <v>0</v>
      </c>
      <c r="EL362">
        <v>64.61</v>
      </c>
      <c r="EM362">
        <v>0</v>
      </c>
      <c r="EN362">
        <v>193.82</v>
      </c>
      <c r="EO362">
        <v>0</v>
      </c>
      <c r="EP362">
        <v>258.42</v>
      </c>
      <c r="EQ362">
        <v>0</v>
      </c>
      <c r="ER362">
        <v>969.08</v>
      </c>
      <c r="ES362">
        <v>0</v>
      </c>
      <c r="ET362">
        <v>77.53</v>
      </c>
      <c r="EU362">
        <v>0</v>
      </c>
      <c r="EV362">
        <v>77.53</v>
      </c>
      <c r="EW362">
        <v>0</v>
      </c>
      <c r="EX362">
        <v>1068.2</v>
      </c>
      <c r="EY362">
        <v>0</v>
      </c>
      <c r="EZ362">
        <v>1068.2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 t="s">
        <v>180</v>
      </c>
      <c r="FK362" t="s">
        <v>181</v>
      </c>
      <c r="FL362" t="s">
        <v>666</v>
      </c>
      <c r="FM362" t="s">
        <v>635</v>
      </c>
      <c r="FN362" t="s">
        <v>636</v>
      </c>
      <c r="FO362" t="s">
        <v>637</v>
      </c>
    </row>
    <row r="363" spans="1:171">
      <c r="A363" t="s">
        <v>2403</v>
      </c>
      <c r="B363" t="s">
        <v>2404</v>
      </c>
      <c r="C363" t="s">
        <v>169</v>
      </c>
      <c r="D363" t="s">
        <v>170</v>
      </c>
      <c r="E363" t="s">
        <v>1239</v>
      </c>
      <c r="F363" t="s">
        <v>1240</v>
      </c>
      <c r="G363" t="s">
        <v>173</v>
      </c>
      <c r="H363" t="s">
        <v>1241</v>
      </c>
      <c r="I363" t="s">
        <v>2405</v>
      </c>
      <c r="J363" t="s">
        <v>176</v>
      </c>
      <c r="K363" t="s">
        <v>169</v>
      </c>
      <c r="L363">
        <v>41365</v>
      </c>
      <c r="N363" t="s">
        <v>177</v>
      </c>
      <c r="O363" t="s">
        <v>2406</v>
      </c>
      <c r="P363" t="s">
        <v>2407</v>
      </c>
      <c r="Q363">
        <v>21</v>
      </c>
      <c r="R363">
        <v>21</v>
      </c>
      <c r="S363">
        <v>5580</v>
      </c>
      <c r="T363">
        <v>0</v>
      </c>
      <c r="U363">
        <v>0</v>
      </c>
      <c r="V363">
        <v>0.33329999999999999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2213.4</v>
      </c>
      <c r="AS363">
        <v>0</v>
      </c>
      <c r="AT363">
        <v>0</v>
      </c>
      <c r="AU363">
        <v>0</v>
      </c>
      <c r="AV363">
        <v>2213.4</v>
      </c>
      <c r="AW363">
        <v>0</v>
      </c>
      <c r="AX363">
        <v>0</v>
      </c>
      <c r="AY363">
        <v>23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7793.4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7793.4</v>
      </c>
      <c r="BW363">
        <v>0</v>
      </c>
      <c r="BX363">
        <v>0</v>
      </c>
      <c r="BY363">
        <v>7793.4</v>
      </c>
      <c r="BZ363">
        <v>0</v>
      </c>
      <c r="CA363">
        <v>0</v>
      </c>
      <c r="CB363">
        <v>0</v>
      </c>
      <c r="CC363">
        <v>1408.47</v>
      </c>
      <c r="CD363">
        <v>5</v>
      </c>
      <c r="CE363">
        <v>6379.93</v>
      </c>
      <c r="CF363">
        <v>6379.93</v>
      </c>
      <c r="CG363">
        <v>3500</v>
      </c>
      <c r="CH363">
        <v>2879.93</v>
      </c>
      <c r="CI363">
        <v>182.99</v>
      </c>
      <c r="CJ363">
        <v>6196.94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6196.94</v>
      </c>
      <c r="DI363">
        <v>1</v>
      </c>
      <c r="DJ363">
        <v>6196.94</v>
      </c>
      <c r="DK363">
        <v>0</v>
      </c>
      <c r="DL363">
        <v>6196.94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51099</v>
      </c>
      <c r="DU363">
        <v>48805.52</v>
      </c>
      <c r="DV363">
        <v>0</v>
      </c>
      <c r="DW363">
        <v>0</v>
      </c>
      <c r="DX363">
        <v>111.6</v>
      </c>
      <c r="DY363">
        <v>0</v>
      </c>
      <c r="DZ363">
        <v>0</v>
      </c>
      <c r="EA363" t="s">
        <v>173</v>
      </c>
      <c r="EB363" t="s">
        <v>173</v>
      </c>
      <c r="EC363" t="s">
        <v>3893</v>
      </c>
      <c r="ED363" t="s">
        <v>179</v>
      </c>
      <c r="EE363">
        <v>42272</v>
      </c>
      <c r="EF363">
        <v>0.1</v>
      </c>
      <c r="EG363">
        <v>0</v>
      </c>
      <c r="EH363">
        <v>609.12</v>
      </c>
      <c r="EI363">
        <v>0</v>
      </c>
      <c r="EJ363">
        <v>1065.96</v>
      </c>
      <c r="EK363">
        <v>0</v>
      </c>
      <c r="EL363">
        <v>38.07</v>
      </c>
      <c r="EM363">
        <v>0</v>
      </c>
      <c r="EN363">
        <v>68.53</v>
      </c>
      <c r="EO363">
        <v>0</v>
      </c>
      <c r="EP363">
        <v>152.28</v>
      </c>
      <c r="EQ363">
        <v>0</v>
      </c>
      <c r="ER363">
        <v>609.12</v>
      </c>
      <c r="ES363">
        <v>0</v>
      </c>
      <c r="ET363">
        <v>38.07</v>
      </c>
      <c r="EU363">
        <v>0</v>
      </c>
      <c r="EV363">
        <v>64.72</v>
      </c>
      <c r="EW363">
        <v>0</v>
      </c>
      <c r="EX363">
        <v>609</v>
      </c>
      <c r="EY363">
        <v>0</v>
      </c>
      <c r="EZ363">
        <v>609</v>
      </c>
      <c r="FA363">
        <v>0</v>
      </c>
      <c r="FB363">
        <v>0</v>
      </c>
      <c r="FC363">
        <v>0</v>
      </c>
      <c r="FD363">
        <v>16.09</v>
      </c>
      <c r="FE363">
        <v>0</v>
      </c>
      <c r="FF363">
        <v>0</v>
      </c>
      <c r="FG363">
        <v>0</v>
      </c>
      <c r="FH363">
        <v>0</v>
      </c>
      <c r="FI363">
        <v>0</v>
      </c>
      <c r="FJ363" t="s">
        <v>180</v>
      </c>
      <c r="FK363" t="s">
        <v>181</v>
      </c>
      <c r="FL363" t="s">
        <v>1244</v>
      </c>
      <c r="FM363" t="s">
        <v>520</v>
      </c>
      <c r="FN363" t="s">
        <v>1144</v>
      </c>
      <c r="FO363" t="s">
        <v>1145</v>
      </c>
    </row>
    <row r="364" spans="1:171">
      <c r="A364" t="s">
        <v>2408</v>
      </c>
      <c r="B364" t="s">
        <v>2409</v>
      </c>
      <c r="C364" t="s">
        <v>180</v>
      </c>
      <c r="D364" t="s">
        <v>170</v>
      </c>
      <c r="E364" t="s">
        <v>255</v>
      </c>
      <c r="F364" t="s">
        <v>278</v>
      </c>
      <c r="G364" t="s">
        <v>190</v>
      </c>
      <c r="H364" t="s">
        <v>257</v>
      </c>
      <c r="I364" t="s">
        <v>2410</v>
      </c>
      <c r="J364" t="s">
        <v>176</v>
      </c>
      <c r="K364" t="s">
        <v>180</v>
      </c>
      <c r="L364">
        <v>41379</v>
      </c>
      <c r="N364" t="s">
        <v>177</v>
      </c>
      <c r="O364" t="s">
        <v>2411</v>
      </c>
      <c r="P364" t="s">
        <v>2409</v>
      </c>
      <c r="Q364">
        <v>21</v>
      </c>
      <c r="R364">
        <v>21</v>
      </c>
      <c r="S364">
        <v>4580</v>
      </c>
      <c r="T364">
        <v>382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36</v>
      </c>
      <c r="AG364">
        <v>0</v>
      </c>
      <c r="AH364">
        <v>1421.38</v>
      </c>
      <c r="AI364">
        <v>0</v>
      </c>
      <c r="AJ364">
        <v>1421.38</v>
      </c>
      <c r="AK364">
        <v>631.72</v>
      </c>
      <c r="AL364">
        <v>0</v>
      </c>
      <c r="AM364">
        <v>0</v>
      </c>
      <c r="AN364">
        <v>0</v>
      </c>
      <c r="AO364">
        <v>382</v>
      </c>
      <c r="AP364">
        <v>382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7397.1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7397.1</v>
      </c>
      <c r="BW364">
        <v>0</v>
      </c>
      <c r="BX364">
        <v>0</v>
      </c>
      <c r="BY364">
        <v>7397.1</v>
      </c>
      <c r="BZ364">
        <v>0</v>
      </c>
      <c r="CA364">
        <v>0</v>
      </c>
      <c r="CB364">
        <v>0</v>
      </c>
      <c r="CC364">
        <v>1364.5</v>
      </c>
      <c r="CD364">
        <v>3</v>
      </c>
      <c r="CE364">
        <v>6029.6</v>
      </c>
      <c r="CF364">
        <v>6029.6</v>
      </c>
      <c r="CG364">
        <v>3500</v>
      </c>
      <c r="CH364">
        <v>2529.6</v>
      </c>
      <c r="CI364">
        <v>147.96</v>
      </c>
      <c r="CJ364">
        <v>5881.64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5881.64</v>
      </c>
      <c r="DI364">
        <v>1</v>
      </c>
      <c r="DJ364">
        <v>5881.64</v>
      </c>
      <c r="DK364">
        <v>2435.1</v>
      </c>
      <c r="DL364">
        <v>3446.54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39726</v>
      </c>
      <c r="DU364">
        <v>51095.14</v>
      </c>
      <c r="DV364">
        <v>0</v>
      </c>
      <c r="DW364">
        <v>0</v>
      </c>
      <c r="DX364">
        <v>91.6</v>
      </c>
      <c r="DY364">
        <v>0</v>
      </c>
      <c r="DZ364">
        <v>0</v>
      </c>
      <c r="EA364" t="s">
        <v>173</v>
      </c>
      <c r="EB364" t="s">
        <v>173</v>
      </c>
      <c r="EC364" t="s">
        <v>3893</v>
      </c>
      <c r="ED364" t="s">
        <v>179</v>
      </c>
      <c r="EE364">
        <v>42272</v>
      </c>
      <c r="EF364">
        <v>0.1</v>
      </c>
      <c r="EG364">
        <v>0</v>
      </c>
      <c r="EH364">
        <v>623.6</v>
      </c>
      <c r="EI364">
        <v>0</v>
      </c>
      <c r="EJ364">
        <v>1636.85</v>
      </c>
      <c r="EK364">
        <v>0</v>
      </c>
      <c r="EL364">
        <v>39</v>
      </c>
      <c r="EM364">
        <v>0</v>
      </c>
      <c r="EN364">
        <v>116.92</v>
      </c>
      <c r="EO364">
        <v>0</v>
      </c>
      <c r="EP364">
        <v>155.9</v>
      </c>
      <c r="EQ364">
        <v>0</v>
      </c>
      <c r="ER364">
        <v>857.4</v>
      </c>
      <c r="ES364">
        <v>0</v>
      </c>
      <c r="ET364">
        <v>38.97</v>
      </c>
      <c r="EU364">
        <v>0</v>
      </c>
      <c r="EV364">
        <v>77.95</v>
      </c>
      <c r="EW364">
        <v>0</v>
      </c>
      <c r="EX364">
        <v>546</v>
      </c>
      <c r="EY364">
        <v>0</v>
      </c>
      <c r="EZ364">
        <v>546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 t="s">
        <v>180</v>
      </c>
      <c r="FK364" t="s">
        <v>181</v>
      </c>
      <c r="FL364" t="s">
        <v>260</v>
      </c>
      <c r="FM364" t="s">
        <v>255</v>
      </c>
      <c r="FN364" t="s">
        <v>206</v>
      </c>
      <c r="FO364" t="s">
        <v>207</v>
      </c>
    </row>
    <row r="365" spans="1:171">
      <c r="A365" t="s">
        <v>2412</v>
      </c>
      <c r="B365" t="s">
        <v>2413</v>
      </c>
      <c r="C365" t="s">
        <v>169</v>
      </c>
      <c r="D365" t="s">
        <v>170</v>
      </c>
      <c r="E365" t="s">
        <v>973</v>
      </c>
      <c r="F365" t="s">
        <v>2414</v>
      </c>
      <c r="G365" t="s">
        <v>173</v>
      </c>
      <c r="H365" t="s">
        <v>975</v>
      </c>
      <c r="I365" t="s">
        <v>2415</v>
      </c>
      <c r="J365" t="s">
        <v>176</v>
      </c>
      <c r="K365" t="s">
        <v>169</v>
      </c>
      <c r="L365">
        <v>41400</v>
      </c>
      <c r="N365" t="s">
        <v>177</v>
      </c>
      <c r="O365" t="s">
        <v>2416</v>
      </c>
      <c r="P365" t="s">
        <v>2417</v>
      </c>
      <c r="Q365">
        <v>21</v>
      </c>
      <c r="R365">
        <v>21</v>
      </c>
      <c r="S365">
        <v>14758</v>
      </c>
      <c r="T365">
        <v>0</v>
      </c>
      <c r="U365">
        <v>0</v>
      </c>
      <c r="V365">
        <v>0.33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4189</v>
      </c>
      <c r="AS365">
        <v>0</v>
      </c>
      <c r="AT365">
        <v>0</v>
      </c>
      <c r="AU365">
        <v>0</v>
      </c>
      <c r="AV365">
        <v>4189</v>
      </c>
      <c r="AW365">
        <v>0</v>
      </c>
      <c r="AX365">
        <v>0</v>
      </c>
      <c r="AY365">
        <v>23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18947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18947</v>
      </c>
      <c r="BW365">
        <v>0</v>
      </c>
      <c r="BX365">
        <v>0</v>
      </c>
      <c r="BY365">
        <v>18947</v>
      </c>
      <c r="BZ365">
        <v>0</v>
      </c>
      <c r="CA365">
        <v>0</v>
      </c>
      <c r="CB365">
        <v>0</v>
      </c>
      <c r="CC365">
        <v>2862.2</v>
      </c>
      <c r="CD365">
        <v>7</v>
      </c>
      <c r="CE365">
        <v>16077.8</v>
      </c>
      <c r="CF365">
        <v>16077.8</v>
      </c>
      <c r="CG365">
        <v>3500</v>
      </c>
      <c r="CH365">
        <v>12577.8</v>
      </c>
      <c r="CI365">
        <v>2139.4499999999998</v>
      </c>
      <c r="CJ365">
        <v>13938.35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13938.35</v>
      </c>
      <c r="DI365">
        <v>1</v>
      </c>
      <c r="DJ365">
        <v>13938.35</v>
      </c>
      <c r="DK365">
        <v>0</v>
      </c>
      <c r="DL365">
        <v>13938.35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125850</v>
      </c>
      <c r="DU365">
        <v>126274.46</v>
      </c>
      <c r="DV365">
        <v>0</v>
      </c>
      <c r="DW365">
        <v>0</v>
      </c>
      <c r="DX365">
        <v>295.16000000000003</v>
      </c>
      <c r="DY365">
        <v>0</v>
      </c>
      <c r="DZ365">
        <v>0</v>
      </c>
      <c r="EA365" t="s">
        <v>173</v>
      </c>
      <c r="EB365" t="s">
        <v>173</v>
      </c>
      <c r="EC365" t="s">
        <v>3893</v>
      </c>
      <c r="ED365" t="s">
        <v>179</v>
      </c>
      <c r="EE365">
        <v>42272</v>
      </c>
      <c r="EF365">
        <v>0.25</v>
      </c>
      <c r="EG365">
        <v>0</v>
      </c>
      <c r="EH365">
        <v>1308.3</v>
      </c>
      <c r="EI365">
        <v>0</v>
      </c>
      <c r="EJ365">
        <v>3434.13</v>
      </c>
      <c r="EK365">
        <v>0</v>
      </c>
      <c r="EL365">
        <v>81.8</v>
      </c>
      <c r="EM365">
        <v>0</v>
      </c>
      <c r="EN365">
        <v>245.3</v>
      </c>
      <c r="EO365">
        <v>0</v>
      </c>
      <c r="EP365">
        <v>327.10000000000002</v>
      </c>
      <c r="EQ365">
        <v>0</v>
      </c>
      <c r="ER365">
        <v>1798.83</v>
      </c>
      <c r="ES365">
        <v>0</v>
      </c>
      <c r="ET365">
        <v>81.77</v>
      </c>
      <c r="EU365">
        <v>0</v>
      </c>
      <c r="EV365">
        <v>163.53</v>
      </c>
      <c r="EW365">
        <v>0</v>
      </c>
      <c r="EX365">
        <v>1145</v>
      </c>
      <c r="EY365">
        <v>0</v>
      </c>
      <c r="EZ365">
        <v>1145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 t="s">
        <v>180</v>
      </c>
      <c r="FK365" t="s">
        <v>181</v>
      </c>
      <c r="FL365" t="s">
        <v>979</v>
      </c>
      <c r="FM365" t="s">
        <v>447</v>
      </c>
      <c r="FN365" t="s">
        <v>184</v>
      </c>
      <c r="FO365" t="s">
        <v>185</v>
      </c>
    </row>
    <row r="366" spans="1:171">
      <c r="A366" t="s">
        <v>2418</v>
      </c>
      <c r="B366" t="s">
        <v>2419</v>
      </c>
      <c r="C366" t="s">
        <v>169</v>
      </c>
      <c r="D366" t="s">
        <v>170</v>
      </c>
      <c r="E366" t="s">
        <v>3790</v>
      </c>
      <c r="F366" t="s">
        <v>3820</v>
      </c>
      <c r="G366" t="s">
        <v>173</v>
      </c>
      <c r="H366" t="s">
        <v>319</v>
      </c>
      <c r="I366" t="s">
        <v>2420</v>
      </c>
      <c r="J366" t="s">
        <v>176</v>
      </c>
      <c r="K366" t="s">
        <v>169</v>
      </c>
      <c r="L366">
        <v>41379</v>
      </c>
      <c r="N366" t="s">
        <v>177</v>
      </c>
      <c r="O366" t="s">
        <v>2421</v>
      </c>
      <c r="P366" t="s">
        <v>2422</v>
      </c>
      <c r="Q366">
        <v>21</v>
      </c>
      <c r="R366">
        <v>21</v>
      </c>
      <c r="S366">
        <v>30861</v>
      </c>
      <c r="T366">
        <v>0</v>
      </c>
      <c r="U366">
        <v>0</v>
      </c>
      <c r="V366">
        <v>0.2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30861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30861</v>
      </c>
      <c r="BW366">
        <v>-10287</v>
      </c>
      <c r="BX366">
        <v>0</v>
      </c>
      <c r="BY366">
        <v>20574</v>
      </c>
      <c r="BZ366">
        <v>0</v>
      </c>
      <c r="CA366">
        <v>0</v>
      </c>
      <c r="CB366">
        <v>0</v>
      </c>
      <c r="CC366">
        <v>0</v>
      </c>
      <c r="CD366">
        <v>10</v>
      </c>
      <c r="CE366">
        <v>20564</v>
      </c>
      <c r="CF366">
        <v>20564</v>
      </c>
      <c r="CG366">
        <v>4800</v>
      </c>
      <c r="CH366">
        <v>15764</v>
      </c>
      <c r="CI366">
        <v>2936</v>
      </c>
      <c r="CJ366">
        <v>17628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10287</v>
      </c>
      <c r="CS366">
        <v>0</v>
      </c>
      <c r="CT366">
        <v>0</v>
      </c>
      <c r="CU366">
        <v>10287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27915</v>
      </c>
      <c r="DI366">
        <v>1</v>
      </c>
      <c r="DJ366">
        <v>27915</v>
      </c>
      <c r="DK366">
        <v>0</v>
      </c>
      <c r="DL366">
        <v>27915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276831</v>
      </c>
      <c r="DU366">
        <v>253335.75</v>
      </c>
      <c r="DV366">
        <v>0</v>
      </c>
      <c r="DW366">
        <v>0</v>
      </c>
      <c r="DX366">
        <v>617.22</v>
      </c>
      <c r="DY366">
        <v>0</v>
      </c>
      <c r="DZ366">
        <v>0</v>
      </c>
      <c r="EA366" t="s">
        <v>173</v>
      </c>
      <c r="EB366" t="s">
        <v>173</v>
      </c>
      <c r="EC366" t="s">
        <v>3893</v>
      </c>
      <c r="ED366" t="s">
        <v>179</v>
      </c>
      <c r="EE366">
        <v>42272</v>
      </c>
      <c r="EF366">
        <v>0.25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 t="s">
        <v>180</v>
      </c>
      <c r="FK366" t="s">
        <v>181</v>
      </c>
      <c r="FL366" t="s">
        <v>3791</v>
      </c>
      <c r="FM366" t="s">
        <v>173</v>
      </c>
      <c r="FN366" t="s">
        <v>184</v>
      </c>
      <c r="FO366" t="s">
        <v>185</v>
      </c>
    </row>
    <row r="367" spans="1:171">
      <c r="A367" t="s">
        <v>2423</v>
      </c>
      <c r="B367" t="s">
        <v>2424</v>
      </c>
      <c r="C367" t="s">
        <v>180</v>
      </c>
      <c r="D367" t="s">
        <v>170</v>
      </c>
      <c r="E367" t="s">
        <v>1182</v>
      </c>
      <c r="F367" t="s">
        <v>2425</v>
      </c>
      <c r="G367" t="s">
        <v>173</v>
      </c>
      <c r="H367" t="s">
        <v>550</v>
      </c>
      <c r="I367" t="s">
        <v>2426</v>
      </c>
      <c r="J367" t="s">
        <v>176</v>
      </c>
      <c r="K367" t="s">
        <v>180</v>
      </c>
      <c r="L367">
        <v>41365</v>
      </c>
      <c r="N367" t="s">
        <v>177</v>
      </c>
      <c r="O367" t="s">
        <v>2427</v>
      </c>
      <c r="P367" t="s">
        <v>2428</v>
      </c>
      <c r="Q367">
        <v>21</v>
      </c>
      <c r="R367">
        <v>21</v>
      </c>
      <c r="S367">
        <v>8500</v>
      </c>
      <c r="T367">
        <v>0</v>
      </c>
      <c r="U367">
        <v>0</v>
      </c>
      <c r="V367">
        <v>0.2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8500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8500</v>
      </c>
      <c r="BW367">
        <v>0</v>
      </c>
      <c r="BX367">
        <v>0</v>
      </c>
      <c r="BY367">
        <v>8500</v>
      </c>
      <c r="BZ367">
        <v>0</v>
      </c>
      <c r="CA367">
        <v>0</v>
      </c>
      <c r="CB367">
        <v>0</v>
      </c>
      <c r="CC367">
        <v>1223.3</v>
      </c>
      <c r="CD367">
        <v>5</v>
      </c>
      <c r="CE367">
        <v>7271.7</v>
      </c>
      <c r="CF367">
        <v>7271.7</v>
      </c>
      <c r="CG367">
        <v>3500</v>
      </c>
      <c r="CH367">
        <v>3771.7</v>
      </c>
      <c r="CI367">
        <v>272.17</v>
      </c>
      <c r="CJ367">
        <v>6999.53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6999.53</v>
      </c>
      <c r="DI367">
        <v>1</v>
      </c>
      <c r="DJ367">
        <v>6999.53</v>
      </c>
      <c r="DK367">
        <v>0</v>
      </c>
      <c r="DL367">
        <v>6999.53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76500</v>
      </c>
      <c r="DU367">
        <v>63990.99</v>
      </c>
      <c r="DV367">
        <v>0</v>
      </c>
      <c r="DW367">
        <v>0</v>
      </c>
      <c r="DX367">
        <v>170</v>
      </c>
      <c r="DY367">
        <v>0</v>
      </c>
      <c r="DZ367">
        <v>0</v>
      </c>
      <c r="EA367" t="s">
        <v>173</v>
      </c>
      <c r="EB367" t="s">
        <v>173</v>
      </c>
      <c r="EC367" t="s">
        <v>3893</v>
      </c>
      <c r="ED367" t="s">
        <v>179</v>
      </c>
      <c r="EE367">
        <v>42272</v>
      </c>
      <c r="EF367">
        <v>0.1</v>
      </c>
      <c r="EG367">
        <v>0</v>
      </c>
      <c r="EH367">
        <v>559.4</v>
      </c>
      <c r="EI367">
        <v>0</v>
      </c>
      <c r="EJ367">
        <v>1468.26</v>
      </c>
      <c r="EK367">
        <v>0</v>
      </c>
      <c r="EL367">
        <v>35</v>
      </c>
      <c r="EM367">
        <v>0</v>
      </c>
      <c r="EN367">
        <v>104.88</v>
      </c>
      <c r="EO367">
        <v>0</v>
      </c>
      <c r="EP367">
        <v>139.9</v>
      </c>
      <c r="EQ367">
        <v>0</v>
      </c>
      <c r="ER367">
        <v>769.09</v>
      </c>
      <c r="ES367">
        <v>0</v>
      </c>
      <c r="ET367">
        <v>34.96</v>
      </c>
      <c r="EU367">
        <v>0</v>
      </c>
      <c r="EV367">
        <v>69.92</v>
      </c>
      <c r="EW367">
        <v>0</v>
      </c>
      <c r="EX367">
        <v>489</v>
      </c>
      <c r="EY367">
        <v>0</v>
      </c>
      <c r="EZ367">
        <v>489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 t="s">
        <v>180</v>
      </c>
      <c r="FK367" t="s">
        <v>181</v>
      </c>
      <c r="FL367" t="s">
        <v>1187</v>
      </c>
      <c r="FM367" t="s">
        <v>1182</v>
      </c>
      <c r="FN367" t="s">
        <v>206</v>
      </c>
      <c r="FO367" t="s">
        <v>207</v>
      </c>
    </row>
    <row r="368" spans="1:171">
      <c r="A368" t="s">
        <v>2429</v>
      </c>
      <c r="B368" t="s">
        <v>2430</v>
      </c>
      <c r="C368" t="s">
        <v>180</v>
      </c>
      <c r="D368" t="s">
        <v>170</v>
      </c>
      <c r="E368" t="s">
        <v>255</v>
      </c>
      <c r="F368" t="s">
        <v>2431</v>
      </c>
      <c r="G368" t="s">
        <v>173</v>
      </c>
      <c r="H368" t="s">
        <v>257</v>
      </c>
      <c r="I368" t="s">
        <v>2432</v>
      </c>
      <c r="J368" t="s">
        <v>176</v>
      </c>
      <c r="K368" t="s">
        <v>180</v>
      </c>
      <c r="L368">
        <v>41365</v>
      </c>
      <c r="N368" t="s">
        <v>177</v>
      </c>
      <c r="O368" t="s">
        <v>2433</v>
      </c>
      <c r="P368" t="s">
        <v>2434</v>
      </c>
      <c r="Q368">
        <v>21</v>
      </c>
      <c r="R368">
        <v>21</v>
      </c>
      <c r="S368">
        <v>8500</v>
      </c>
      <c r="T368">
        <v>0</v>
      </c>
      <c r="U368">
        <v>0</v>
      </c>
      <c r="V368">
        <v>0.2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8500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8500</v>
      </c>
      <c r="BW368">
        <v>0</v>
      </c>
      <c r="BX368">
        <v>0</v>
      </c>
      <c r="BY368">
        <v>8500</v>
      </c>
      <c r="BZ368">
        <v>0</v>
      </c>
      <c r="CA368">
        <v>0</v>
      </c>
      <c r="CB368">
        <v>0</v>
      </c>
      <c r="CC368">
        <v>1223.2</v>
      </c>
      <c r="CD368">
        <v>5</v>
      </c>
      <c r="CE368">
        <v>7271.8</v>
      </c>
      <c r="CF368">
        <v>7271.8</v>
      </c>
      <c r="CG368">
        <v>3500</v>
      </c>
      <c r="CH368">
        <v>3771.8</v>
      </c>
      <c r="CI368">
        <v>272.18</v>
      </c>
      <c r="CJ368">
        <v>6999.62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6999.62</v>
      </c>
      <c r="DI368">
        <v>1</v>
      </c>
      <c r="DJ368">
        <v>6999.62</v>
      </c>
      <c r="DK368">
        <v>0</v>
      </c>
      <c r="DL368">
        <v>6999.62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76500</v>
      </c>
      <c r="DU368">
        <v>63992.34</v>
      </c>
      <c r="DV368">
        <v>0</v>
      </c>
      <c r="DW368">
        <v>0</v>
      </c>
      <c r="DX368">
        <v>170</v>
      </c>
      <c r="DY368">
        <v>0</v>
      </c>
      <c r="DZ368">
        <v>0</v>
      </c>
      <c r="EA368" t="s">
        <v>173</v>
      </c>
      <c r="EB368" t="s">
        <v>173</v>
      </c>
      <c r="EC368" t="s">
        <v>3893</v>
      </c>
      <c r="ED368" t="s">
        <v>179</v>
      </c>
      <c r="EE368">
        <v>42272</v>
      </c>
      <c r="EF368">
        <v>0.1</v>
      </c>
      <c r="EG368">
        <v>0</v>
      </c>
      <c r="EH368">
        <v>559.29999999999995</v>
      </c>
      <c r="EI368">
        <v>0</v>
      </c>
      <c r="EJ368">
        <v>1468.03</v>
      </c>
      <c r="EK368">
        <v>0</v>
      </c>
      <c r="EL368">
        <v>35</v>
      </c>
      <c r="EM368">
        <v>0</v>
      </c>
      <c r="EN368">
        <v>104.86</v>
      </c>
      <c r="EO368">
        <v>0</v>
      </c>
      <c r="EP368">
        <v>139.9</v>
      </c>
      <c r="EQ368">
        <v>0</v>
      </c>
      <c r="ER368">
        <v>768.97</v>
      </c>
      <c r="ES368">
        <v>0</v>
      </c>
      <c r="ET368">
        <v>34.950000000000003</v>
      </c>
      <c r="EU368">
        <v>0</v>
      </c>
      <c r="EV368">
        <v>69.91</v>
      </c>
      <c r="EW368">
        <v>0</v>
      </c>
      <c r="EX368">
        <v>489</v>
      </c>
      <c r="EY368">
        <v>0</v>
      </c>
      <c r="EZ368">
        <v>489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 t="s">
        <v>180</v>
      </c>
      <c r="FK368" t="s">
        <v>181</v>
      </c>
      <c r="FL368" t="s">
        <v>260</v>
      </c>
      <c r="FM368" t="s">
        <v>255</v>
      </c>
      <c r="FN368" t="s">
        <v>206</v>
      </c>
      <c r="FO368" t="s">
        <v>207</v>
      </c>
    </row>
    <row r="369" spans="1:171">
      <c r="A369" t="s">
        <v>2435</v>
      </c>
      <c r="B369" t="s">
        <v>2436</v>
      </c>
      <c r="C369" t="s">
        <v>218</v>
      </c>
      <c r="D369" t="s">
        <v>170</v>
      </c>
      <c r="E369" t="s">
        <v>227</v>
      </c>
      <c r="F369" t="s">
        <v>2437</v>
      </c>
      <c r="G369" t="s">
        <v>190</v>
      </c>
      <c r="H369" t="s">
        <v>2438</v>
      </c>
      <c r="I369" t="s">
        <v>2439</v>
      </c>
      <c r="J369" t="s">
        <v>176</v>
      </c>
      <c r="K369" t="s">
        <v>223</v>
      </c>
      <c r="L369">
        <v>41365</v>
      </c>
      <c r="N369" t="s">
        <v>177</v>
      </c>
      <c r="O369" t="s">
        <v>2440</v>
      </c>
      <c r="P369" t="s">
        <v>2436</v>
      </c>
      <c r="Q369">
        <v>21</v>
      </c>
      <c r="R369">
        <v>21</v>
      </c>
      <c r="S369">
        <v>2516.6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23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2516.6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2516.6</v>
      </c>
      <c r="BW369">
        <v>0</v>
      </c>
      <c r="BX369">
        <v>0</v>
      </c>
      <c r="BY369">
        <v>2516.6</v>
      </c>
      <c r="BZ369">
        <v>0</v>
      </c>
      <c r="CA369">
        <v>0</v>
      </c>
      <c r="CB369">
        <v>0</v>
      </c>
      <c r="CC369">
        <v>496.6</v>
      </c>
      <c r="CD369">
        <v>0</v>
      </c>
      <c r="CE369">
        <v>2020</v>
      </c>
      <c r="CF369">
        <v>2020</v>
      </c>
      <c r="CG369">
        <v>3500</v>
      </c>
      <c r="CH369">
        <v>0</v>
      </c>
      <c r="CI369">
        <v>0</v>
      </c>
      <c r="CJ369">
        <v>2020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2020</v>
      </c>
      <c r="DI369">
        <v>1</v>
      </c>
      <c r="DJ369">
        <v>2020</v>
      </c>
      <c r="DK369">
        <v>0</v>
      </c>
      <c r="DL369">
        <v>2020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21691.1</v>
      </c>
      <c r="DU369">
        <v>17540</v>
      </c>
      <c r="DV369">
        <v>0</v>
      </c>
      <c r="DW369">
        <v>0</v>
      </c>
      <c r="DX369">
        <v>0</v>
      </c>
      <c r="DY369">
        <v>0</v>
      </c>
      <c r="DZ369">
        <v>0</v>
      </c>
      <c r="EA369" t="s">
        <v>173</v>
      </c>
      <c r="EB369" t="s">
        <v>173</v>
      </c>
      <c r="EC369" t="s">
        <v>3893</v>
      </c>
      <c r="ED369" t="s">
        <v>179</v>
      </c>
      <c r="EE369">
        <v>42272</v>
      </c>
      <c r="EF369">
        <v>0</v>
      </c>
      <c r="EG369">
        <v>0</v>
      </c>
      <c r="EH369">
        <v>261.7</v>
      </c>
      <c r="EI369">
        <v>0</v>
      </c>
      <c r="EJ369">
        <v>686.91</v>
      </c>
      <c r="EK369">
        <v>0</v>
      </c>
      <c r="EL369">
        <v>16.399999999999999</v>
      </c>
      <c r="EM369">
        <v>0</v>
      </c>
      <c r="EN369">
        <v>49.07</v>
      </c>
      <c r="EO369">
        <v>0</v>
      </c>
      <c r="EP369">
        <v>65.5</v>
      </c>
      <c r="EQ369">
        <v>0</v>
      </c>
      <c r="ER369">
        <v>359.81</v>
      </c>
      <c r="ES369">
        <v>0</v>
      </c>
      <c r="ET369">
        <v>16.36</v>
      </c>
      <c r="EU369">
        <v>0</v>
      </c>
      <c r="EV369">
        <v>32.71</v>
      </c>
      <c r="EW369">
        <v>0</v>
      </c>
      <c r="EX369">
        <v>153</v>
      </c>
      <c r="EY369">
        <v>0</v>
      </c>
      <c r="EZ369">
        <v>153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 t="s">
        <v>180</v>
      </c>
      <c r="FK369" t="s">
        <v>181</v>
      </c>
      <c r="FL369" t="s">
        <v>2441</v>
      </c>
      <c r="FM369" t="s">
        <v>227</v>
      </c>
      <c r="FN369" t="s">
        <v>184</v>
      </c>
      <c r="FO369" t="s">
        <v>185</v>
      </c>
    </row>
    <row r="370" spans="1:171">
      <c r="A370" t="s">
        <v>2442</v>
      </c>
      <c r="B370" t="s">
        <v>2443</v>
      </c>
      <c r="C370" t="s">
        <v>218</v>
      </c>
      <c r="D370" t="s">
        <v>170</v>
      </c>
      <c r="E370" t="s">
        <v>227</v>
      </c>
      <c r="F370" t="s">
        <v>2437</v>
      </c>
      <c r="G370" t="s">
        <v>190</v>
      </c>
      <c r="H370" t="s">
        <v>2438</v>
      </c>
      <c r="I370" t="s">
        <v>2444</v>
      </c>
      <c r="J370" t="s">
        <v>176</v>
      </c>
      <c r="K370" t="s">
        <v>223</v>
      </c>
      <c r="L370">
        <v>41365</v>
      </c>
      <c r="N370" t="s">
        <v>177</v>
      </c>
      <c r="O370" t="s">
        <v>2445</v>
      </c>
      <c r="P370" t="s">
        <v>2443</v>
      </c>
      <c r="Q370">
        <v>21</v>
      </c>
      <c r="R370">
        <v>21</v>
      </c>
      <c r="S370">
        <v>2516.6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2516.6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2516.6</v>
      </c>
      <c r="BW370">
        <v>0</v>
      </c>
      <c r="BX370">
        <v>0</v>
      </c>
      <c r="BY370">
        <v>2516.6</v>
      </c>
      <c r="BZ370">
        <v>0</v>
      </c>
      <c r="CA370">
        <v>0</v>
      </c>
      <c r="CB370">
        <v>0</v>
      </c>
      <c r="CC370">
        <v>496.6</v>
      </c>
      <c r="CD370">
        <v>0</v>
      </c>
      <c r="CE370">
        <v>2020</v>
      </c>
      <c r="CF370">
        <v>2020</v>
      </c>
      <c r="CG370">
        <v>3500</v>
      </c>
      <c r="CH370">
        <v>0</v>
      </c>
      <c r="CI370">
        <v>0</v>
      </c>
      <c r="CJ370">
        <v>2020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2020</v>
      </c>
      <c r="DI370">
        <v>1</v>
      </c>
      <c r="DJ370">
        <v>2020</v>
      </c>
      <c r="DK370">
        <v>0</v>
      </c>
      <c r="DL370">
        <v>2020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21691.1</v>
      </c>
      <c r="DU370">
        <v>17540</v>
      </c>
      <c r="DV370">
        <v>0</v>
      </c>
      <c r="DW370">
        <v>0</v>
      </c>
      <c r="DX370">
        <v>0</v>
      </c>
      <c r="DY370">
        <v>0</v>
      </c>
      <c r="DZ370">
        <v>0</v>
      </c>
      <c r="EA370" t="s">
        <v>173</v>
      </c>
      <c r="EB370" t="s">
        <v>173</v>
      </c>
      <c r="EC370" t="s">
        <v>3893</v>
      </c>
      <c r="ED370" t="s">
        <v>179</v>
      </c>
      <c r="EE370">
        <v>42272</v>
      </c>
      <c r="EF370">
        <v>0</v>
      </c>
      <c r="EG370">
        <v>0</v>
      </c>
      <c r="EH370">
        <v>261.7</v>
      </c>
      <c r="EI370">
        <v>0</v>
      </c>
      <c r="EJ370">
        <v>686.91</v>
      </c>
      <c r="EK370">
        <v>0</v>
      </c>
      <c r="EL370">
        <v>16.399999999999999</v>
      </c>
      <c r="EM370">
        <v>0</v>
      </c>
      <c r="EN370">
        <v>49.07</v>
      </c>
      <c r="EO370">
        <v>0</v>
      </c>
      <c r="EP370">
        <v>65.5</v>
      </c>
      <c r="EQ370">
        <v>0</v>
      </c>
      <c r="ER370">
        <v>359.81</v>
      </c>
      <c r="ES370">
        <v>0</v>
      </c>
      <c r="ET370">
        <v>16.36</v>
      </c>
      <c r="EU370">
        <v>0</v>
      </c>
      <c r="EV370">
        <v>32.71</v>
      </c>
      <c r="EW370">
        <v>0</v>
      </c>
      <c r="EX370">
        <v>153</v>
      </c>
      <c r="EY370">
        <v>0</v>
      </c>
      <c r="EZ370">
        <v>153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 t="s">
        <v>180</v>
      </c>
      <c r="FK370" t="s">
        <v>181</v>
      </c>
      <c r="FL370" t="s">
        <v>2441</v>
      </c>
      <c r="FM370" t="s">
        <v>227</v>
      </c>
      <c r="FN370" t="s">
        <v>184</v>
      </c>
      <c r="FO370" t="s">
        <v>185</v>
      </c>
    </row>
    <row r="371" spans="1:171">
      <c r="A371" t="s">
        <v>2446</v>
      </c>
      <c r="B371" t="s">
        <v>2447</v>
      </c>
      <c r="C371" t="s">
        <v>218</v>
      </c>
      <c r="D371" t="s">
        <v>170</v>
      </c>
      <c r="E371" t="s">
        <v>227</v>
      </c>
      <c r="F371" t="s">
        <v>2437</v>
      </c>
      <c r="G371" t="s">
        <v>190</v>
      </c>
      <c r="H371" t="s">
        <v>2438</v>
      </c>
      <c r="I371" t="s">
        <v>2448</v>
      </c>
      <c r="J371" t="s">
        <v>176</v>
      </c>
      <c r="K371" t="s">
        <v>223</v>
      </c>
      <c r="L371">
        <v>41365</v>
      </c>
      <c r="N371" t="s">
        <v>177</v>
      </c>
      <c r="O371" t="s">
        <v>2449</v>
      </c>
      <c r="P371" t="s">
        <v>2447</v>
      </c>
      <c r="Q371">
        <v>21</v>
      </c>
      <c r="R371">
        <v>21</v>
      </c>
      <c r="S371">
        <v>2516.6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2516.6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2516.6</v>
      </c>
      <c r="BW371">
        <v>0</v>
      </c>
      <c r="BX371">
        <v>0</v>
      </c>
      <c r="BY371">
        <v>2516.6</v>
      </c>
      <c r="BZ371">
        <v>0</v>
      </c>
      <c r="CA371">
        <v>0</v>
      </c>
      <c r="CB371">
        <v>0</v>
      </c>
      <c r="CC371">
        <v>496.6</v>
      </c>
      <c r="CD371">
        <v>0</v>
      </c>
      <c r="CE371">
        <v>2020</v>
      </c>
      <c r="CF371">
        <v>2020</v>
      </c>
      <c r="CG371">
        <v>3500</v>
      </c>
      <c r="CH371">
        <v>0</v>
      </c>
      <c r="CI371">
        <v>0</v>
      </c>
      <c r="CJ371">
        <v>2020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2020</v>
      </c>
      <c r="DI371">
        <v>1</v>
      </c>
      <c r="DJ371">
        <v>2020</v>
      </c>
      <c r="DK371">
        <v>0</v>
      </c>
      <c r="DL371">
        <v>2020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21691.1</v>
      </c>
      <c r="DU371">
        <v>17540</v>
      </c>
      <c r="DV371">
        <v>0</v>
      </c>
      <c r="DW371">
        <v>0</v>
      </c>
      <c r="DX371">
        <v>0</v>
      </c>
      <c r="DY371">
        <v>0</v>
      </c>
      <c r="DZ371">
        <v>0</v>
      </c>
      <c r="EA371" t="s">
        <v>173</v>
      </c>
      <c r="EB371" t="s">
        <v>173</v>
      </c>
      <c r="EC371" t="s">
        <v>3893</v>
      </c>
      <c r="ED371" t="s">
        <v>179</v>
      </c>
      <c r="EE371">
        <v>42272</v>
      </c>
      <c r="EF371">
        <v>0</v>
      </c>
      <c r="EG371">
        <v>0</v>
      </c>
      <c r="EH371">
        <v>261.7</v>
      </c>
      <c r="EI371">
        <v>0</v>
      </c>
      <c r="EJ371">
        <v>686.91</v>
      </c>
      <c r="EK371">
        <v>0</v>
      </c>
      <c r="EL371">
        <v>16.399999999999999</v>
      </c>
      <c r="EM371">
        <v>0</v>
      </c>
      <c r="EN371">
        <v>49.07</v>
      </c>
      <c r="EO371">
        <v>0</v>
      </c>
      <c r="EP371">
        <v>65.5</v>
      </c>
      <c r="EQ371">
        <v>0</v>
      </c>
      <c r="ER371">
        <v>359.81</v>
      </c>
      <c r="ES371">
        <v>0</v>
      </c>
      <c r="ET371">
        <v>16.36</v>
      </c>
      <c r="EU371">
        <v>0</v>
      </c>
      <c r="EV371">
        <v>32.71</v>
      </c>
      <c r="EW371">
        <v>0</v>
      </c>
      <c r="EX371">
        <v>153</v>
      </c>
      <c r="EY371">
        <v>0</v>
      </c>
      <c r="EZ371">
        <v>153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 t="s">
        <v>180</v>
      </c>
      <c r="FK371" t="s">
        <v>181</v>
      </c>
      <c r="FL371" t="s">
        <v>2441</v>
      </c>
      <c r="FM371" t="s">
        <v>227</v>
      </c>
      <c r="FN371" t="s">
        <v>184</v>
      </c>
      <c r="FO371" t="s">
        <v>185</v>
      </c>
    </row>
    <row r="372" spans="1:171">
      <c r="A372" t="s">
        <v>2450</v>
      </c>
      <c r="B372" t="s">
        <v>2219</v>
      </c>
      <c r="C372" t="s">
        <v>218</v>
      </c>
      <c r="D372" t="s">
        <v>170</v>
      </c>
      <c r="E372" t="s">
        <v>227</v>
      </c>
      <c r="F372" t="s">
        <v>2437</v>
      </c>
      <c r="G372" t="s">
        <v>190</v>
      </c>
      <c r="H372" t="s">
        <v>2438</v>
      </c>
      <c r="I372" t="s">
        <v>2451</v>
      </c>
      <c r="J372" t="s">
        <v>176</v>
      </c>
      <c r="K372" t="s">
        <v>223</v>
      </c>
      <c r="L372">
        <v>41371</v>
      </c>
      <c r="N372" t="s">
        <v>177</v>
      </c>
      <c r="O372" t="s">
        <v>2452</v>
      </c>
      <c r="P372" t="s">
        <v>2219</v>
      </c>
      <c r="Q372">
        <v>21</v>
      </c>
      <c r="R372">
        <v>21</v>
      </c>
      <c r="S372">
        <v>2516.6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2516.6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2516.6</v>
      </c>
      <c r="BW372">
        <v>0</v>
      </c>
      <c r="BX372">
        <v>0</v>
      </c>
      <c r="BY372">
        <v>2516.6</v>
      </c>
      <c r="BZ372">
        <v>0</v>
      </c>
      <c r="CA372">
        <v>0</v>
      </c>
      <c r="CB372">
        <v>0</v>
      </c>
      <c r="CC372">
        <v>496.6</v>
      </c>
      <c r="CD372">
        <v>0</v>
      </c>
      <c r="CE372">
        <v>2020</v>
      </c>
      <c r="CF372">
        <v>2020</v>
      </c>
      <c r="CG372">
        <v>3500</v>
      </c>
      <c r="CH372">
        <v>0</v>
      </c>
      <c r="CI372">
        <v>0</v>
      </c>
      <c r="CJ372">
        <v>2020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2020</v>
      </c>
      <c r="DI372">
        <v>1</v>
      </c>
      <c r="DJ372">
        <v>2020</v>
      </c>
      <c r="DK372">
        <v>0</v>
      </c>
      <c r="DL372">
        <v>2020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21691.1</v>
      </c>
      <c r="DU372">
        <v>17540</v>
      </c>
      <c r="DV372">
        <v>0</v>
      </c>
      <c r="DW372">
        <v>0</v>
      </c>
      <c r="DX372">
        <v>0</v>
      </c>
      <c r="DY372">
        <v>0</v>
      </c>
      <c r="DZ372">
        <v>0</v>
      </c>
      <c r="EA372" t="s">
        <v>173</v>
      </c>
      <c r="EB372" t="s">
        <v>173</v>
      </c>
      <c r="EC372" t="s">
        <v>3893</v>
      </c>
      <c r="ED372" t="s">
        <v>179</v>
      </c>
      <c r="EE372">
        <v>42272</v>
      </c>
      <c r="EF372">
        <v>0</v>
      </c>
      <c r="EG372">
        <v>0</v>
      </c>
      <c r="EH372">
        <v>261.7</v>
      </c>
      <c r="EI372">
        <v>0</v>
      </c>
      <c r="EJ372">
        <v>686.91</v>
      </c>
      <c r="EK372">
        <v>0</v>
      </c>
      <c r="EL372">
        <v>16.399999999999999</v>
      </c>
      <c r="EM372">
        <v>0</v>
      </c>
      <c r="EN372">
        <v>49.07</v>
      </c>
      <c r="EO372">
        <v>0</v>
      </c>
      <c r="EP372">
        <v>65.5</v>
      </c>
      <c r="EQ372">
        <v>0</v>
      </c>
      <c r="ER372">
        <v>359.81</v>
      </c>
      <c r="ES372">
        <v>0</v>
      </c>
      <c r="ET372">
        <v>16.36</v>
      </c>
      <c r="EU372">
        <v>0</v>
      </c>
      <c r="EV372">
        <v>32.71</v>
      </c>
      <c r="EW372">
        <v>0</v>
      </c>
      <c r="EX372">
        <v>153</v>
      </c>
      <c r="EY372">
        <v>0</v>
      </c>
      <c r="EZ372">
        <v>153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 t="s">
        <v>180</v>
      </c>
      <c r="FK372" t="s">
        <v>181</v>
      </c>
      <c r="FL372" t="s">
        <v>2441</v>
      </c>
      <c r="FM372" t="s">
        <v>227</v>
      </c>
      <c r="FN372" t="s">
        <v>184</v>
      </c>
      <c r="FO372" t="s">
        <v>185</v>
      </c>
    </row>
    <row r="373" spans="1:171">
      <c r="A373" t="s">
        <v>2453</v>
      </c>
      <c r="B373" t="s">
        <v>2454</v>
      </c>
      <c r="C373" t="s">
        <v>169</v>
      </c>
      <c r="D373" t="s">
        <v>170</v>
      </c>
      <c r="E373" t="s">
        <v>3790</v>
      </c>
      <c r="F373" t="s">
        <v>2455</v>
      </c>
      <c r="G373" t="s">
        <v>173</v>
      </c>
      <c r="H373" t="s">
        <v>319</v>
      </c>
      <c r="I373" t="s">
        <v>2456</v>
      </c>
      <c r="J373" t="s">
        <v>176</v>
      </c>
      <c r="K373" t="s">
        <v>169</v>
      </c>
      <c r="L373">
        <v>41396</v>
      </c>
      <c r="N373" t="s">
        <v>177</v>
      </c>
      <c r="O373" t="s">
        <v>2457</v>
      </c>
      <c r="P373" t="s">
        <v>2454</v>
      </c>
      <c r="Q373">
        <v>21</v>
      </c>
      <c r="R373">
        <v>21</v>
      </c>
      <c r="S373">
        <v>5817</v>
      </c>
      <c r="T373">
        <v>0</v>
      </c>
      <c r="U373">
        <v>0</v>
      </c>
      <c r="V373">
        <v>0.12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5817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5817</v>
      </c>
      <c r="BW373">
        <v>0</v>
      </c>
      <c r="BX373">
        <v>0</v>
      </c>
      <c r="BY373">
        <v>5817</v>
      </c>
      <c r="BZ373">
        <v>0</v>
      </c>
      <c r="CA373">
        <v>0</v>
      </c>
      <c r="CB373">
        <v>0</v>
      </c>
      <c r="CC373">
        <v>1014.5</v>
      </c>
      <c r="CD373">
        <v>5</v>
      </c>
      <c r="CE373">
        <v>4797.5</v>
      </c>
      <c r="CF373">
        <v>4797.5</v>
      </c>
      <c r="CG373">
        <v>3500</v>
      </c>
      <c r="CH373">
        <v>1297.5</v>
      </c>
      <c r="CI373">
        <v>38.93</v>
      </c>
      <c r="CJ373">
        <v>4758.57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4758.57</v>
      </c>
      <c r="DI373">
        <v>1</v>
      </c>
      <c r="DJ373">
        <v>4758.57</v>
      </c>
      <c r="DK373">
        <v>0</v>
      </c>
      <c r="DL373">
        <v>4758.57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50589</v>
      </c>
      <c r="DU373">
        <v>41827.56</v>
      </c>
      <c r="DV373">
        <v>0</v>
      </c>
      <c r="DW373">
        <v>0</v>
      </c>
      <c r="DX373">
        <v>116.34</v>
      </c>
      <c r="DY373">
        <v>0</v>
      </c>
      <c r="DZ373">
        <v>0</v>
      </c>
      <c r="EA373" t="s">
        <v>173</v>
      </c>
      <c r="EB373" t="s">
        <v>173</v>
      </c>
      <c r="EC373" t="s">
        <v>3893</v>
      </c>
      <c r="ED373" t="s">
        <v>179</v>
      </c>
      <c r="EE373">
        <v>42272</v>
      </c>
      <c r="EF373">
        <v>0.03</v>
      </c>
      <c r="EG373">
        <v>0</v>
      </c>
      <c r="EH373">
        <v>463.6</v>
      </c>
      <c r="EI373">
        <v>0</v>
      </c>
      <c r="EJ373">
        <v>1216.72</v>
      </c>
      <c r="EK373">
        <v>0</v>
      </c>
      <c r="EL373">
        <v>29</v>
      </c>
      <c r="EM373">
        <v>0</v>
      </c>
      <c r="EN373">
        <v>86.91</v>
      </c>
      <c r="EO373">
        <v>0</v>
      </c>
      <c r="EP373">
        <v>115.9</v>
      </c>
      <c r="EQ373">
        <v>0</v>
      </c>
      <c r="ER373">
        <v>637.33000000000004</v>
      </c>
      <c r="ES373">
        <v>0</v>
      </c>
      <c r="ET373">
        <v>28.97</v>
      </c>
      <c r="EU373">
        <v>0</v>
      </c>
      <c r="EV373">
        <v>57.94</v>
      </c>
      <c r="EW373">
        <v>0</v>
      </c>
      <c r="EX373">
        <v>406</v>
      </c>
      <c r="EY373">
        <v>0</v>
      </c>
      <c r="EZ373">
        <v>406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 t="s">
        <v>180</v>
      </c>
      <c r="FK373" t="s">
        <v>181</v>
      </c>
      <c r="FL373" t="s">
        <v>3791</v>
      </c>
      <c r="FM373" t="s">
        <v>173</v>
      </c>
      <c r="FN373" t="s">
        <v>184</v>
      </c>
      <c r="FO373" t="s">
        <v>185</v>
      </c>
    </row>
    <row r="374" spans="1:171">
      <c r="A374" t="s">
        <v>2458</v>
      </c>
      <c r="B374" t="s">
        <v>2459</v>
      </c>
      <c r="C374" t="s">
        <v>169</v>
      </c>
      <c r="D374" t="s">
        <v>170</v>
      </c>
      <c r="E374" t="s">
        <v>597</v>
      </c>
      <c r="F374" t="s">
        <v>2460</v>
      </c>
      <c r="G374" t="s">
        <v>173</v>
      </c>
      <c r="H374" t="s">
        <v>599</v>
      </c>
      <c r="I374" t="s">
        <v>2461</v>
      </c>
      <c r="J374" t="s">
        <v>176</v>
      </c>
      <c r="K374" t="s">
        <v>169</v>
      </c>
      <c r="L374">
        <v>41417</v>
      </c>
      <c r="N374" t="s">
        <v>177</v>
      </c>
      <c r="O374" t="s">
        <v>2462</v>
      </c>
      <c r="P374" t="s">
        <v>2459</v>
      </c>
      <c r="Q374">
        <v>21</v>
      </c>
      <c r="R374">
        <v>21</v>
      </c>
      <c r="S374">
        <v>4423</v>
      </c>
      <c r="T374">
        <v>0</v>
      </c>
      <c r="U374">
        <v>0</v>
      </c>
      <c r="V374">
        <v>0.17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1061.28</v>
      </c>
      <c r="AS374">
        <v>0</v>
      </c>
      <c r="AT374">
        <v>0</v>
      </c>
      <c r="AU374">
        <v>0</v>
      </c>
      <c r="AV374">
        <v>1061.28</v>
      </c>
      <c r="AW374">
        <v>0</v>
      </c>
      <c r="AX374">
        <v>0</v>
      </c>
      <c r="AY374">
        <v>23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5484.28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5484.28</v>
      </c>
      <c r="BW374">
        <v>0</v>
      </c>
      <c r="BX374">
        <v>0</v>
      </c>
      <c r="BY374">
        <v>5484.28</v>
      </c>
      <c r="BZ374">
        <v>0</v>
      </c>
      <c r="CA374">
        <v>0</v>
      </c>
      <c r="CB374">
        <v>0</v>
      </c>
      <c r="CC374">
        <v>1170.23</v>
      </c>
      <c r="CD374">
        <v>3</v>
      </c>
      <c r="CE374">
        <v>4311.05</v>
      </c>
      <c r="CF374">
        <v>4311.05</v>
      </c>
      <c r="CG374">
        <v>3500</v>
      </c>
      <c r="CH374">
        <v>811.05</v>
      </c>
      <c r="CI374">
        <v>24.33</v>
      </c>
      <c r="CJ374">
        <v>4286.72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4286.72</v>
      </c>
      <c r="DI374">
        <v>1</v>
      </c>
      <c r="DJ374">
        <v>4286.72</v>
      </c>
      <c r="DK374">
        <v>0</v>
      </c>
      <c r="DL374">
        <v>4286.72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38601</v>
      </c>
      <c r="DU374">
        <v>46099.78</v>
      </c>
      <c r="DV374">
        <v>0</v>
      </c>
      <c r="DW374">
        <v>0</v>
      </c>
      <c r="DX374">
        <v>88.46</v>
      </c>
      <c r="DY374">
        <v>0</v>
      </c>
      <c r="DZ374">
        <v>0</v>
      </c>
      <c r="EA374" t="s">
        <v>173</v>
      </c>
      <c r="EB374" t="s">
        <v>173</v>
      </c>
      <c r="EC374" t="s">
        <v>3893</v>
      </c>
      <c r="ED374" t="s">
        <v>179</v>
      </c>
      <c r="EE374">
        <v>42272</v>
      </c>
      <c r="EF374">
        <v>0.03</v>
      </c>
      <c r="EG374">
        <v>0</v>
      </c>
      <c r="EH374">
        <v>534.96</v>
      </c>
      <c r="EI374">
        <v>0</v>
      </c>
      <c r="EJ374">
        <v>1203.6600000000001</v>
      </c>
      <c r="EK374">
        <v>0</v>
      </c>
      <c r="EL374">
        <v>33.44</v>
      </c>
      <c r="EM374">
        <v>0</v>
      </c>
      <c r="EN374">
        <v>66.87</v>
      </c>
      <c r="EO374">
        <v>0</v>
      </c>
      <c r="EP374">
        <v>133.74</v>
      </c>
      <c r="EQ374">
        <v>0</v>
      </c>
      <c r="ER374">
        <v>601.83000000000004</v>
      </c>
      <c r="ES374">
        <v>0</v>
      </c>
      <c r="ET374">
        <v>33.44</v>
      </c>
      <c r="EU374">
        <v>0</v>
      </c>
      <c r="EV374">
        <v>66.87</v>
      </c>
      <c r="EW374">
        <v>0</v>
      </c>
      <c r="EX374">
        <v>468.09</v>
      </c>
      <c r="EY374">
        <v>0</v>
      </c>
      <c r="EZ374">
        <v>468.09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 t="s">
        <v>180</v>
      </c>
      <c r="FK374" t="s">
        <v>181</v>
      </c>
      <c r="FL374" t="s">
        <v>602</v>
      </c>
      <c r="FM374" t="s">
        <v>597</v>
      </c>
      <c r="FN374" t="s">
        <v>603</v>
      </c>
      <c r="FO374" t="s">
        <v>604</v>
      </c>
    </row>
    <row r="375" spans="1:171">
      <c r="A375" t="s">
        <v>2463</v>
      </c>
      <c r="B375" t="s">
        <v>2464</v>
      </c>
      <c r="C375" t="s">
        <v>169</v>
      </c>
      <c r="D375" t="s">
        <v>170</v>
      </c>
      <c r="E375" t="s">
        <v>873</v>
      </c>
      <c r="F375" t="s">
        <v>2465</v>
      </c>
      <c r="G375" t="s">
        <v>190</v>
      </c>
      <c r="H375" t="s">
        <v>874</v>
      </c>
      <c r="I375" t="s">
        <v>2466</v>
      </c>
      <c r="J375" t="s">
        <v>176</v>
      </c>
      <c r="K375" t="s">
        <v>169</v>
      </c>
      <c r="L375">
        <v>41409</v>
      </c>
      <c r="N375" t="s">
        <v>177</v>
      </c>
      <c r="O375" t="s">
        <v>2467</v>
      </c>
      <c r="P375" t="s">
        <v>2464</v>
      </c>
      <c r="Q375">
        <v>21</v>
      </c>
      <c r="R375">
        <v>21</v>
      </c>
      <c r="S375">
        <v>4258</v>
      </c>
      <c r="T375">
        <v>0</v>
      </c>
      <c r="U375">
        <v>0</v>
      </c>
      <c r="V375">
        <v>0.17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2078.6</v>
      </c>
      <c r="AS375">
        <v>0</v>
      </c>
      <c r="AT375">
        <v>0</v>
      </c>
      <c r="AU375">
        <v>0</v>
      </c>
      <c r="AV375">
        <v>2078.6</v>
      </c>
      <c r="AW375">
        <v>0</v>
      </c>
      <c r="AX375">
        <v>0</v>
      </c>
      <c r="AY375">
        <v>23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6336.6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6336.6</v>
      </c>
      <c r="BW375">
        <v>0</v>
      </c>
      <c r="BX375">
        <v>0</v>
      </c>
      <c r="BY375">
        <v>6336.6</v>
      </c>
      <c r="BZ375">
        <v>0</v>
      </c>
      <c r="CA375">
        <v>0</v>
      </c>
      <c r="CB375">
        <v>0</v>
      </c>
      <c r="CC375">
        <v>957.71</v>
      </c>
      <c r="CD375">
        <v>3</v>
      </c>
      <c r="CE375">
        <v>5375.89</v>
      </c>
      <c r="CF375">
        <v>5375.89</v>
      </c>
      <c r="CG375">
        <v>3500</v>
      </c>
      <c r="CH375">
        <v>1875.89</v>
      </c>
      <c r="CI375">
        <v>82.59</v>
      </c>
      <c r="CJ375">
        <v>5293.3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5293.3</v>
      </c>
      <c r="DI375">
        <v>1</v>
      </c>
      <c r="DJ375">
        <v>5293.3</v>
      </c>
      <c r="DK375">
        <v>0</v>
      </c>
      <c r="DL375">
        <v>5293.3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36825</v>
      </c>
      <c r="DU375">
        <v>43777.39</v>
      </c>
      <c r="DV375">
        <v>0</v>
      </c>
      <c r="DW375">
        <v>0</v>
      </c>
      <c r="DX375">
        <v>85.16</v>
      </c>
      <c r="DY375">
        <v>0</v>
      </c>
      <c r="DZ375">
        <v>0</v>
      </c>
      <c r="EA375" t="s">
        <v>173</v>
      </c>
      <c r="EB375" t="s">
        <v>173</v>
      </c>
      <c r="EC375" t="s">
        <v>3893</v>
      </c>
      <c r="ED375" t="s">
        <v>179</v>
      </c>
      <c r="EE375">
        <v>42272</v>
      </c>
      <c r="EF375">
        <v>0.1</v>
      </c>
      <c r="EG375">
        <v>0</v>
      </c>
      <c r="EH375">
        <v>425.52</v>
      </c>
      <c r="EI375">
        <v>0</v>
      </c>
      <c r="EJ375">
        <v>1063.8</v>
      </c>
      <c r="EK375">
        <v>0</v>
      </c>
      <c r="EL375">
        <v>26.6</v>
      </c>
      <c r="EM375">
        <v>26.88</v>
      </c>
      <c r="EN375">
        <v>79.790000000000006</v>
      </c>
      <c r="EO375">
        <v>69.86</v>
      </c>
      <c r="EP375">
        <v>106.38</v>
      </c>
      <c r="EQ375">
        <v>0</v>
      </c>
      <c r="ER375">
        <v>425.52</v>
      </c>
      <c r="ES375">
        <v>0</v>
      </c>
      <c r="ET375">
        <v>53.19</v>
      </c>
      <c r="EU375">
        <v>0</v>
      </c>
      <c r="EV375">
        <v>42.55</v>
      </c>
      <c r="EW375">
        <v>0</v>
      </c>
      <c r="EX375">
        <v>372.33</v>
      </c>
      <c r="EY375">
        <v>0</v>
      </c>
      <c r="EZ375">
        <v>585.09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 t="s">
        <v>180</v>
      </c>
      <c r="FK375" t="s">
        <v>181</v>
      </c>
      <c r="FL375" t="s">
        <v>877</v>
      </c>
      <c r="FM375" t="s">
        <v>780</v>
      </c>
      <c r="FN375" t="s">
        <v>926</v>
      </c>
      <c r="FO375" t="s">
        <v>927</v>
      </c>
    </row>
    <row r="376" spans="1:171">
      <c r="A376" t="s">
        <v>2468</v>
      </c>
      <c r="B376" t="s">
        <v>2469</v>
      </c>
      <c r="C376" t="s">
        <v>180</v>
      </c>
      <c r="D376" t="s">
        <v>170</v>
      </c>
      <c r="E376" t="s">
        <v>210</v>
      </c>
      <c r="F376" t="s">
        <v>535</v>
      </c>
      <c r="G376" t="s">
        <v>200</v>
      </c>
      <c r="H376" t="s">
        <v>212</v>
      </c>
      <c r="I376" t="s">
        <v>2470</v>
      </c>
      <c r="J376" t="s">
        <v>176</v>
      </c>
      <c r="K376" t="s">
        <v>180</v>
      </c>
      <c r="L376">
        <v>41426</v>
      </c>
      <c r="N376" t="s">
        <v>177</v>
      </c>
      <c r="O376" t="s">
        <v>2471</v>
      </c>
      <c r="P376" t="s">
        <v>2469</v>
      </c>
      <c r="Q376">
        <v>21</v>
      </c>
      <c r="R376">
        <v>21</v>
      </c>
      <c r="S376">
        <v>3180</v>
      </c>
      <c r="T376">
        <v>265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36</v>
      </c>
      <c r="AG376">
        <v>0</v>
      </c>
      <c r="AH376">
        <v>986.9</v>
      </c>
      <c r="AI376">
        <v>0</v>
      </c>
      <c r="AJ376">
        <v>986.9</v>
      </c>
      <c r="AK376">
        <v>1315.86</v>
      </c>
      <c r="AL376">
        <v>0</v>
      </c>
      <c r="AM376">
        <v>0</v>
      </c>
      <c r="AN376">
        <v>0</v>
      </c>
      <c r="AO376">
        <v>265</v>
      </c>
      <c r="AP376">
        <v>265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6012.76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6012.76</v>
      </c>
      <c r="BW376">
        <v>0</v>
      </c>
      <c r="BX376">
        <v>0</v>
      </c>
      <c r="BY376">
        <v>6012.76</v>
      </c>
      <c r="BZ376">
        <v>0</v>
      </c>
      <c r="CA376">
        <v>0</v>
      </c>
      <c r="CB376">
        <v>0</v>
      </c>
      <c r="CC376">
        <v>694.6</v>
      </c>
      <c r="CD376">
        <v>3</v>
      </c>
      <c r="CE376">
        <v>5315.16</v>
      </c>
      <c r="CF376">
        <v>5315.16</v>
      </c>
      <c r="CG376">
        <v>3500</v>
      </c>
      <c r="CH376">
        <v>1815.16</v>
      </c>
      <c r="CI376">
        <v>76.52</v>
      </c>
      <c r="CJ376">
        <v>5238.6400000000003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5238.6400000000003</v>
      </c>
      <c r="DI376">
        <v>1</v>
      </c>
      <c r="DJ376">
        <v>5238.6400000000003</v>
      </c>
      <c r="DK376">
        <v>2567.7600000000002</v>
      </c>
      <c r="DL376">
        <v>2670.88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26829</v>
      </c>
      <c r="DU376">
        <v>42661.89</v>
      </c>
      <c r="DV376">
        <v>0</v>
      </c>
      <c r="DW376">
        <v>0</v>
      </c>
      <c r="DX376">
        <v>63.6</v>
      </c>
      <c r="DY376">
        <v>0</v>
      </c>
      <c r="DZ376">
        <v>0</v>
      </c>
      <c r="EA376" t="s">
        <v>173</v>
      </c>
      <c r="EB376" t="s">
        <v>173</v>
      </c>
      <c r="EC376" t="s">
        <v>3893</v>
      </c>
      <c r="ED376" t="s">
        <v>179</v>
      </c>
      <c r="EE376">
        <v>42272</v>
      </c>
      <c r="EF376">
        <v>0.1</v>
      </c>
      <c r="EG376">
        <v>0</v>
      </c>
      <c r="EH376">
        <v>347.2</v>
      </c>
      <c r="EI376">
        <v>0</v>
      </c>
      <c r="EJ376">
        <v>911.15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43.4</v>
      </c>
      <c r="EQ376">
        <v>0</v>
      </c>
      <c r="ER376">
        <v>260.3</v>
      </c>
      <c r="ES376">
        <v>0</v>
      </c>
      <c r="ET376">
        <v>21.69</v>
      </c>
      <c r="EU376">
        <v>0</v>
      </c>
      <c r="EV376">
        <v>0</v>
      </c>
      <c r="EW376">
        <v>0</v>
      </c>
      <c r="EX376">
        <v>304</v>
      </c>
      <c r="EY376">
        <v>0</v>
      </c>
      <c r="EZ376">
        <v>304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 t="s">
        <v>180</v>
      </c>
      <c r="FK376" t="s">
        <v>181</v>
      </c>
      <c r="FL376" t="s">
        <v>215</v>
      </c>
      <c r="FM376" t="s">
        <v>210</v>
      </c>
      <c r="FN376" t="s">
        <v>206</v>
      </c>
      <c r="FO376" t="s">
        <v>207</v>
      </c>
    </row>
    <row r="377" spans="1:171">
      <c r="A377" t="s">
        <v>2472</v>
      </c>
      <c r="B377" t="s">
        <v>2473</v>
      </c>
      <c r="C377" t="s">
        <v>180</v>
      </c>
      <c r="D377" t="s">
        <v>170</v>
      </c>
      <c r="E377" t="s">
        <v>240</v>
      </c>
      <c r="F377" t="s">
        <v>857</v>
      </c>
      <c r="G377" t="s">
        <v>242</v>
      </c>
      <c r="H377" t="s">
        <v>509</v>
      </c>
      <c r="I377" t="s">
        <v>2474</v>
      </c>
      <c r="J377" t="s">
        <v>176</v>
      </c>
      <c r="K377" t="s">
        <v>180</v>
      </c>
      <c r="L377">
        <v>41426</v>
      </c>
      <c r="N377" t="s">
        <v>177</v>
      </c>
      <c r="O377" t="s">
        <v>2475</v>
      </c>
      <c r="P377" t="s">
        <v>2473</v>
      </c>
      <c r="Q377">
        <v>21</v>
      </c>
      <c r="R377">
        <v>21</v>
      </c>
      <c r="S377">
        <v>2926</v>
      </c>
      <c r="T377">
        <v>244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36</v>
      </c>
      <c r="AG377">
        <v>0</v>
      </c>
      <c r="AH377">
        <v>908.07</v>
      </c>
      <c r="AI377">
        <v>0</v>
      </c>
      <c r="AJ377">
        <v>908.07</v>
      </c>
      <c r="AK377">
        <v>2686.37</v>
      </c>
      <c r="AL377">
        <v>0</v>
      </c>
      <c r="AM377">
        <v>0</v>
      </c>
      <c r="AN377">
        <v>0</v>
      </c>
      <c r="AO377">
        <v>244</v>
      </c>
      <c r="AP377">
        <v>244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7008.44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7008.44</v>
      </c>
      <c r="BW377">
        <v>0</v>
      </c>
      <c r="BX377">
        <v>0</v>
      </c>
      <c r="BY377">
        <v>7008.44</v>
      </c>
      <c r="BZ377">
        <v>0</v>
      </c>
      <c r="CA377">
        <v>0</v>
      </c>
      <c r="CB377">
        <v>0</v>
      </c>
      <c r="CC377">
        <v>773.1</v>
      </c>
      <c r="CD377">
        <v>3</v>
      </c>
      <c r="CE377">
        <v>6232.34</v>
      </c>
      <c r="CF377">
        <v>6232.34</v>
      </c>
      <c r="CG377">
        <v>3500</v>
      </c>
      <c r="CH377">
        <v>2732.34</v>
      </c>
      <c r="CI377">
        <v>168.23</v>
      </c>
      <c r="CJ377">
        <v>6064.11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6064.11</v>
      </c>
      <c r="DI377">
        <v>1</v>
      </c>
      <c r="DJ377">
        <v>6064.11</v>
      </c>
      <c r="DK377">
        <v>3838.44</v>
      </c>
      <c r="DL377">
        <v>2225.67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25068</v>
      </c>
      <c r="DU377">
        <v>46218.78</v>
      </c>
      <c r="DV377">
        <v>0</v>
      </c>
      <c r="DW377">
        <v>0</v>
      </c>
      <c r="DX377">
        <v>58.52</v>
      </c>
      <c r="DY377">
        <v>0</v>
      </c>
      <c r="DZ377">
        <v>0</v>
      </c>
      <c r="EA377" t="s">
        <v>173</v>
      </c>
      <c r="EB377" t="s">
        <v>173</v>
      </c>
      <c r="EC377" t="s">
        <v>3893</v>
      </c>
      <c r="ED377" t="s">
        <v>179</v>
      </c>
      <c r="EE377">
        <v>42272</v>
      </c>
      <c r="EF377">
        <v>0.1</v>
      </c>
      <c r="EG377">
        <v>0</v>
      </c>
      <c r="EH377">
        <v>386.7</v>
      </c>
      <c r="EI377">
        <v>0</v>
      </c>
      <c r="EJ377">
        <v>1014.91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48.4</v>
      </c>
      <c r="EQ377">
        <v>0</v>
      </c>
      <c r="ER377">
        <v>290</v>
      </c>
      <c r="ES377">
        <v>0</v>
      </c>
      <c r="ET377">
        <v>24.16</v>
      </c>
      <c r="EU377">
        <v>0</v>
      </c>
      <c r="EV377">
        <v>0</v>
      </c>
      <c r="EW377">
        <v>0</v>
      </c>
      <c r="EX377">
        <v>338</v>
      </c>
      <c r="EY377">
        <v>0</v>
      </c>
      <c r="EZ377">
        <v>338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 t="s">
        <v>180</v>
      </c>
      <c r="FK377" t="s">
        <v>181</v>
      </c>
      <c r="FL377" t="s">
        <v>246</v>
      </c>
      <c r="FM377" t="s">
        <v>205</v>
      </c>
      <c r="FN377" t="s">
        <v>206</v>
      </c>
      <c r="FO377" t="s">
        <v>207</v>
      </c>
    </row>
    <row r="378" spans="1:171">
      <c r="A378" t="s">
        <v>2476</v>
      </c>
      <c r="B378" t="s">
        <v>2477</v>
      </c>
      <c r="C378" t="s">
        <v>180</v>
      </c>
      <c r="D378" t="s">
        <v>170</v>
      </c>
      <c r="E378" t="s">
        <v>240</v>
      </c>
      <c r="F378" t="s">
        <v>3896</v>
      </c>
      <c r="G378" t="s">
        <v>173</v>
      </c>
      <c r="H378" t="s">
        <v>509</v>
      </c>
      <c r="I378" t="s">
        <v>2478</v>
      </c>
      <c r="J378" t="s">
        <v>176</v>
      </c>
      <c r="K378" t="s">
        <v>180</v>
      </c>
      <c r="L378">
        <v>41426</v>
      </c>
      <c r="N378" t="s">
        <v>177</v>
      </c>
      <c r="O378" t="s">
        <v>2479</v>
      </c>
      <c r="P378" t="s">
        <v>2477</v>
      </c>
      <c r="Q378">
        <v>21</v>
      </c>
      <c r="R378">
        <v>21</v>
      </c>
      <c r="S378">
        <v>3800</v>
      </c>
      <c r="T378">
        <v>317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36</v>
      </c>
      <c r="AG378">
        <v>0</v>
      </c>
      <c r="AH378">
        <v>1179.31</v>
      </c>
      <c r="AI378">
        <v>0</v>
      </c>
      <c r="AJ378">
        <v>1179.31</v>
      </c>
      <c r="AK378">
        <v>4111.21</v>
      </c>
      <c r="AL378">
        <v>0</v>
      </c>
      <c r="AM378">
        <v>0</v>
      </c>
      <c r="AN378">
        <v>0</v>
      </c>
      <c r="AO378">
        <v>317</v>
      </c>
      <c r="AP378">
        <v>317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9724.52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9724.52</v>
      </c>
      <c r="BW378">
        <v>0</v>
      </c>
      <c r="BX378">
        <v>0</v>
      </c>
      <c r="BY378">
        <v>9724.52</v>
      </c>
      <c r="BZ378">
        <v>0</v>
      </c>
      <c r="CA378">
        <v>0</v>
      </c>
      <c r="CB378">
        <v>0</v>
      </c>
      <c r="CC378">
        <v>892.1</v>
      </c>
      <c r="CD378">
        <v>3</v>
      </c>
      <c r="CE378">
        <v>8829.42</v>
      </c>
      <c r="CF378">
        <v>8829.42</v>
      </c>
      <c r="CG378">
        <v>3500</v>
      </c>
      <c r="CH378">
        <v>5329.42</v>
      </c>
      <c r="CI378">
        <v>510.88</v>
      </c>
      <c r="CJ378">
        <v>8318.5400000000009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8318.5400000000009</v>
      </c>
      <c r="DI378">
        <v>1</v>
      </c>
      <c r="DJ378">
        <v>8318.5400000000009</v>
      </c>
      <c r="DK378">
        <v>5607.52</v>
      </c>
      <c r="DL378">
        <v>2711.02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29436</v>
      </c>
      <c r="DU378">
        <v>56440.480000000003</v>
      </c>
      <c r="DV378">
        <v>0</v>
      </c>
      <c r="DW378">
        <v>0</v>
      </c>
      <c r="DX378">
        <v>76</v>
      </c>
      <c r="DY378">
        <v>0</v>
      </c>
      <c r="DZ378">
        <v>0</v>
      </c>
      <c r="EA378" t="s">
        <v>173</v>
      </c>
      <c r="EB378" t="s">
        <v>173</v>
      </c>
      <c r="EC378" t="s">
        <v>3893</v>
      </c>
      <c r="ED378" t="s">
        <v>179</v>
      </c>
      <c r="EE378">
        <v>42272</v>
      </c>
      <c r="EF378">
        <v>0.2</v>
      </c>
      <c r="EG378">
        <v>0</v>
      </c>
      <c r="EH378">
        <v>446.3</v>
      </c>
      <c r="EI378">
        <v>0</v>
      </c>
      <c r="EJ378">
        <v>1171.46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55.8</v>
      </c>
      <c r="EQ378">
        <v>0</v>
      </c>
      <c r="ER378">
        <v>334.7</v>
      </c>
      <c r="ES378">
        <v>0</v>
      </c>
      <c r="ET378">
        <v>27.89</v>
      </c>
      <c r="EU378">
        <v>0</v>
      </c>
      <c r="EV378">
        <v>0</v>
      </c>
      <c r="EW378">
        <v>0</v>
      </c>
      <c r="EX378">
        <v>390</v>
      </c>
      <c r="EY378">
        <v>0</v>
      </c>
      <c r="EZ378">
        <v>390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 t="s">
        <v>180</v>
      </c>
      <c r="FK378" t="s">
        <v>181</v>
      </c>
      <c r="FL378" t="s">
        <v>246</v>
      </c>
      <c r="FM378" t="s">
        <v>205</v>
      </c>
      <c r="FN378" t="s">
        <v>206</v>
      </c>
      <c r="FO378" t="s">
        <v>207</v>
      </c>
    </row>
    <row r="379" spans="1:171">
      <c r="A379" t="s">
        <v>2480</v>
      </c>
      <c r="B379" t="s">
        <v>2481</v>
      </c>
      <c r="C379" t="s">
        <v>180</v>
      </c>
      <c r="D379" t="s">
        <v>170</v>
      </c>
      <c r="E379" t="s">
        <v>240</v>
      </c>
      <c r="F379" t="s">
        <v>2482</v>
      </c>
      <c r="G379" t="s">
        <v>242</v>
      </c>
      <c r="H379" t="s">
        <v>509</v>
      </c>
      <c r="I379" t="s">
        <v>2483</v>
      </c>
      <c r="J379" t="s">
        <v>176</v>
      </c>
      <c r="K379" t="s">
        <v>180</v>
      </c>
      <c r="L379">
        <v>41426</v>
      </c>
      <c r="N379" t="s">
        <v>177</v>
      </c>
      <c r="O379" t="s">
        <v>2484</v>
      </c>
      <c r="P379" t="s">
        <v>2481</v>
      </c>
      <c r="Q379">
        <v>21</v>
      </c>
      <c r="R379">
        <v>21</v>
      </c>
      <c r="S379">
        <v>3105</v>
      </c>
      <c r="T379">
        <v>259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36</v>
      </c>
      <c r="AG379">
        <v>0</v>
      </c>
      <c r="AH379">
        <v>963.62</v>
      </c>
      <c r="AI379">
        <v>0</v>
      </c>
      <c r="AJ379">
        <v>963.62</v>
      </c>
      <c r="AK379">
        <v>3412.82</v>
      </c>
      <c r="AL379">
        <v>0</v>
      </c>
      <c r="AM379">
        <v>0</v>
      </c>
      <c r="AN379">
        <v>0</v>
      </c>
      <c r="AO379">
        <v>259</v>
      </c>
      <c r="AP379">
        <v>259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7999.44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7999.44</v>
      </c>
      <c r="BW379">
        <v>0</v>
      </c>
      <c r="BX379">
        <v>0</v>
      </c>
      <c r="BY379">
        <v>7999.44</v>
      </c>
      <c r="BZ379">
        <v>0</v>
      </c>
      <c r="CA379">
        <v>0</v>
      </c>
      <c r="CB379">
        <v>0</v>
      </c>
      <c r="CC379">
        <v>781.9</v>
      </c>
      <c r="CD379">
        <v>3</v>
      </c>
      <c r="CE379">
        <v>7214.54</v>
      </c>
      <c r="CF379">
        <v>7214.54</v>
      </c>
      <c r="CG379">
        <v>3500</v>
      </c>
      <c r="CH379">
        <v>3714.54</v>
      </c>
      <c r="CI379">
        <v>266.45</v>
      </c>
      <c r="CJ379">
        <v>6948.09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6948.09</v>
      </c>
      <c r="DI379">
        <v>1</v>
      </c>
      <c r="DJ379">
        <v>6948.09</v>
      </c>
      <c r="DK379">
        <v>4635.4399999999996</v>
      </c>
      <c r="DL379">
        <v>2312.65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26781</v>
      </c>
      <c r="DU379">
        <v>49140.87</v>
      </c>
      <c r="DV379">
        <v>0</v>
      </c>
      <c r="DW379">
        <v>0</v>
      </c>
      <c r="DX379">
        <v>62.1</v>
      </c>
      <c r="DY379">
        <v>0</v>
      </c>
      <c r="DZ379">
        <v>0</v>
      </c>
      <c r="EA379" t="s">
        <v>173</v>
      </c>
      <c r="EB379" t="s">
        <v>173</v>
      </c>
      <c r="EC379" t="s">
        <v>3893</v>
      </c>
      <c r="ED379" t="s">
        <v>179</v>
      </c>
      <c r="EE379">
        <v>42272</v>
      </c>
      <c r="EF379">
        <v>0.1</v>
      </c>
      <c r="EG379">
        <v>0</v>
      </c>
      <c r="EH379">
        <v>391</v>
      </c>
      <c r="EI379">
        <v>0</v>
      </c>
      <c r="EJ379">
        <v>1026.29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48.9</v>
      </c>
      <c r="EQ379">
        <v>0</v>
      </c>
      <c r="ER379">
        <v>293.2</v>
      </c>
      <c r="ES379">
        <v>0</v>
      </c>
      <c r="ET379">
        <v>24.44</v>
      </c>
      <c r="EU379">
        <v>0</v>
      </c>
      <c r="EV379">
        <v>0</v>
      </c>
      <c r="EW379">
        <v>0</v>
      </c>
      <c r="EX379">
        <v>342</v>
      </c>
      <c r="EY379">
        <v>0</v>
      </c>
      <c r="EZ379">
        <v>342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 t="s">
        <v>180</v>
      </c>
      <c r="FK379" t="s">
        <v>181</v>
      </c>
      <c r="FL379" t="s">
        <v>246</v>
      </c>
      <c r="FM379" t="s">
        <v>205</v>
      </c>
      <c r="FN379" t="s">
        <v>206</v>
      </c>
      <c r="FO379" t="s">
        <v>207</v>
      </c>
    </row>
    <row r="380" spans="1:171">
      <c r="A380" t="s">
        <v>2485</v>
      </c>
      <c r="B380" t="s">
        <v>2486</v>
      </c>
      <c r="C380" t="s">
        <v>180</v>
      </c>
      <c r="D380" t="s">
        <v>170</v>
      </c>
      <c r="E380" t="s">
        <v>240</v>
      </c>
      <c r="F380" t="s">
        <v>544</v>
      </c>
      <c r="G380" t="s">
        <v>242</v>
      </c>
      <c r="H380" t="s">
        <v>243</v>
      </c>
      <c r="I380" t="s">
        <v>2487</v>
      </c>
      <c r="J380" t="s">
        <v>176</v>
      </c>
      <c r="K380" t="s">
        <v>180</v>
      </c>
      <c r="L380">
        <v>41426</v>
      </c>
      <c r="N380" t="s">
        <v>177</v>
      </c>
      <c r="O380" t="s">
        <v>2488</v>
      </c>
      <c r="P380" t="s">
        <v>2486</v>
      </c>
      <c r="Q380">
        <v>21</v>
      </c>
      <c r="R380">
        <v>21</v>
      </c>
      <c r="S380">
        <v>3509</v>
      </c>
      <c r="T380">
        <v>292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36</v>
      </c>
      <c r="AG380">
        <v>0</v>
      </c>
      <c r="AH380">
        <v>1089</v>
      </c>
      <c r="AI380">
        <v>0</v>
      </c>
      <c r="AJ380">
        <v>1089</v>
      </c>
      <c r="AK380">
        <v>2495.63</v>
      </c>
      <c r="AL380">
        <v>0</v>
      </c>
      <c r="AM380">
        <v>0</v>
      </c>
      <c r="AN380">
        <v>0</v>
      </c>
      <c r="AO380">
        <v>292</v>
      </c>
      <c r="AP380">
        <v>292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7677.63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7677.63</v>
      </c>
      <c r="BW380">
        <v>0</v>
      </c>
      <c r="BX380">
        <v>0</v>
      </c>
      <c r="BY380">
        <v>7677.63</v>
      </c>
      <c r="BZ380">
        <v>0</v>
      </c>
      <c r="CA380">
        <v>0</v>
      </c>
      <c r="CB380">
        <v>0</v>
      </c>
      <c r="CC380">
        <v>908.1</v>
      </c>
      <c r="CD380">
        <v>3</v>
      </c>
      <c r="CE380">
        <v>6766.53</v>
      </c>
      <c r="CF380">
        <v>6766.53</v>
      </c>
      <c r="CG380">
        <v>3500</v>
      </c>
      <c r="CH380">
        <v>3266.53</v>
      </c>
      <c r="CI380">
        <v>221.65</v>
      </c>
      <c r="CJ380">
        <v>6544.88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6544.88</v>
      </c>
      <c r="DI380">
        <v>1</v>
      </c>
      <c r="DJ380">
        <v>6544.88</v>
      </c>
      <c r="DK380">
        <v>3876.63</v>
      </c>
      <c r="DL380">
        <v>2668.25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29448</v>
      </c>
      <c r="DU380">
        <v>54719.13</v>
      </c>
      <c r="DV380">
        <v>0</v>
      </c>
      <c r="DW380">
        <v>0</v>
      </c>
      <c r="DX380">
        <v>70.180000000000007</v>
      </c>
      <c r="DY380">
        <v>0</v>
      </c>
      <c r="DZ380">
        <v>0</v>
      </c>
      <c r="EA380" t="s">
        <v>173</v>
      </c>
      <c r="EB380" t="s">
        <v>173</v>
      </c>
      <c r="EC380" t="s">
        <v>3893</v>
      </c>
      <c r="ED380" t="s">
        <v>179</v>
      </c>
      <c r="EE380">
        <v>42272</v>
      </c>
      <c r="EF380">
        <v>0.1</v>
      </c>
      <c r="EG380">
        <v>0</v>
      </c>
      <c r="EH380">
        <v>454.3</v>
      </c>
      <c r="EI380">
        <v>0</v>
      </c>
      <c r="EJ380">
        <v>1192.44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56.8</v>
      </c>
      <c r="EQ380">
        <v>0</v>
      </c>
      <c r="ER380">
        <v>340.7</v>
      </c>
      <c r="ES380">
        <v>0</v>
      </c>
      <c r="ET380">
        <v>28.39</v>
      </c>
      <c r="EU380">
        <v>0</v>
      </c>
      <c r="EV380">
        <v>0</v>
      </c>
      <c r="EW380">
        <v>0</v>
      </c>
      <c r="EX380">
        <v>397</v>
      </c>
      <c r="EY380">
        <v>0</v>
      </c>
      <c r="EZ380">
        <v>397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 t="s">
        <v>180</v>
      </c>
      <c r="FK380" t="s">
        <v>181</v>
      </c>
      <c r="FL380" t="s">
        <v>246</v>
      </c>
      <c r="FM380" t="s">
        <v>205</v>
      </c>
      <c r="FN380" t="s">
        <v>206</v>
      </c>
      <c r="FO380" t="s">
        <v>207</v>
      </c>
    </row>
    <row r="381" spans="1:171">
      <c r="A381" t="s">
        <v>2489</v>
      </c>
      <c r="B381" t="s">
        <v>2490</v>
      </c>
      <c r="C381" t="s">
        <v>180</v>
      </c>
      <c r="D381" t="s">
        <v>170</v>
      </c>
      <c r="E381" t="s">
        <v>240</v>
      </c>
      <c r="F381" t="s">
        <v>283</v>
      </c>
      <c r="G381" t="s">
        <v>200</v>
      </c>
      <c r="H381" t="s">
        <v>243</v>
      </c>
      <c r="I381" t="s">
        <v>2491</v>
      </c>
      <c r="J381" t="s">
        <v>176</v>
      </c>
      <c r="K381" t="s">
        <v>180</v>
      </c>
      <c r="L381">
        <v>41426</v>
      </c>
      <c r="N381" t="s">
        <v>177</v>
      </c>
      <c r="O381" t="s">
        <v>2492</v>
      </c>
      <c r="P381" t="s">
        <v>2490</v>
      </c>
      <c r="Q381">
        <v>21</v>
      </c>
      <c r="R381">
        <v>21</v>
      </c>
      <c r="S381">
        <v>2691</v>
      </c>
      <c r="T381">
        <v>224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36</v>
      </c>
      <c r="AG381">
        <v>0</v>
      </c>
      <c r="AH381">
        <v>835.14</v>
      </c>
      <c r="AI381">
        <v>0</v>
      </c>
      <c r="AJ381">
        <v>835.14</v>
      </c>
      <c r="AK381">
        <v>2192.2399999999998</v>
      </c>
      <c r="AL381">
        <v>0</v>
      </c>
      <c r="AM381">
        <v>0</v>
      </c>
      <c r="AN381">
        <v>0</v>
      </c>
      <c r="AO381">
        <v>224</v>
      </c>
      <c r="AP381">
        <v>224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6166.38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6166.38</v>
      </c>
      <c r="BW381">
        <v>0</v>
      </c>
      <c r="BX381">
        <v>0</v>
      </c>
      <c r="BY381">
        <v>6166.38</v>
      </c>
      <c r="BZ381">
        <v>0</v>
      </c>
      <c r="CA381">
        <v>0</v>
      </c>
      <c r="CB381">
        <v>0</v>
      </c>
      <c r="CC381">
        <v>779.5</v>
      </c>
      <c r="CD381">
        <v>3</v>
      </c>
      <c r="CE381">
        <v>5383.88</v>
      </c>
      <c r="CF381">
        <v>5383.88</v>
      </c>
      <c r="CG381">
        <v>3500</v>
      </c>
      <c r="CH381">
        <v>1883.88</v>
      </c>
      <c r="CI381">
        <v>83.39</v>
      </c>
      <c r="CJ381">
        <v>5300.49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5300.49</v>
      </c>
      <c r="DI381">
        <v>1</v>
      </c>
      <c r="DJ381">
        <v>5300.49</v>
      </c>
      <c r="DK381">
        <v>3251.38</v>
      </c>
      <c r="DL381">
        <v>2049.11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23148</v>
      </c>
      <c r="DU381">
        <v>43513.32</v>
      </c>
      <c r="DV381">
        <v>0</v>
      </c>
      <c r="DW381">
        <v>0</v>
      </c>
      <c r="DX381">
        <v>53.82</v>
      </c>
      <c r="DY381">
        <v>0</v>
      </c>
      <c r="DZ381">
        <v>0</v>
      </c>
      <c r="EA381" t="s">
        <v>173</v>
      </c>
      <c r="EB381" t="s">
        <v>173</v>
      </c>
      <c r="EC381" t="s">
        <v>3893</v>
      </c>
      <c r="ED381" t="s">
        <v>179</v>
      </c>
      <c r="EE381">
        <v>42272</v>
      </c>
      <c r="EF381">
        <v>0.1</v>
      </c>
      <c r="EG381">
        <v>0</v>
      </c>
      <c r="EH381">
        <v>389.7</v>
      </c>
      <c r="EI381">
        <v>0</v>
      </c>
      <c r="EJ381">
        <v>1022.85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48.8</v>
      </c>
      <c r="EQ381">
        <v>0</v>
      </c>
      <c r="ER381">
        <v>292.2</v>
      </c>
      <c r="ES381">
        <v>0</v>
      </c>
      <c r="ET381">
        <v>24.35</v>
      </c>
      <c r="EU381">
        <v>0</v>
      </c>
      <c r="EV381">
        <v>0</v>
      </c>
      <c r="EW381">
        <v>0</v>
      </c>
      <c r="EX381">
        <v>341</v>
      </c>
      <c r="EY381">
        <v>0</v>
      </c>
      <c r="EZ381">
        <v>341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 t="s">
        <v>180</v>
      </c>
      <c r="FK381" t="s">
        <v>181</v>
      </c>
      <c r="FL381" t="s">
        <v>246</v>
      </c>
      <c r="FM381" t="s">
        <v>205</v>
      </c>
      <c r="FN381" t="s">
        <v>206</v>
      </c>
      <c r="FO381" t="s">
        <v>207</v>
      </c>
    </row>
    <row r="382" spans="1:171">
      <c r="A382" t="s">
        <v>2493</v>
      </c>
      <c r="B382" t="s">
        <v>2494</v>
      </c>
      <c r="C382" t="s">
        <v>180</v>
      </c>
      <c r="D382" t="s">
        <v>170</v>
      </c>
      <c r="E382" t="s">
        <v>240</v>
      </c>
      <c r="F382" t="s">
        <v>241</v>
      </c>
      <c r="G382" t="s">
        <v>242</v>
      </c>
      <c r="H382" t="s">
        <v>243</v>
      </c>
      <c r="I382" t="s">
        <v>2495</v>
      </c>
      <c r="J382" t="s">
        <v>176</v>
      </c>
      <c r="K382" t="s">
        <v>180</v>
      </c>
      <c r="L382">
        <v>41426</v>
      </c>
      <c r="N382" t="s">
        <v>177</v>
      </c>
      <c r="O382" t="s">
        <v>2496</v>
      </c>
      <c r="P382" t="s">
        <v>2494</v>
      </c>
      <c r="Q382">
        <v>21</v>
      </c>
      <c r="R382">
        <v>21</v>
      </c>
      <c r="S382">
        <v>2809</v>
      </c>
      <c r="T382">
        <v>234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36</v>
      </c>
      <c r="AG382">
        <v>0</v>
      </c>
      <c r="AH382">
        <v>871.76</v>
      </c>
      <c r="AI382">
        <v>0</v>
      </c>
      <c r="AJ382">
        <v>871.76</v>
      </c>
      <c r="AK382">
        <v>2034.1</v>
      </c>
      <c r="AL382">
        <v>0</v>
      </c>
      <c r="AM382">
        <v>0</v>
      </c>
      <c r="AN382">
        <v>0</v>
      </c>
      <c r="AO382">
        <v>234</v>
      </c>
      <c r="AP382">
        <v>234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6182.86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6182.86</v>
      </c>
      <c r="BW382">
        <v>0</v>
      </c>
      <c r="BX382">
        <v>0</v>
      </c>
      <c r="BY382">
        <v>6182.86</v>
      </c>
      <c r="BZ382">
        <v>0</v>
      </c>
      <c r="CA382">
        <v>0</v>
      </c>
      <c r="CB382">
        <v>0</v>
      </c>
      <c r="CC382">
        <v>766</v>
      </c>
      <c r="CD382">
        <v>3</v>
      </c>
      <c r="CE382">
        <v>5413.86</v>
      </c>
      <c r="CF382">
        <v>5413.86</v>
      </c>
      <c r="CG382">
        <v>3500</v>
      </c>
      <c r="CH382">
        <v>1913.86</v>
      </c>
      <c r="CI382">
        <v>86.39</v>
      </c>
      <c r="CJ382">
        <v>5327.47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5327.47</v>
      </c>
      <c r="DI382">
        <v>1</v>
      </c>
      <c r="DJ382">
        <v>5327.47</v>
      </c>
      <c r="DK382">
        <v>3139.86</v>
      </c>
      <c r="DL382">
        <v>2187.61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23919</v>
      </c>
      <c r="DU382">
        <v>46460.62</v>
      </c>
      <c r="DV382">
        <v>0</v>
      </c>
      <c r="DW382">
        <v>0</v>
      </c>
      <c r="DX382">
        <v>56.18</v>
      </c>
      <c r="DY382">
        <v>0</v>
      </c>
      <c r="DZ382">
        <v>0</v>
      </c>
      <c r="EA382" t="s">
        <v>173</v>
      </c>
      <c r="EB382" t="s">
        <v>173</v>
      </c>
      <c r="EC382" t="s">
        <v>3893</v>
      </c>
      <c r="ED382" t="s">
        <v>179</v>
      </c>
      <c r="EE382">
        <v>42272</v>
      </c>
      <c r="EF382">
        <v>0.1</v>
      </c>
      <c r="EG382">
        <v>0</v>
      </c>
      <c r="EH382">
        <v>383.1</v>
      </c>
      <c r="EI382">
        <v>0</v>
      </c>
      <c r="EJ382">
        <v>1005.59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47.9</v>
      </c>
      <c r="EQ382">
        <v>0</v>
      </c>
      <c r="ER382">
        <v>287.3</v>
      </c>
      <c r="ES382">
        <v>0</v>
      </c>
      <c r="ET382">
        <v>23.94</v>
      </c>
      <c r="EU382">
        <v>0</v>
      </c>
      <c r="EV382">
        <v>0</v>
      </c>
      <c r="EW382">
        <v>0</v>
      </c>
      <c r="EX382">
        <v>335</v>
      </c>
      <c r="EY382">
        <v>0</v>
      </c>
      <c r="EZ382">
        <v>335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 t="s">
        <v>180</v>
      </c>
      <c r="FK382" t="s">
        <v>181</v>
      </c>
      <c r="FL382" t="s">
        <v>246</v>
      </c>
      <c r="FM382" t="s">
        <v>205</v>
      </c>
      <c r="FN382" t="s">
        <v>206</v>
      </c>
      <c r="FO382" t="s">
        <v>207</v>
      </c>
    </row>
    <row r="383" spans="1:171">
      <c r="A383" t="s">
        <v>2497</v>
      </c>
      <c r="B383" t="s">
        <v>2498</v>
      </c>
      <c r="C383" t="s">
        <v>180</v>
      </c>
      <c r="D383" t="s">
        <v>170</v>
      </c>
      <c r="E383" t="s">
        <v>240</v>
      </c>
      <c r="F383" t="s">
        <v>844</v>
      </c>
      <c r="G383" t="s">
        <v>200</v>
      </c>
      <c r="H383" t="s">
        <v>243</v>
      </c>
      <c r="I383" t="s">
        <v>2499</v>
      </c>
      <c r="J383" t="s">
        <v>176</v>
      </c>
      <c r="K383" t="s">
        <v>180</v>
      </c>
      <c r="L383">
        <v>41426</v>
      </c>
      <c r="N383" t="s">
        <v>177</v>
      </c>
      <c r="O383" t="s">
        <v>2500</v>
      </c>
      <c r="P383" t="s">
        <v>2498</v>
      </c>
      <c r="Q383">
        <v>21</v>
      </c>
      <c r="R383">
        <v>21</v>
      </c>
      <c r="S383">
        <v>2724</v>
      </c>
      <c r="T383">
        <v>227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36</v>
      </c>
      <c r="AG383">
        <v>0</v>
      </c>
      <c r="AH383">
        <v>845.38</v>
      </c>
      <c r="AI383">
        <v>0</v>
      </c>
      <c r="AJ383">
        <v>845.38</v>
      </c>
      <c r="AK383">
        <v>1808.17</v>
      </c>
      <c r="AL383">
        <v>0</v>
      </c>
      <c r="AM383">
        <v>0</v>
      </c>
      <c r="AN383">
        <v>0</v>
      </c>
      <c r="AO383">
        <v>113.5</v>
      </c>
      <c r="AP383">
        <v>227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5718.05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5718.05</v>
      </c>
      <c r="BW383">
        <v>0</v>
      </c>
      <c r="BX383">
        <v>0</v>
      </c>
      <c r="BY383">
        <v>5718.05</v>
      </c>
      <c r="BZ383">
        <v>0</v>
      </c>
      <c r="CA383">
        <v>0</v>
      </c>
      <c r="CB383">
        <v>0</v>
      </c>
      <c r="CC383">
        <v>757.2</v>
      </c>
      <c r="CD383">
        <v>3</v>
      </c>
      <c r="CE383">
        <v>4957.8500000000004</v>
      </c>
      <c r="CF383">
        <v>4957.8500000000004</v>
      </c>
      <c r="CG383">
        <v>3500</v>
      </c>
      <c r="CH383">
        <v>1457.85</v>
      </c>
      <c r="CI383">
        <v>43.74</v>
      </c>
      <c r="CJ383">
        <v>4914.1099999999997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4914.1099999999997</v>
      </c>
      <c r="DI383">
        <v>1</v>
      </c>
      <c r="DJ383">
        <v>4914.1099999999997</v>
      </c>
      <c r="DK383">
        <v>2767.05</v>
      </c>
      <c r="DL383">
        <v>2147.06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23499</v>
      </c>
      <c r="DU383">
        <v>40808.9</v>
      </c>
      <c r="DV383">
        <v>0</v>
      </c>
      <c r="DW383">
        <v>0</v>
      </c>
      <c r="DX383">
        <v>54.48</v>
      </c>
      <c r="DY383">
        <v>0</v>
      </c>
      <c r="DZ383">
        <v>0</v>
      </c>
      <c r="EA383" t="s">
        <v>173</v>
      </c>
      <c r="EB383" t="s">
        <v>173</v>
      </c>
      <c r="EC383" t="s">
        <v>3893</v>
      </c>
      <c r="ED383" t="s">
        <v>179</v>
      </c>
      <c r="EE383">
        <v>42272</v>
      </c>
      <c r="EF383">
        <v>0.03</v>
      </c>
      <c r="EG383">
        <v>0</v>
      </c>
      <c r="EH383">
        <v>378.8</v>
      </c>
      <c r="EI383">
        <v>0</v>
      </c>
      <c r="EJ383">
        <v>994.31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47.4</v>
      </c>
      <c r="EQ383">
        <v>0</v>
      </c>
      <c r="ER383">
        <v>284.10000000000002</v>
      </c>
      <c r="ES383">
        <v>0</v>
      </c>
      <c r="ET383">
        <v>23.67</v>
      </c>
      <c r="EU383">
        <v>0</v>
      </c>
      <c r="EV383">
        <v>0</v>
      </c>
      <c r="EW383">
        <v>0</v>
      </c>
      <c r="EX383">
        <v>331</v>
      </c>
      <c r="EY383">
        <v>0</v>
      </c>
      <c r="EZ383">
        <v>331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 t="s">
        <v>180</v>
      </c>
      <c r="FK383" t="s">
        <v>181</v>
      </c>
      <c r="FL383" t="s">
        <v>246</v>
      </c>
      <c r="FM383" t="s">
        <v>205</v>
      </c>
      <c r="FN383" t="s">
        <v>206</v>
      </c>
      <c r="FO383" t="s">
        <v>207</v>
      </c>
    </row>
    <row r="384" spans="1:171">
      <c r="A384" t="s">
        <v>2501</v>
      </c>
      <c r="B384" t="s">
        <v>2502</v>
      </c>
      <c r="C384" t="s">
        <v>180</v>
      </c>
      <c r="D384" t="s">
        <v>170</v>
      </c>
      <c r="E384" t="s">
        <v>240</v>
      </c>
      <c r="F384" t="s">
        <v>241</v>
      </c>
      <c r="G384" t="s">
        <v>242</v>
      </c>
      <c r="H384" t="s">
        <v>243</v>
      </c>
      <c r="I384" t="s">
        <v>2503</v>
      </c>
      <c r="J384" t="s">
        <v>176</v>
      </c>
      <c r="K384" t="s">
        <v>180</v>
      </c>
      <c r="L384">
        <v>41426</v>
      </c>
      <c r="N384" t="s">
        <v>177</v>
      </c>
      <c r="O384" t="s">
        <v>2504</v>
      </c>
      <c r="P384" t="s">
        <v>2502</v>
      </c>
      <c r="Q384">
        <v>21</v>
      </c>
      <c r="R384">
        <v>21</v>
      </c>
      <c r="S384">
        <v>2833</v>
      </c>
      <c r="T384">
        <v>236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36</v>
      </c>
      <c r="AG384">
        <v>0</v>
      </c>
      <c r="AH384">
        <v>879.21</v>
      </c>
      <c r="AI384">
        <v>0</v>
      </c>
      <c r="AJ384">
        <v>879.21</v>
      </c>
      <c r="AK384">
        <v>2259.0700000000002</v>
      </c>
      <c r="AL384">
        <v>0</v>
      </c>
      <c r="AM384">
        <v>0</v>
      </c>
      <c r="AN384">
        <v>0</v>
      </c>
      <c r="AO384">
        <v>236</v>
      </c>
      <c r="AP384">
        <v>236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6443.28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6443.28</v>
      </c>
      <c r="BW384">
        <v>0</v>
      </c>
      <c r="BX384">
        <v>0</v>
      </c>
      <c r="BY384">
        <v>6443.28</v>
      </c>
      <c r="BZ384">
        <v>0</v>
      </c>
      <c r="CA384">
        <v>0</v>
      </c>
      <c r="CB384">
        <v>0</v>
      </c>
      <c r="CC384">
        <v>761</v>
      </c>
      <c r="CD384">
        <v>3</v>
      </c>
      <c r="CE384">
        <v>5679.28</v>
      </c>
      <c r="CF384">
        <v>5679.28</v>
      </c>
      <c r="CG384">
        <v>3500</v>
      </c>
      <c r="CH384">
        <v>2179.2800000000002</v>
      </c>
      <c r="CI384">
        <v>112.93</v>
      </c>
      <c r="CJ384">
        <v>5566.35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5566.35</v>
      </c>
      <c r="DI384">
        <v>1</v>
      </c>
      <c r="DJ384">
        <v>5566.35</v>
      </c>
      <c r="DK384">
        <v>3374.28</v>
      </c>
      <c r="DL384">
        <v>2192.0700000000002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24126</v>
      </c>
      <c r="DU384">
        <v>48236.88</v>
      </c>
      <c r="DV384">
        <v>0</v>
      </c>
      <c r="DW384">
        <v>0</v>
      </c>
      <c r="DX384">
        <v>56.66</v>
      </c>
      <c r="DY384">
        <v>0</v>
      </c>
      <c r="DZ384">
        <v>0</v>
      </c>
      <c r="EA384" t="s">
        <v>173</v>
      </c>
      <c r="EB384" t="s">
        <v>173</v>
      </c>
      <c r="EC384" t="s">
        <v>3893</v>
      </c>
      <c r="ED384" t="s">
        <v>179</v>
      </c>
      <c r="EE384">
        <v>42272</v>
      </c>
      <c r="EF384">
        <v>0.1</v>
      </c>
      <c r="EG384">
        <v>0</v>
      </c>
      <c r="EH384">
        <v>380.4</v>
      </c>
      <c r="EI384">
        <v>0</v>
      </c>
      <c r="EJ384">
        <v>998.4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47.6</v>
      </c>
      <c r="EQ384">
        <v>0</v>
      </c>
      <c r="ER384">
        <v>285.3</v>
      </c>
      <c r="ES384">
        <v>0</v>
      </c>
      <c r="ET384">
        <v>23.77</v>
      </c>
      <c r="EU384">
        <v>0</v>
      </c>
      <c r="EV384">
        <v>0</v>
      </c>
      <c r="EW384">
        <v>0</v>
      </c>
      <c r="EX384">
        <v>333</v>
      </c>
      <c r="EY384">
        <v>0</v>
      </c>
      <c r="EZ384">
        <v>333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 t="s">
        <v>180</v>
      </c>
      <c r="FK384" t="s">
        <v>181</v>
      </c>
      <c r="FL384" t="s">
        <v>246</v>
      </c>
      <c r="FM384" t="s">
        <v>205</v>
      </c>
      <c r="FN384" t="s">
        <v>206</v>
      </c>
      <c r="FO384" t="s">
        <v>207</v>
      </c>
    </row>
    <row r="385" spans="1:171">
      <c r="A385" t="s">
        <v>2505</v>
      </c>
      <c r="B385" t="s">
        <v>2506</v>
      </c>
      <c r="C385" t="s">
        <v>180</v>
      </c>
      <c r="D385" t="s">
        <v>170</v>
      </c>
      <c r="E385" t="s">
        <v>240</v>
      </c>
      <c r="F385" t="s">
        <v>844</v>
      </c>
      <c r="G385" t="s">
        <v>200</v>
      </c>
      <c r="H385" t="s">
        <v>243</v>
      </c>
      <c r="I385" t="s">
        <v>2507</v>
      </c>
      <c r="J385" t="s">
        <v>176</v>
      </c>
      <c r="K385" t="s">
        <v>180</v>
      </c>
      <c r="L385">
        <v>41426</v>
      </c>
      <c r="N385" t="s">
        <v>177</v>
      </c>
      <c r="O385" t="s">
        <v>2508</v>
      </c>
      <c r="P385" t="s">
        <v>2506</v>
      </c>
      <c r="Q385">
        <v>21</v>
      </c>
      <c r="R385">
        <v>21</v>
      </c>
      <c r="S385">
        <v>2582</v>
      </c>
      <c r="T385">
        <v>215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</v>
      </c>
      <c r="AG385">
        <v>0</v>
      </c>
      <c r="AH385">
        <v>534.21</v>
      </c>
      <c r="AI385">
        <v>0</v>
      </c>
      <c r="AJ385">
        <v>534.21</v>
      </c>
      <c r="AK385">
        <v>0</v>
      </c>
      <c r="AL385">
        <v>0</v>
      </c>
      <c r="AM385">
        <v>0</v>
      </c>
      <c r="AN385">
        <v>0</v>
      </c>
      <c r="AO385">
        <v>215</v>
      </c>
      <c r="AP385">
        <v>215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3546.21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3546.21</v>
      </c>
      <c r="BW385">
        <v>0</v>
      </c>
      <c r="BX385">
        <v>0</v>
      </c>
      <c r="BY385">
        <v>3546.21</v>
      </c>
      <c r="BZ385">
        <v>0</v>
      </c>
      <c r="CA385">
        <v>0</v>
      </c>
      <c r="CB385">
        <v>0</v>
      </c>
      <c r="CC385">
        <v>580.9</v>
      </c>
      <c r="CD385">
        <v>3</v>
      </c>
      <c r="CE385">
        <v>2962.31</v>
      </c>
      <c r="CF385">
        <v>2962.31</v>
      </c>
      <c r="CG385">
        <v>3500</v>
      </c>
      <c r="CH385">
        <v>0</v>
      </c>
      <c r="CI385">
        <v>0</v>
      </c>
      <c r="CJ385">
        <v>2962.31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2962.31</v>
      </c>
      <c r="DI385">
        <v>1</v>
      </c>
      <c r="DJ385">
        <v>2962.31</v>
      </c>
      <c r="DK385">
        <v>749.21</v>
      </c>
      <c r="DL385">
        <v>2213.1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22581</v>
      </c>
      <c r="DU385">
        <v>21186.87</v>
      </c>
      <c r="DV385">
        <v>0</v>
      </c>
      <c r="DW385">
        <v>0</v>
      </c>
      <c r="DX385">
        <v>51.64</v>
      </c>
      <c r="DY385">
        <v>0</v>
      </c>
      <c r="DZ385">
        <v>0</v>
      </c>
      <c r="EA385" t="s">
        <v>173</v>
      </c>
      <c r="EB385" t="s">
        <v>173</v>
      </c>
      <c r="EC385" t="s">
        <v>3893</v>
      </c>
      <c r="ED385" t="s">
        <v>179</v>
      </c>
      <c r="EE385">
        <v>42272</v>
      </c>
      <c r="EF385">
        <v>0</v>
      </c>
      <c r="EG385">
        <v>0</v>
      </c>
      <c r="EH385">
        <v>290.5</v>
      </c>
      <c r="EI385">
        <v>0</v>
      </c>
      <c r="EJ385">
        <v>762.41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36.4</v>
      </c>
      <c r="EQ385">
        <v>0</v>
      </c>
      <c r="ER385">
        <v>217.8</v>
      </c>
      <c r="ES385">
        <v>0</v>
      </c>
      <c r="ET385">
        <v>18.149999999999999</v>
      </c>
      <c r="EU385">
        <v>0</v>
      </c>
      <c r="EV385">
        <v>0</v>
      </c>
      <c r="EW385">
        <v>0</v>
      </c>
      <c r="EX385">
        <v>254</v>
      </c>
      <c r="EY385">
        <v>0</v>
      </c>
      <c r="EZ385">
        <v>254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 t="s">
        <v>180</v>
      </c>
      <c r="FK385" t="s">
        <v>181</v>
      </c>
      <c r="FL385" t="s">
        <v>246</v>
      </c>
      <c r="FM385" t="s">
        <v>205</v>
      </c>
      <c r="FN385" t="s">
        <v>206</v>
      </c>
      <c r="FO385" t="s">
        <v>207</v>
      </c>
    </row>
    <row r="386" spans="1:171">
      <c r="A386" t="s">
        <v>2509</v>
      </c>
      <c r="B386" t="s">
        <v>2510</v>
      </c>
      <c r="C386" t="s">
        <v>180</v>
      </c>
      <c r="D386" t="s">
        <v>170</v>
      </c>
      <c r="E386" t="s">
        <v>240</v>
      </c>
      <c r="F386" t="s">
        <v>544</v>
      </c>
      <c r="G386" t="s">
        <v>242</v>
      </c>
      <c r="H386" t="s">
        <v>243</v>
      </c>
      <c r="I386" t="s">
        <v>2511</v>
      </c>
      <c r="J386" t="s">
        <v>176</v>
      </c>
      <c r="K386" t="s">
        <v>180</v>
      </c>
      <c r="L386">
        <v>41426</v>
      </c>
      <c r="N386" t="s">
        <v>177</v>
      </c>
      <c r="O386" t="s">
        <v>2512</v>
      </c>
      <c r="P386" t="s">
        <v>2510</v>
      </c>
      <c r="Q386">
        <v>21</v>
      </c>
      <c r="R386">
        <v>21</v>
      </c>
      <c r="S386">
        <v>3409</v>
      </c>
      <c r="T386">
        <v>284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36</v>
      </c>
      <c r="AG386">
        <v>0</v>
      </c>
      <c r="AH386">
        <v>1057.97</v>
      </c>
      <c r="AI386">
        <v>0</v>
      </c>
      <c r="AJ386">
        <v>1057.97</v>
      </c>
      <c r="AK386">
        <v>2057.16</v>
      </c>
      <c r="AL386">
        <v>0</v>
      </c>
      <c r="AM386">
        <v>0</v>
      </c>
      <c r="AN386">
        <v>0</v>
      </c>
      <c r="AO386">
        <v>284</v>
      </c>
      <c r="AP386">
        <v>284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7092.13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7092.13</v>
      </c>
      <c r="BW386">
        <v>0</v>
      </c>
      <c r="BX386">
        <v>0</v>
      </c>
      <c r="BY386">
        <v>7092.13</v>
      </c>
      <c r="BZ386">
        <v>0</v>
      </c>
      <c r="CA386">
        <v>0</v>
      </c>
      <c r="CB386">
        <v>0</v>
      </c>
      <c r="CC386">
        <v>861.2</v>
      </c>
      <c r="CD386">
        <v>3</v>
      </c>
      <c r="CE386">
        <v>6227.93</v>
      </c>
      <c r="CF386">
        <v>6227.93</v>
      </c>
      <c r="CG386">
        <v>3500</v>
      </c>
      <c r="CH386">
        <v>2727.93</v>
      </c>
      <c r="CI386">
        <v>167.79</v>
      </c>
      <c r="CJ386">
        <v>6060.14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6060.14</v>
      </c>
      <c r="DI386">
        <v>1</v>
      </c>
      <c r="DJ386">
        <v>6060.14</v>
      </c>
      <c r="DK386">
        <v>3399.13</v>
      </c>
      <c r="DL386">
        <v>2661.01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28683</v>
      </c>
      <c r="DU386">
        <v>52248.93</v>
      </c>
      <c r="DV386">
        <v>0</v>
      </c>
      <c r="DW386">
        <v>0</v>
      </c>
      <c r="DX386">
        <v>68.180000000000007</v>
      </c>
      <c r="DY386">
        <v>0</v>
      </c>
      <c r="DZ386">
        <v>0</v>
      </c>
      <c r="EA386" t="s">
        <v>173</v>
      </c>
      <c r="EB386" t="s">
        <v>173</v>
      </c>
      <c r="EC386" t="s">
        <v>3893</v>
      </c>
      <c r="ED386" t="s">
        <v>179</v>
      </c>
      <c r="EE386">
        <v>42272</v>
      </c>
      <c r="EF386">
        <v>0.1</v>
      </c>
      <c r="EG386">
        <v>0</v>
      </c>
      <c r="EH386">
        <v>430.4</v>
      </c>
      <c r="EI386">
        <v>0</v>
      </c>
      <c r="EJ386">
        <v>1129.57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53.8</v>
      </c>
      <c r="EQ386">
        <v>0</v>
      </c>
      <c r="ER386">
        <v>322.7</v>
      </c>
      <c r="ES386">
        <v>0</v>
      </c>
      <c r="ET386">
        <v>26.89</v>
      </c>
      <c r="EU386">
        <v>0</v>
      </c>
      <c r="EV386">
        <v>0</v>
      </c>
      <c r="EW386">
        <v>0</v>
      </c>
      <c r="EX386">
        <v>377</v>
      </c>
      <c r="EY386">
        <v>0</v>
      </c>
      <c r="EZ386">
        <v>377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 t="s">
        <v>180</v>
      </c>
      <c r="FK386" t="s">
        <v>181</v>
      </c>
      <c r="FL386" t="s">
        <v>246</v>
      </c>
      <c r="FM386" t="s">
        <v>205</v>
      </c>
      <c r="FN386" t="s">
        <v>206</v>
      </c>
      <c r="FO386" t="s">
        <v>207</v>
      </c>
    </row>
    <row r="387" spans="1:171">
      <c r="A387" t="s">
        <v>2513</v>
      </c>
      <c r="B387" t="s">
        <v>2514</v>
      </c>
      <c r="C387" t="s">
        <v>180</v>
      </c>
      <c r="D387" t="s">
        <v>170</v>
      </c>
      <c r="E387" t="s">
        <v>1182</v>
      </c>
      <c r="F387" t="s">
        <v>2425</v>
      </c>
      <c r="G387" t="s">
        <v>455</v>
      </c>
      <c r="H387" t="s">
        <v>550</v>
      </c>
      <c r="I387" t="s">
        <v>2515</v>
      </c>
      <c r="J387" t="s">
        <v>176</v>
      </c>
      <c r="K387" t="s">
        <v>180</v>
      </c>
      <c r="L387">
        <v>41414</v>
      </c>
      <c r="N387" t="s">
        <v>177</v>
      </c>
      <c r="O387" t="s">
        <v>2516</v>
      </c>
      <c r="P387" t="s">
        <v>2517</v>
      </c>
      <c r="Q387">
        <v>21</v>
      </c>
      <c r="R387">
        <v>21</v>
      </c>
      <c r="S387">
        <v>8507</v>
      </c>
      <c r="T387">
        <v>0</v>
      </c>
      <c r="U387">
        <v>0</v>
      </c>
      <c r="V387">
        <v>0.12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8507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8507</v>
      </c>
      <c r="BW387">
        <v>0</v>
      </c>
      <c r="BX387">
        <v>0</v>
      </c>
      <c r="BY387">
        <v>8507</v>
      </c>
      <c r="BZ387">
        <v>0</v>
      </c>
      <c r="CA387">
        <v>0</v>
      </c>
      <c r="CB387">
        <v>0</v>
      </c>
      <c r="CC387">
        <v>1369</v>
      </c>
      <c r="CD387">
        <v>5</v>
      </c>
      <c r="CE387">
        <v>7133</v>
      </c>
      <c r="CF387">
        <v>7133</v>
      </c>
      <c r="CG387">
        <v>3500</v>
      </c>
      <c r="CH387">
        <v>3633</v>
      </c>
      <c r="CI387">
        <v>258.3</v>
      </c>
      <c r="CJ387">
        <v>6874.7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6874.7</v>
      </c>
      <c r="DI387">
        <v>1</v>
      </c>
      <c r="DJ387">
        <v>6874.7</v>
      </c>
      <c r="DK387">
        <v>0</v>
      </c>
      <c r="DL387">
        <v>6874.7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83399</v>
      </c>
      <c r="DU387">
        <v>66729.3</v>
      </c>
      <c r="DV387">
        <v>0</v>
      </c>
      <c r="DW387">
        <v>0</v>
      </c>
      <c r="DX387">
        <v>170.14</v>
      </c>
      <c r="DY387">
        <v>0</v>
      </c>
      <c r="DZ387">
        <v>0</v>
      </c>
      <c r="EA387" t="s">
        <v>173</v>
      </c>
      <c r="EB387" t="s">
        <v>173</v>
      </c>
      <c r="EC387" t="s">
        <v>3893</v>
      </c>
      <c r="ED387" t="s">
        <v>179</v>
      </c>
      <c r="EE387">
        <v>42272</v>
      </c>
      <c r="EF387">
        <v>0.1</v>
      </c>
      <c r="EG387">
        <v>0</v>
      </c>
      <c r="EH387">
        <v>684.4</v>
      </c>
      <c r="EI387">
        <v>0</v>
      </c>
      <c r="EJ387">
        <v>1796.3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85.6</v>
      </c>
      <c r="EQ387">
        <v>0</v>
      </c>
      <c r="ER387">
        <v>513.20000000000005</v>
      </c>
      <c r="ES387">
        <v>0</v>
      </c>
      <c r="ET387">
        <v>42.77</v>
      </c>
      <c r="EU387">
        <v>0</v>
      </c>
      <c r="EV387">
        <v>0</v>
      </c>
      <c r="EW387">
        <v>0</v>
      </c>
      <c r="EX387">
        <v>599</v>
      </c>
      <c r="EY387">
        <v>0</v>
      </c>
      <c r="EZ387">
        <v>599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 t="s">
        <v>180</v>
      </c>
      <c r="FK387" t="s">
        <v>181</v>
      </c>
      <c r="FL387" t="s">
        <v>1187</v>
      </c>
      <c r="FM387" t="s">
        <v>1182</v>
      </c>
      <c r="FN387" t="s">
        <v>206</v>
      </c>
      <c r="FO387" t="s">
        <v>207</v>
      </c>
    </row>
    <row r="388" spans="1:171">
      <c r="A388" t="s">
        <v>2521</v>
      </c>
      <c r="B388" t="s">
        <v>2522</v>
      </c>
      <c r="C388" t="s">
        <v>169</v>
      </c>
      <c r="D388" t="s">
        <v>170</v>
      </c>
      <c r="E388" t="s">
        <v>171</v>
      </c>
      <c r="F388" t="s">
        <v>2523</v>
      </c>
      <c r="G388" t="s">
        <v>271</v>
      </c>
      <c r="H388" t="s">
        <v>174</v>
      </c>
      <c r="I388" t="s">
        <v>2524</v>
      </c>
      <c r="J388" t="s">
        <v>176</v>
      </c>
      <c r="K388" t="s">
        <v>169</v>
      </c>
      <c r="L388">
        <v>41456</v>
      </c>
      <c r="M388">
        <v>42263</v>
      </c>
      <c r="N388" t="s">
        <v>177</v>
      </c>
      <c r="O388" t="s">
        <v>2525</v>
      </c>
      <c r="P388" t="s">
        <v>2526</v>
      </c>
      <c r="Q388">
        <v>21</v>
      </c>
      <c r="R388">
        <v>11</v>
      </c>
      <c r="S388">
        <v>20934</v>
      </c>
      <c r="T388">
        <v>0</v>
      </c>
      <c r="U388">
        <v>0</v>
      </c>
      <c r="V388">
        <v>0.2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20934</v>
      </c>
      <c r="BG388">
        <v>9968.56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9968.56</v>
      </c>
      <c r="BV388">
        <v>10965.44</v>
      </c>
      <c r="BW388">
        <v>0</v>
      </c>
      <c r="BX388">
        <v>0</v>
      </c>
      <c r="BY388">
        <v>10965.44</v>
      </c>
      <c r="BZ388">
        <v>0</v>
      </c>
      <c r="CA388">
        <v>0</v>
      </c>
      <c r="CB388">
        <v>0</v>
      </c>
      <c r="CC388">
        <v>2862.2</v>
      </c>
      <c r="CD388">
        <v>10</v>
      </c>
      <c r="CE388">
        <v>8093.24</v>
      </c>
      <c r="CF388">
        <v>8093.24</v>
      </c>
      <c r="CG388">
        <v>3500</v>
      </c>
      <c r="CH388">
        <v>4593.24</v>
      </c>
      <c r="CI388">
        <v>363.65</v>
      </c>
      <c r="CJ388">
        <v>7729.59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7729.59</v>
      </c>
      <c r="DI388">
        <v>1</v>
      </c>
      <c r="DJ388">
        <v>7729.59</v>
      </c>
      <c r="DK388">
        <v>0</v>
      </c>
      <c r="DL388">
        <v>7729.59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184572</v>
      </c>
      <c r="DU388">
        <v>128950.45</v>
      </c>
      <c r="DV388">
        <v>0</v>
      </c>
      <c r="DW388">
        <v>0</v>
      </c>
      <c r="DX388">
        <v>418.68</v>
      </c>
      <c r="DY388">
        <v>0</v>
      </c>
      <c r="DZ388">
        <v>0</v>
      </c>
      <c r="EA388" t="s">
        <v>173</v>
      </c>
      <c r="EB388" t="s">
        <v>173</v>
      </c>
      <c r="EC388" t="s">
        <v>3893</v>
      </c>
      <c r="ED388" t="s">
        <v>179</v>
      </c>
      <c r="EE388">
        <v>42272</v>
      </c>
      <c r="EF388">
        <v>0.2</v>
      </c>
      <c r="EG388">
        <v>0</v>
      </c>
      <c r="EH388">
        <v>1308.3</v>
      </c>
      <c r="EI388">
        <v>0</v>
      </c>
      <c r="EJ388">
        <v>3434.13</v>
      </c>
      <c r="EK388">
        <v>0</v>
      </c>
      <c r="EL388">
        <v>81.8</v>
      </c>
      <c r="EM388">
        <v>0</v>
      </c>
      <c r="EN388">
        <v>245.3</v>
      </c>
      <c r="EO388">
        <v>0</v>
      </c>
      <c r="EP388">
        <v>327.10000000000002</v>
      </c>
      <c r="EQ388">
        <v>0</v>
      </c>
      <c r="ER388">
        <v>1798.83</v>
      </c>
      <c r="ES388">
        <v>0</v>
      </c>
      <c r="ET388">
        <v>81.77</v>
      </c>
      <c r="EU388">
        <v>0</v>
      </c>
      <c r="EV388">
        <v>163.53</v>
      </c>
      <c r="EW388">
        <v>0</v>
      </c>
      <c r="EX388">
        <v>1145</v>
      </c>
      <c r="EY388">
        <v>0</v>
      </c>
      <c r="EZ388">
        <v>1145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 t="s">
        <v>180</v>
      </c>
      <c r="FK388" t="s">
        <v>181</v>
      </c>
      <c r="FL388" t="s">
        <v>182</v>
      </c>
      <c r="FM388" t="s">
        <v>183</v>
      </c>
      <c r="FN388" t="s">
        <v>184</v>
      </c>
      <c r="FO388" t="s">
        <v>185</v>
      </c>
    </row>
    <row r="389" spans="1:171">
      <c r="A389" t="s">
        <v>2527</v>
      </c>
      <c r="B389" t="s">
        <v>2528</v>
      </c>
      <c r="C389" t="s">
        <v>180</v>
      </c>
      <c r="D389" t="s">
        <v>170</v>
      </c>
      <c r="E389" t="s">
        <v>198</v>
      </c>
      <c r="F389" t="s">
        <v>2529</v>
      </c>
      <c r="G389" t="s">
        <v>271</v>
      </c>
      <c r="H389" t="s">
        <v>1310</v>
      </c>
      <c r="I389" t="s">
        <v>2530</v>
      </c>
      <c r="J389" t="s">
        <v>176</v>
      </c>
      <c r="K389" t="s">
        <v>180</v>
      </c>
      <c r="L389">
        <v>41449</v>
      </c>
      <c r="N389" t="s">
        <v>177</v>
      </c>
      <c r="O389" t="s">
        <v>2531</v>
      </c>
      <c r="P389" t="s">
        <v>2532</v>
      </c>
      <c r="Q389">
        <v>21</v>
      </c>
      <c r="R389">
        <v>21</v>
      </c>
      <c r="S389">
        <v>27560</v>
      </c>
      <c r="T389">
        <v>0</v>
      </c>
      <c r="U389">
        <v>0</v>
      </c>
      <c r="V389">
        <v>0.2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27560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27560</v>
      </c>
      <c r="BW389">
        <v>0</v>
      </c>
      <c r="BX389">
        <v>0</v>
      </c>
      <c r="BY389">
        <v>27560</v>
      </c>
      <c r="BZ389">
        <v>0</v>
      </c>
      <c r="CA389">
        <v>0</v>
      </c>
      <c r="CB389">
        <v>0</v>
      </c>
      <c r="CC389">
        <v>2862.2</v>
      </c>
      <c r="CD389">
        <v>10</v>
      </c>
      <c r="CE389">
        <v>24687.8</v>
      </c>
      <c r="CF389">
        <v>24687.8</v>
      </c>
      <c r="CG389">
        <v>3500</v>
      </c>
      <c r="CH389">
        <v>21187.8</v>
      </c>
      <c r="CI389">
        <v>4291.95</v>
      </c>
      <c r="CJ389">
        <v>20395.849999999999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20395.849999999999</v>
      </c>
      <c r="DI389">
        <v>1</v>
      </c>
      <c r="DJ389">
        <v>20395.849999999999</v>
      </c>
      <c r="DK389">
        <v>0</v>
      </c>
      <c r="DL389">
        <v>20395.849999999999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243360</v>
      </c>
      <c r="DU389">
        <v>180738.21</v>
      </c>
      <c r="DV389">
        <v>0</v>
      </c>
      <c r="DW389">
        <v>0</v>
      </c>
      <c r="DX389">
        <v>551.20000000000005</v>
      </c>
      <c r="DY389">
        <v>0</v>
      </c>
      <c r="DZ389">
        <v>0</v>
      </c>
      <c r="EA389" t="s">
        <v>173</v>
      </c>
      <c r="EB389" t="s">
        <v>173</v>
      </c>
      <c r="EC389" t="s">
        <v>3893</v>
      </c>
      <c r="ED389" t="s">
        <v>179</v>
      </c>
      <c r="EE389">
        <v>42272</v>
      </c>
      <c r="EF389">
        <v>0.25</v>
      </c>
      <c r="EG389">
        <v>0</v>
      </c>
      <c r="EH389">
        <v>1308.3</v>
      </c>
      <c r="EI389">
        <v>0</v>
      </c>
      <c r="EJ389">
        <v>3434.13</v>
      </c>
      <c r="EK389">
        <v>0</v>
      </c>
      <c r="EL389">
        <v>81.8</v>
      </c>
      <c r="EM389">
        <v>0</v>
      </c>
      <c r="EN389">
        <v>245.3</v>
      </c>
      <c r="EO389">
        <v>0</v>
      </c>
      <c r="EP389">
        <v>327.10000000000002</v>
      </c>
      <c r="EQ389">
        <v>0</v>
      </c>
      <c r="ER389">
        <v>1798.83</v>
      </c>
      <c r="ES389">
        <v>0</v>
      </c>
      <c r="ET389">
        <v>81.77</v>
      </c>
      <c r="EU389">
        <v>0</v>
      </c>
      <c r="EV389">
        <v>163.53</v>
      </c>
      <c r="EW389">
        <v>0</v>
      </c>
      <c r="EX389">
        <v>1145</v>
      </c>
      <c r="EY389">
        <v>0</v>
      </c>
      <c r="EZ389">
        <v>1145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 t="s">
        <v>180</v>
      </c>
      <c r="FK389" t="s">
        <v>181</v>
      </c>
      <c r="FL389" t="s">
        <v>204</v>
      </c>
      <c r="FM389" t="s">
        <v>205</v>
      </c>
      <c r="FN389" t="s">
        <v>206</v>
      </c>
      <c r="FO389" t="s">
        <v>207</v>
      </c>
    </row>
    <row r="390" spans="1:171">
      <c r="A390" t="s">
        <v>2533</v>
      </c>
      <c r="B390" t="s">
        <v>2534</v>
      </c>
      <c r="C390" t="s">
        <v>169</v>
      </c>
      <c r="D390" t="s">
        <v>170</v>
      </c>
      <c r="E390" t="s">
        <v>3790</v>
      </c>
      <c r="F390" t="s">
        <v>2535</v>
      </c>
      <c r="G390" t="s">
        <v>173</v>
      </c>
      <c r="H390" t="s">
        <v>319</v>
      </c>
      <c r="I390" t="s">
        <v>2536</v>
      </c>
      <c r="J390" t="s">
        <v>176</v>
      </c>
      <c r="K390" t="s">
        <v>169</v>
      </c>
      <c r="L390">
        <v>41452</v>
      </c>
      <c r="N390" t="s">
        <v>177</v>
      </c>
      <c r="O390" t="s">
        <v>2537</v>
      </c>
      <c r="P390" t="s">
        <v>2538</v>
      </c>
      <c r="Q390">
        <v>21</v>
      </c>
      <c r="R390">
        <v>21</v>
      </c>
      <c r="S390">
        <v>14766</v>
      </c>
      <c r="T390">
        <v>0</v>
      </c>
      <c r="U390">
        <v>0</v>
      </c>
      <c r="V390">
        <v>0.12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14766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14766</v>
      </c>
      <c r="BW390">
        <v>0</v>
      </c>
      <c r="BX390">
        <v>0</v>
      </c>
      <c r="BY390">
        <v>14766</v>
      </c>
      <c r="BZ390">
        <v>0</v>
      </c>
      <c r="CA390">
        <v>0</v>
      </c>
      <c r="CB390">
        <v>0</v>
      </c>
      <c r="CC390">
        <v>2382.4</v>
      </c>
      <c r="CD390">
        <v>7</v>
      </c>
      <c r="CE390">
        <v>12376.6</v>
      </c>
      <c r="CF390">
        <v>12376.6</v>
      </c>
      <c r="CG390">
        <v>3500</v>
      </c>
      <c r="CH390">
        <v>8876.6</v>
      </c>
      <c r="CI390">
        <v>1220.32</v>
      </c>
      <c r="CJ390">
        <v>11156.28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11156.28</v>
      </c>
      <c r="DI390">
        <v>1</v>
      </c>
      <c r="DJ390">
        <v>11156.28</v>
      </c>
      <c r="DK390">
        <v>0</v>
      </c>
      <c r="DL390">
        <v>11156.28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127116</v>
      </c>
      <c r="DU390">
        <v>99733.08</v>
      </c>
      <c r="DV390">
        <v>0</v>
      </c>
      <c r="DW390">
        <v>0</v>
      </c>
      <c r="DX390">
        <v>295.32</v>
      </c>
      <c r="DY390">
        <v>0</v>
      </c>
      <c r="DZ390">
        <v>0</v>
      </c>
      <c r="EA390" t="s">
        <v>173</v>
      </c>
      <c r="EB390" t="s">
        <v>173</v>
      </c>
      <c r="EC390" t="s">
        <v>3893</v>
      </c>
      <c r="ED390" t="s">
        <v>179</v>
      </c>
      <c r="EE390">
        <v>42272</v>
      </c>
      <c r="EF390">
        <v>0.2</v>
      </c>
      <c r="EG390">
        <v>0</v>
      </c>
      <c r="EH390">
        <v>1089</v>
      </c>
      <c r="EI390">
        <v>0</v>
      </c>
      <c r="EJ390">
        <v>2858.48</v>
      </c>
      <c r="EK390">
        <v>0</v>
      </c>
      <c r="EL390">
        <v>68.099999999999994</v>
      </c>
      <c r="EM390">
        <v>0</v>
      </c>
      <c r="EN390">
        <v>204.18</v>
      </c>
      <c r="EO390">
        <v>0</v>
      </c>
      <c r="EP390">
        <v>272.3</v>
      </c>
      <c r="EQ390">
        <v>0</v>
      </c>
      <c r="ER390">
        <v>1497.3</v>
      </c>
      <c r="ES390">
        <v>0</v>
      </c>
      <c r="ET390">
        <v>68.06</v>
      </c>
      <c r="EU390">
        <v>0</v>
      </c>
      <c r="EV390">
        <v>136.12</v>
      </c>
      <c r="EW390">
        <v>0</v>
      </c>
      <c r="EX390">
        <v>953</v>
      </c>
      <c r="EY390">
        <v>0</v>
      </c>
      <c r="EZ390">
        <v>953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 t="s">
        <v>180</v>
      </c>
      <c r="FK390" t="s">
        <v>181</v>
      </c>
      <c r="FL390" t="s">
        <v>3791</v>
      </c>
      <c r="FM390" t="s">
        <v>173</v>
      </c>
      <c r="FN390" t="s">
        <v>184</v>
      </c>
      <c r="FO390" t="s">
        <v>185</v>
      </c>
    </row>
    <row r="391" spans="1:171">
      <c r="A391" t="s">
        <v>2539</v>
      </c>
      <c r="B391" t="s">
        <v>2540</v>
      </c>
      <c r="C391" t="s">
        <v>169</v>
      </c>
      <c r="D391" t="s">
        <v>170</v>
      </c>
      <c r="E391" t="s">
        <v>1694</v>
      </c>
      <c r="F391" t="s">
        <v>2541</v>
      </c>
      <c r="G391" t="s">
        <v>190</v>
      </c>
      <c r="H391" t="s">
        <v>1696</v>
      </c>
      <c r="I391" t="s">
        <v>2542</v>
      </c>
      <c r="J391" t="s">
        <v>176</v>
      </c>
      <c r="K391" t="s">
        <v>169</v>
      </c>
      <c r="L391">
        <v>41456</v>
      </c>
      <c r="N391" t="s">
        <v>177</v>
      </c>
      <c r="O391" t="s">
        <v>2543</v>
      </c>
      <c r="P391" t="s">
        <v>2544</v>
      </c>
      <c r="Q391">
        <v>21</v>
      </c>
      <c r="R391">
        <v>21</v>
      </c>
      <c r="S391">
        <v>5136</v>
      </c>
      <c r="T391">
        <v>0</v>
      </c>
      <c r="U391">
        <v>0</v>
      </c>
      <c r="V391">
        <v>0.12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5136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5136</v>
      </c>
      <c r="BW391">
        <v>0</v>
      </c>
      <c r="BX391">
        <v>0</v>
      </c>
      <c r="BY391">
        <v>5136</v>
      </c>
      <c r="BZ391">
        <v>0</v>
      </c>
      <c r="CA391">
        <v>0</v>
      </c>
      <c r="CB391">
        <v>0</v>
      </c>
      <c r="CC391">
        <v>890.5</v>
      </c>
      <c r="CD391">
        <v>5</v>
      </c>
      <c r="CE391">
        <v>4240.5</v>
      </c>
      <c r="CF391">
        <v>4240.5</v>
      </c>
      <c r="CG391">
        <v>3500</v>
      </c>
      <c r="CH391">
        <v>740.5</v>
      </c>
      <c r="CI391">
        <v>22.22</v>
      </c>
      <c r="CJ391">
        <v>4218.28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4218.28</v>
      </c>
      <c r="DI391">
        <v>1</v>
      </c>
      <c r="DJ391">
        <v>4218.28</v>
      </c>
      <c r="DK391">
        <v>0</v>
      </c>
      <c r="DL391">
        <v>4218.28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45351</v>
      </c>
      <c r="DU391">
        <v>36604.68</v>
      </c>
      <c r="DV391">
        <v>0</v>
      </c>
      <c r="DW391">
        <v>0</v>
      </c>
      <c r="DX391">
        <v>102.72</v>
      </c>
      <c r="DY391">
        <v>0</v>
      </c>
      <c r="DZ391">
        <v>0</v>
      </c>
      <c r="EA391" t="s">
        <v>173</v>
      </c>
      <c r="EB391" t="s">
        <v>173</v>
      </c>
      <c r="EC391" t="s">
        <v>3893</v>
      </c>
      <c r="ED391" t="s">
        <v>179</v>
      </c>
      <c r="EE391">
        <v>42272</v>
      </c>
      <c r="EF391">
        <v>0.03</v>
      </c>
      <c r="EG391">
        <v>0</v>
      </c>
      <c r="EH391">
        <v>407.2</v>
      </c>
      <c r="EI391">
        <v>0</v>
      </c>
      <c r="EJ391">
        <v>1068.67</v>
      </c>
      <c r="EK391">
        <v>0</v>
      </c>
      <c r="EL391">
        <v>25.5</v>
      </c>
      <c r="EM391">
        <v>0</v>
      </c>
      <c r="EN391">
        <v>76.33</v>
      </c>
      <c r="EO391">
        <v>0</v>
      </c>
      <c r="EP391">
        <v>101.8</v>
      </c>
      <c r="EQ391">
        <v>0</v>
      </c>
      <c r="ER391">
        <v>559.78</v>
      </c>
      <c r="ES391">
        <v>0</v>
      </c>
      <c r="ET391">
        <v>25.44</v>
      </c>
      <c r="EU391">
        <v>0</v>
      </c>
      <c r="EV391">
        <v>50.89</v>
      </c>
      <c r="EW391">
        <v>0</v>
      </c>
      <c r="EX391">
        <v>356</v>
      </c>
      <c r="EY391">
        <v>0</v>
      </c>
      <c r="EZ391">
        <v>356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 t="s">
        <v>180</v>
      </c>
      <c r="FK391" t="s">
        <v>181</v>
      </c>
      <c r="FL391" t="s">
        <v>1700</v>
      </c>
      <c r="FM391" t="s">
        <v>447</v>
      </c>
      <c r="FN391" t="s">
        <v>184</v>
      </c>
      <c r="FO391" t="s">
        <v>185</v>
      </c>
    </row>
    <row r="392" spans="1:171">
      <c r="A392" t="s">
        <v>2545</v>
      </c>
      <c r="B392" t="s">
        <v>2546</v>
      </c>
      <c r="C392" t="s">
        <v>218</v>
      </c>
      <c r="D392" t="s">
        <v>170</v>
      </c>
      <c r="E392" t="s">
        <v>2547</v>
      </c>
      <c r="F392" t="s">
        <v>2548</v>
      </c>
      <c r="G392" t="s">
        <v>173</v>
      </c>
      <c r="H392" t="s">
        <v>328</v>
      </c>
      <c r="I392" t="s">
        <v>2549</v>
      </c>
      <c r="J392" t="s">
        <v>176</v>
      </c>
      <c r="K392" t="s">
        <v>223</v>
      </c>
      <c r="L392">
        <v>41449</v>
      </c>
      <c r="M392">
        <v>42254</v>
      </c>
      <c r="N392" t="s">
        <v>177</v>
      </c>
      <c r="O392" t="s">
        <v>2550</v>
      </c>
      <c r="P392" t="s">
        <v>909</v>
      </c>
      <c r="Q392">
        <v>21</v>
      </c>
      <c r="R392">
        <v>4</v>
      </c>
      <c r="S392">
        <v>43260</v>
      </c>
      <c r="T392">
        <v>0</v>
      </c>
      <c r="U392">
        <v>0</v>
      </c>
      <c r="V392">
        <v>0.2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43260</v>
      </c>
      <c r="BG392">
        <v>35019.96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35019.96</v>
      </c>
      <c r="BV392">
        <v>8240.0400000000009</v>
      </c>
      <c r="BW392">
        <v>0</v>
      </c>
      <c r="BX392">
        <v>0</v>
      </c>
      <c r="BY392">
        <v>8240.0400000000009</v>
      </c>
      <c r="BZ392">
        <v>0</v>
      </c>
      <c r="CA392">
        <v>0</v>
      </c>
      <c r="CB392">
        <v>0</v>
      </c>
      <c r="CC392">
        <v>2862.2</v>
      </c>
      <c r="CD392">
        <v>10</v>
      </c>
      <c r="CE392">
        <v>5367.84</v>
      </c>
      <c r="CF392">
        <v>5367.84</v>
      </c>
      <c r="CG392">
        <v>3500</v>
      </c>
      <c r="CH392">
        <v>1867.84</v>
      </c>
      <c r="CI392">
        <v>81.78</v>
      </c>
      <c r="CJ392">
        <v>5286.06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196791</v>
      </c>
      <c r="DG392">
        <v>0</v>
      </c>
      <c r="DH392">
        <v>202077.06</v>
      </c>
      <c r="DI392">
        <v>1</v>
      </c>
      <c r="DJ392">
        <v>202077.06</v>
      </c>
      <c r="DK392">
        <v>0</v>
      </c>
      <c r="DL392">
        <v>202077.06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385560</v>
      </c>
      <c r="DU392">
        <v>456682.61</v>
      </c>
      <c r="DV392">
        <v>0</v>
      </c>
      <c r="DW392">
        <v>0</v>
      </c>
      <c r="DX392">
        <v>865.2</v>
      </c>
      <c r="DY392">
        <v>0</v>
      </c>
      <c r="DZ392">
        <v>0</v>
      </c>
      <c r="EA392" t="s">
        <v>173</v>
      </c>
      <c r="EB392" t="s">
        <v>173</v>
      </c>
      <c r="EC392" t="s">
        <v>3893</v>
      </c>
      <c r="ED392" t="s">
        <v>179</v>
      </c>
      <c r="EE392">
        <v>42272</v>
      </c>
      <c r="EF392">
        <v>0.1</v>
      </c>
      <c r="EG392">
        <v>0</v>
      </c>
      <c r="EH392">
        <v>1308.3</v>
      </c>
      <c r="EI392">
        <v>0</v>
      </c>
      <c r="EJ392">
        <v>3434.13</v>
      </c>
      <c r="EK392">
        <v>0</v>
      </c>
      <c r="EL392">
        <v>81.8</v>
      </c>
      <c r="EM392">
        <v>0</v>
      </c>
      <c r="EN392">
        <v>245.3</v>
      </c>
      <c r="EO392">
        <v>0</v>
      </c>
      <c r="EP392">
        <v>327.10000000000002</v>
      </c>
      <c r="EQ392">
        <v>0</v>
      </c>
      <c r="ER392">
        <v>1798.83</v>
      </c>
      <c r="ES392">
        <v>0</v>
      </c>
      <c r="ET392">
        <v>81.77</v>
      </c>
      <c r="EU392">
        <v>0</v>
      </c>
      <c r="EV392">
        <v>163.53</v>
      </c>
      <c r="EW392">
        <v>0</v>
      </c>
      <c r="EX392">
        <v>1145</v>
      </c>
      <c r="EY392">
        <v>0</v>
      </c>
      <c r="EZ392">
        <v>1145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 t="s">
        <v>180</v>
      </c>
      <c r="FK392" t="s">
        <v>181</v>
      </c>
      <c r="FL392" t="s">
        <v>2551</v>
      </c>
      <c r="FM392" t="s">
        <v>2547</v>
      </c>
      <c r="FN392" t="s">
        <v>184</v>
      </c>
      <c r="FO392" t="s">
        <v>185</v>
      </c>
    </row>
    <row r="393" spans="1:171">
      <c r="A393" t="s">
        <v>2552</v>
      </c>
      <c r="B393" t="s">
        <v>2553</v>
      </c>
      <c r="C393" t="s">
        <v>169</v>
      </c>
      <c r="D393" t="s">
        <v>170</v>
      </c>
      <c r="E393" t="s">
        <v>669</v>
      </c>
      <c r="F393" t="s">
        <v>2554</v>
      </c>
      <c r="G393" t="s">
        <v>190</v>
      </c>
      <c r="H393" t="s">
        <v>480</v>
      </c>
      <c r="I393" t="s">
        <v>2555</v>
      </c>
      <c r="J393" t="s">
        <v>176</v>
      </c>
      <c r="K393" t="s">
        <v>169</v>
      </c>
      <c r="L393">
        <v>41458</v>
      </c>
      <c r="N393" t="s">
        <v>177</v>
      </c>
      <c r="O393" t="s">
        <v>2556</v>
      </c>
      <c r="P393" t="s">
        <v>2557</v>
      </c>
      <c r="Q393">
        <v>21</v>
      </c>
      <c r="R393">
        <v>21</v>
      </c>
      <c r="S393">
        <v>6789</v>
      </c>
      <c r="T393">
        <v>0</v>
      </c>
      <c r="U393">
        <v>0</v>
      </c>
      <c r="V393">
        <v>0.12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6789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6789</v>
      </c>
      <c r="BW393">
        <v>0</v>
      </c>
      <c r="BX393">
        <v>0</v>
      </c>
      <c r="BY393">
        <v>6789</v>
      </c>
      <c r="BZ393">
        <v>0</v>
      </c>
      <c r="CA393">
        <v>0</v>
      </c>
      <c r="CB393">
        <v>0</v>
      </c>
      <c r="CC393">
        <v>1138.3</v>
      </c>
      <c r="CD393">
        <v>5</v>
      </c>
      <c r="CE393">
        <v>5645.7</v>
      </c>
      <c r="CF393">
        <v>5645.7</v>
      </c>
      <c r="CG393">
        <v>3500</v>
      </c>
      <c r="CH393">
        <v>2145.6999999999998</v>
      </c>
      <c r="CI393">
        <v>109.57</v>
      </c>
      <c r="CJ393">
        <v>5536.13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5536.13</v>
      </c>
      <c r="DI393">
        <v>1</v>
      </c>
      <c r="DJ393">
        <v>5536.13</v>
      </c>
      <c r="DK393">
        <v>0</v>
      </c>
      <c r="DL393">
        <v>5536.13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59250</v>
      </c>
      <c r="DU393">
        <v>48756.78</v>
      </c>
      <c r="DV393">
        <v>0</v>
      </c>
      <c r="DW393">
        <v>0</v>
      </c>
      <c r="DX393">
        <v>135.78</v>
      </c>
      <c r="DY393">
        <v>0</v>
      </c>
      <c r="DZ393">
        <v>0</v>
      </c>
      <c r="EA393" t="s">
        <v>173</v>
      </c>
      <c r="EB393" t="s">
        <v>173</v>
      </c>
      <c r="EC393" t="s">
        <v>3893</v>
      </c>
      <c r="ED393" t="s">
        <v>179</v>
      </c>
      <c r="EE393">
        <v>42272</v>
      </c>
      <c r="EF393">
        <v>0.1</v>
      </c>
      <c r="EG393">
        <v>0</v>
      </c>
      <c r="EH393">
        <v>520.5</v>
      </c>
      <c r="EI393">
        <v>0</v>
      </c>
      <c r="EJ393">
        <v>1366.09</v>
      </c>
      <c r="EK393">
        <v>0</v>
      </c>
      <c r="EL393">
        <v>32.6</v>
      </c>
      <c r="EM393">
        <v>0</v>
      </c>
      <c r="EN393">
        <v>97.58</v>
      </c>
      <c r="EO393">
        <v>0</v>
      </c>
      <c r="EP393">
        <v>130.19999999999999</v>
      </c>
      <c r="EQ393">
        <v>0</v>
      </c>
      <c r="ER393">
        <v>715.57</v>
      </c>
      <c r="ES393">
        <v>0</v>
      </c>
      <c r="ET393">
        <v>32.53</v>
      </c>
      <c r="EU393">
        <v>0</v>
      </c>
      <c r="EV393">
        <v>65.05</v>
      </c>
      <c r="EW393">
        <v>0</v>
      </c>
      <c r="EX393">
        <v>455</v>
      </c>
      <c r="EY393">
        <v>0</v>
      </c>
      <c r="EZ393">
        <v>455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 t="s">
        <v>180</v>
      </c>
      <c r="FK393" t="s">
        <v>181</v>
      </c>
      <c r="FL393" t="s">
        <v>674</v>
      </c>
      <c r="FM393" t="s">
        <v>669</v>
      </c>
      <c r="FN393" t="s">
        <v>184</v>
      </c>
      <c r="FO393" t="s">
        <v>185</v>
      </c>
    </row>
    <row r="394" spans="1:171">
      <c r="A394" t="s">
        <v>2558</v>
      </c>
      <c r="B394" t="s">
        <v>2559</v>
      </c>
      <c r="C394" t="s">
        <v>180</v>
      </c>
      <c r="D394" t="s">
        <v>170</v>
      </c>
      <c r="E394" t="s">
        <v>240</v>
      </c>
      <c r="F394" t="s">
        <v>2560</v>
      </c>
      <c r="G394" t="s">
        <v>173</v>
      </c>
      <c r="H394" t="s">
        <v>250</v>
      </c>
      <c r="I394" t="s">
        <v>2561</v>
      </c>
      <c r="J394" t="s">
        <v>176</v>
      </c>
      <c r="K394" t="s">
        <v>180</v>
      </c>
      <c r="L394">
        <v>41456</v>
      </c>
      <c r="N394" t="s">
        <v>177</v>
      </c>
      <c r="O394" t="s">
        <v>2562</v>
      </c>
      <c r="P394" t="s">
        <v>2563</v>
      </c>
      <c r="Q394">
        <v>21</v>
      </c>
      <c r="R394">
        <v>21</v>
      </c>
      <c r="S394">
        <v>8500</v>
      </c>
      <c r="T394">
        <v>0</v>
      </c>
      <c r="U394">
        <v>0</v>
      </c>
      <c r="V394">
        <v>0.2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8500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8500</v>
      </c>
      <c r="BW394">
        <v>0</v>
      </c>
      <c r="BX394">
        <v>0</v>
      </c>
      <c r="BY394">
        <v>8500</v>
      </c>
      <c r="BZ394">
        <v>0</v>
      </c>
      <c r="CA394">
        <v>0</v>
      </c>
      <c r="CB394">
        <v>0</v>
      </c>
      <c r="CC394">
        <v>1177.9000000000001</v>
      </c>
      <c r="CD394">
        <v>5</v>
      </c>
      <c r="CE394">
        <v>7317.1</v>
      </c>
      <c r="CF394">
        <v>7317.1</v>
      </c>
      <c r="CG394">
        <v>3500</v>
      </c>
      <c r="CH394">
        <v>3817.1</v>
      </c>
      <c r="CI394">
        <v>276.70999999999998</v>
      </c>
      <c r="CJ394">
        <v>7040.39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7040.39</v>
      </c>
      <c r="DI394">
        <v>1</v>
      </c>
      <c r="DJ394">
        <v>7040.39</v>
      </c>
      <c r="DK394">
        <v>0</v>
      </c>
      <c r="DL394">
        <v>7040.39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76500</v>
      </c>
      <c r="DU394">
        <v>64166.49</v>
      </c>
      <c r="DV394">
        <v>0</v>
      </c>
      <c r="DW394">
        <v>0</v>
      </c>
      <c r="DX394">
        <v>170</v>
      </c>
      <c r="DY394">
        <v>0</v>
      </c>
      <c r="DZ394">
        <v>0</v>
      </c>
      <c r="EA394" t="s">
        <v>173</v>
      </c>
      <c r="EB394" t="s">
        <v>173</v>
      </c>
      <c r="EC394" t="s">
        <v>3893</v>
      </c>
      <c r="ED394" t="s">
        <v>179</v>
      </c>
      <c r="EE394">
        <v>42272</v>
      </c>
      <c r="EF394">
        <v>0.1</v>
      </c>
      <c r="EG394">
        <v>0</v>
      </c>
      <c r="EH394">
        <v>538.5</v>
      </c>
      <c r="EI394">
        <v>0</v>
      </c>
      <c r="EJ394">
        <v>1413.47</v>
      </c>
      <c r="EK394">
        <v>0</v>
      </c>
      <c r="EL394">
        <v>33.700000000000003</v>
      </c>
      <c r="EM394">
        <v>0</v>
      </c>
      <c r="EN394">
        <v>100.96</v>
      </c>
      <c r="EO394">
        <v>0</v>
      </c>
      <c r="EP394">
        <v>134.69999999999999</v>
      </c>
      <c r="EQ394">
        <v>0</v>
      </c>
      <c r="ER394">
        <v>740.39</v>
      </c>
      <c r="ES394">
        <v>0</v>
      </c>
      <c r="ET394">
        <v>33.65</v>
      </c>
      <c r="EU394">
        <v>0</v>
      </c>
      <c r="EV394">
        <v>67.31</v>
      </c>
      <c r="EW394">
        <v>0</v>
      </c>
      <c r="EX394">
        <v>471</v>
      </c>
      <c r="EY394">
        <v>0</v>
      </c>
      <c r="EZ394">
        <v>471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 t="s">
        <v>180</v>
      </c>
      <c r="FK394" t="s">
        <v>181</v>
      </c>
      <c r="FL394" t="s">
        <v>246</v>
      </c>
      <c r="FM394" t="s">
        <v>205</v>
      </c>
      <c r="FN394" t="s">
        <v>206</v>
      </c>
      <c r="FO394" t="s">
        <v>207</v>
      </c>
    </row>
    <row r="395" spans="1:171">
      <c r="A395" t="s">
        <v>2564</v>
      </c>
      <c r="B395" t="s">
        <v>2565</v>
      </c>
      <c r="C395" t="s">
        <v>169</v>
      </c>
      <c r="D395" t="s">
        <v>170</v>
      </c>
      <c r="E395" t="s">
        <v>669</v>
      </c>
      <c r="F395" t="s">
        <v>3907</v>
      </c>
      <c r="G395" t="s">
        <v>173</v>
      </c>
      <c r="H395" t="s">
        <v>480</v>
      </c>
      <c r="I395" t="s">
        <v>2567</v>
      </c>
      <c r="J395" t="s">
        <v>176</v>
      </c>
      <c r="K395" t="s">
        <v>169</v>
      </c>
      <c r="L395">
        <v>41456</v>
      </c>
      <c r="N395" t="s">
        <v>177</v>
      </c>
      <c r="O395" t="s">
        <v>2568</v>
      </c>
      <c r="P395" t="s">
        <v>2569</v>
      </c>
      <c r="Q395">
        <v>21</v>
      </c>
      <c r="R395">
        <v>21</v>
      </c>
      <c r="S395">
        <v>10643</v>
      </c>
      <c r="T395">
        <v>0</v>
      </c>
      <c r="U395">
        <v>0</v>
      </c>
      <c r="V395">
        <v>0.1666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10643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10643</v>
      </c>
      <c r="BW395">
        <v>9419</v>
      </c>
      <c r="BX395">
        <v>2448</v>
      </c>
      <c r="BY395">
        <v>22510</v>
      </c>
      <c r="BZ395">
        <v>0</v>
      </c>
      <c r="CA395">
        <v>0</v>
      </c>
      <c r="CB395">
        <v>0</v>
      </c>
      <c r="CC395">
        <v>1590.3</v>
      </c>
      <c r="CD395">
        <v>7</v>
      </c>
      <c r="CE395">
        <v>20912.7</v>
      </c>
      <c r="CF395">
        <v>20912.7</v>
      </c>
      <c r="CG395">
        <v>3500</v>
      </c>
      <c r="CH395">
        <v>17412.7</v>
      </c>
      <c r="CI395">
        <v>3348.18</v>
      </c>
      <c r="CJ395">
        <v>17564.52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17564.52</v>
      </c>
      <c r="DI395">
        <v>1</v>
      </c>
      <c r="DJ395">
        <v>17564.52</v>
      </c>
      <c r="DK395">
        <v>0</v>
      </c>
      <c r="DL395">
        <v>17564.52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82938</v>
      </c>
      <c r="DU395">
        <v>98333.62</v>
      </c>
      <c r="DV395">
        <v>25000</v>
      </c>
      <c r="DW395">
        <v>2500</v>
      </c>
      <c r="DX395">
        <v>212.86</v>
      </c>
      <c r="DY395">
        <v>0</v>
      </c>
      <c r="DZ395">
        <v>0</v>
      </c>
      <c r="EA395" t="s">
        <v>173</v>
      </c>
      <c r="EB395" t="s">
        <v>173</v>
      </c>
      <c r="EC395" t="s">
        <v>3893</v>
      </c>
      <c r="ED395" t="s">
        <v>179</v>
      </c>
      <c r="EE395">
        <v>42272</v>
      </c>
      <c r="EF395">
        <v>0.25</v>
      </c>
      <c r="EG395">
        <v>0</v>
      </c>
      <c r="EH395">
        <v>727</v>
      </c>
      <c r="EI395">
        <v>0</v>
      </c>
      <c r="EJ395">
        <v>1908.38</v>
      </c>
      <c r="EK395">
        <v>0</v>
      </c>
      <c r="EL395">
        <v>45.5</v>
      </c>
      <c r="EM395">
        <v>0</v>
      </c>
      <c r="EN395">
        <v>136.31</v>
      </c>
      <c r="EO395">
        <v>0</v>
      </c>
      <c r="EP395">
        <v>181.8</v>
      </c>
      <c r="EQ395">
        <v>0</v>
      </c>
      <c r="ER395">
        <v>999.63</v>
      </c>
      <c r="ES395">
        <v>0</v>
      </c>
      <c r="ET395">
        <v>45.44</v>
      </c>
      <c r="EU395">
        <v>0</v>
      </c>
      <c r="EV395">
        <v>90.88</v>
      </c>
      <c r="EW395">
        <v>0</v>
      </c>
      <c r="EX395">
        <v>636</v>
      </c>
      <c r="EY395">
        <v>0</v>
      </c>
      <c r="EZ395">
        <v>636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 t="s">
        <v>180</v>
      </c>
      <c r="FK395" t="s">
        <v>181</v>
      </c>
      <c r="FL395" t="s">
        <v>674</v>
      </c>
      <c r="FM395" t="s">
        <v>669</v>
      </c>
      <c r="FN395" t="s">
        <v>184</v>
      </c>
      <c r="FO395" t="s">
        <v>185</v>
      </c>
    </row>
    <row r="396" spans="1:171">
      <c r="A396" t="s">
        <v>2570</v>
      </c>
      <c r="B396" t="s">
        <v>2571</v>
      </c>
      <c r="C396" t="s">
        <v>169</v>
      </c>
      <c r="D396" t="s">
        <v>170</v>
      </c>
      <c r="E396" t="s">
        <v>1654</v>
      </c>
      <c r="F396" t="s">
        <v>3908</v>
      </c>
      <c r="G396" t="s">
        <v>173</v>
      </c>
      <c r="H396" t="s">
        <v>1793</v>
      </c>
      <c r="I396" t="s">
        <v>2572</v>
      </c>
      <c r="J396" t="s">
        <v>176</v>
      </c>
      <c r="K396" t="s">
        <v>169</v>
      </c>
      <c r="L396">
        <v>41456</v>
      </c>
      <c r="N396" t="s">
        <v>177</v>
      </c>
      <c r="O396" t="s">
        <v>2573</v>
      </c>
      <c r="P396" t="s">
        <v>2574</v>
      </c>
      <c r="Q396">
        <v>21</v>
      </c>
      <c r="R396">
        <v>21</v>
      </c>
      <c r="S396">
        <v>10643</v>
      </c>
      <c r="T396">
        <v>0</v>
      </c>
      <c r="U396">
        <v>0</v>
      </c>
      <c r="V396">
        <v>0.16666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10643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10643</v>
      </c>
      <c r="BW396">
        <v>9419</v>
      </c>
      <c r="BX396">
        <v>2448</v>
      </c>
      <c r="BY396">
        <v>22510</v>
      </c>
      <c r="BZ396">
        <v>0</v>
      </c>
      <c r="CA396">
        <v>0</v>
      </c>
      <c r="CB396">
        <v>0</v>
      </c>
      <c r="CC396">
        <v>1590.3</v>
      </c>
      <c r="CD396">
        <v>7</v>
      </c>
      <c r="CE396">
        <v>20912.7</v>
      </c>
      <c r="CF396">
        <v>20912.7</v>
      </c>
      <c r="CG396">
        <v>3500</v>
      </c>
      <c r="CH396">
        <v>17412.7</v>
      </c>
      <c r="CI396">
        <v>3348.18</v>
      </c>
      <c r="CJ396">
        <v>17564.52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17564.52</v>
      </c>
      <c r="DI396">
        <v>1</v>
      </c>
      <c r="DJ396">
        <v>17564.52</v>
      </c>
      <c r="DK396">
        <v>0</v>
      </c>
      <c r="DL396">
        <v>17564.52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82938</v>
      </c>
      <c r="DU396">
        <v>98333.62</v>
      </c>
      <c r="DV396">
        <v>25000</v>
      </c>
      <c r="DW396">
        <v>2500</v>
      </c>
      <c r="DX396">
        <v>212.86</v>
      </c>
      <c r="DY396">
        <v>0</v>
      </c>
      <c r="DZ396">
        <v>0</v>
      </c>
      <c r="EA396" t="s">
        <v>173</v>
      </c>
      <c r="EB396" t="s">
        <v>173</v>
      </c>
      <c r="EC396" t="s">
        <v>3893</v>
      </c>
      <c r="ED396" t="s">
        <v>179</v>
      </c>
      <c r="EE396">
        <v>42272</v>
      </c>
      <c r="EF396">
        <v>0.25</v>
      </c>
      <c r="EG396">
        <v>0</v>
      </c>
      <c r="EH396">
        <v>727</v>
      </c>
      <c r="EI396">
        <v>0</v>
      </c>
      <c r="EJ396">
        <v>1908.38</v>
      </c>
      <c r="EK396">
        <v>0</v>
      </c>
      <c r="EL396">
        <v>45.5</v>
      </c>
      <c r="EM396">
        <v>0</v>
      </c>
      <c r="EN396">
        <v>136.31</v>
      </c>
      <c r="EO396">
        <v>0</v>
      </c>
      <c r="EP396">
        <v>181.8</v>
      </c>
      <c r="EQ396">
        <v>0</v>
      </c>
      <c r="ER396">
        <v>999.63</v>
      </c>
      <c r="ES396">
        <v>0</v>
      </c>
      <c r="ET396">
        <v>45.44</v>
      </c>
      <c r="EU396">
        <v>0</v>
      </c>
      <c r="EV396">
        <v>90.88</v>
      </c>
      <c r="EW396">
        <v>0</v>
      </c>
      <c r="EX396">
        <v>636</v>
      </c>
      <c r="EY396">
        <v>0</v>
      </c>
      <c r="EZ396">
        <v>636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 t="s">
        <v>180</v>
      </c>
      <c r="FK396" t="s">
        <v>181</v>
      </c>
      <c r="FL396" t="s">
        <v>1660</v>
      </c>
      <c r="FM396" t="s">
        <v>1654</v>
      </c>
      <c r="FN396" t="s">
        <v>184</v>
      </c>
      <c r="FO396" t="s">
        <v>185</v>
      </c>
    </row>
    <row r="397" spans="1:171">
      <c r="A397" t="s">
        <v>2575</v>
      </c>
      <c r="B397" t="s">
        <v>2576</v>
      </c>
      <c r="C397" t="s">
        <v>169</v>
      </c>
      <c r="D397" t="s">
        <v>170</v>
      </c>
      <c r="E397" t="s">
        <v>2076</v>
      </c>
      <c r="F397" t="s">
        <v>3909</v>
      </c>
      <c r="G397" t="s">
        <v>173</v>
      </c>
      <c r="H397" t="s">
        <v>2078</v>
      </c>
      <c r="I397" t="s">
        <v>2577</v>
      </c>
      <c r="J397" t="s">
        <v>176</v>
      </c>
      <c r="K397" t="s">
        <v>169</v>
      </c>
      <c r="L397">
        <v>41456</v>
      </c>
      <c r="N397" t="s">
        <v>177</v>
      </c>
      <c r="O397" t="s">
        <v>2578</v>
      </c>
      <c r="P397" t="s">
        <v>2579</v>
      </c>
      <c r="Q397">
        <v>21</v>
      </c>
      <c r="R397">
        <v>21</v>
      </c>
      <c r="S397">
        <v>10643</v>
      </c>
      <c r="T397">
        <v>0</v>
      </c>
      <c r="U397">
        <v>0</v>
      </c>
      <c r="V397">
        <v>0.1666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10643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10643</v>
      </c>
      <c r="BW397">
        <v>9419</v>
      </c>
      <c r="BX397">
        <v>2448</v>
      </c>
      <c r="BY397">
        <v>22510</v>
      </c>
      <c r="BZ397">
        <v>0</v>
      </c>
      <c r="CA397">
        <v>0</v>
      </c>
      <c r="CB397">
        <v>0</v>
      </c>
      <c r="CC397">
        <v>1598</v>
      </c>
      <c r="CD397">
        <v>7</v>
      </c>
      <c r="CE397">
        <v>20905</v>
      </c>
      <c r="CF397">
        <v>20905</v>
      </c>
      <c r="CG397">
        <v>3500</v>
      </c>
      <c r="CH397">
        <v>17405</v>
      </c>
      <c r="CI397">
        <v>3346.25</v>
      </c>
      <c r="CJ397">
        <v>17558.75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17558.75</v>
      </c>
      <c r="DI397">
        <v>1</v>
      </c>
      <c r="DJ397">
        <v>17558.75</v>
      </c>
      <c r="DK397">
        <v>0</v>
      </c>
      <c r="DL397">
        <v>17558.75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82938</v>
      </c>
      <c r="DU397">
        <v>104574.25</v>
      </c>
      <c r="DV397">
        <v>25000</v>
      </c>
      <c r="DW397">
        <v>2500</v>
      </c>
      <c r="DX397">
        <v>212.86</v>
      </c>
      <c r="DY397">
        <v>0</v>
      </c>
      <c r="DZ397">
        <v>0</v>
      </c>
      <c r="EA397" t="s">
        <v>173</v>
      </c>
      <c r="EB397" t="s">
        <v>173</v>
      </c>
      <c r="EC397" t="s">
        <v>3893</v>
      </c>
      <c r="ED397" t="s">
        <v>179</v>
      </c>
      <c r="EE397">
        <v>42272</v>
      </c>
      <c r="EF397">
        <v>0.25</v>
      </c>
      <c r="EG397">
        <v>0</v>
      </c>
      <c r="EH397">
        <v>730.6</v>
      </c>
      <c r="EI397">
        <v>0</v>
      </c>
      <c r="EJ397">
        <v>1917.57</v>
      </c>
      <c r="EK397">
        <v>0</v>
      </c>
      <c r="EL397">
        <v>45.7</v>
      </c>
      <c r="EM397">
        <v>0</v>
      </c>
      <c r="EN397">
        <v>136.97</v>
      </c>
      <c r="EO397">
        <v>0</v>
      </c>
      <c r="EP397">
        <v>182.7</v>
      </c>
      <c r="EQ397">
        <v>0</v>
      </c>
      <c r="ER397">
        <v>1004.44</v>
      </c>
      <c r="ES397">
        <v>0</v>
      </c>
      <c r="ET397">
        <v>45.66</v>
      </c>
      <c r="EU397">
        <v>0</v>
      </c>
      <c r="EV397">
        <v>91.31</v>
      </c>
      <c r="EW397">
        <v>0</v>
      </c>
      <c r="EX397">
        <v>639</v>
      </c>
      <c r="EY397">
        <v>0</v>
      </c>
      <c r="EZ397">
        <v>639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 t="s">
        <v>180</v>
      </c>
      <c r="FK397" t="s">
        <v>181</v>
      </c>
      <c r="FL397" t="s">
        <v>2082</v>
      </c>
      <c r="FM397" t="s">
        <v>2076</v>
      </c>
      <c r="FN397" t="s">
        <v>184</v>
      </c>
      <c r="FO397" t="s">
        <v>185</v>
      </c>
    </row>
    <row r="398" spans="1:171">
      <c r="A398" t="s">
        <v>2580</v>
      </c>
      <c r="B398" t="s">
        <v>2581</v>
      </c>
      <c r="C398" t="s">
        <v>169</v>
      </c>
      <c r="D398" t="s">
        <v>170</v>
      </c>
      <c r="E398" t="s">
        <v>269</v>
      </c>
      <c r="F398" t="s">
        <v>2582</v>
      </c>
      <c r="G398" t="s">
        <v>190</v>
      </c>
      <c r="H398" t="s">
        <v>272</v>
      </c>
      <c r="I398" t="s">
        <v>2583</v>
      </c>
      <c r="J398" t="s">
        <v>176</v>
      </c>
      <c r="K398" t="s">
        <v>169</v>
      </c>
      <c r="L398">
        <v>41458</v>
      </c>
      <c r="N398" t="s">
        <v>177</v>
      </c>
      <c r="O398" t="s">
        <v>2584</v>
      </c>
      <c r="P398" t="s">
        <v>2585</v>
      </c>
      <c r="Q398">
        <v>21</v>
      </c>
      <c r="R398">
        <v>21</v>
      </c>
      <c r="S398">
        <v>7511</v>
      </c>
      <c r="T398">
        <v>0</v>
      </c>
      <c r="U398">
        <v>0</v>
      </c>
      <c r="V398">
        <v>0.12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7511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7511</v>
      </c>
      <c r="BW398">
        <v>0</v>
      </c>
      <c r="BX398">
        <v>0</v>
      </c>
      <c r="BY398">
        <v>7511</v>
      </c>
      <c r="BZ398">
        <v>0</v>
      </c>
      <c r="CA398">
        <v>0</v>
      </c>
      <c r="CB398">
        <v>0</v>
      </c>
      <c r="CC398">
        <v>1293.3</v>
      </c>
      <c r="CD398">
        <v>5</v>
      </c>
      <c r="CE398">
        <v>6212.7</v>
      </c>
      <c r="CF398">
        <v>6212.7</v>
      </c>
      <c r="CG398">
        <v>3500</v>
      </c>
      <c r="CH398">
        <v>2712.7</v>
      </c>
      <c r="CI398">
        <v>166.27</v>
      </c>
      <c r="CJ398">
        <v>6046.43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6046.43</v>
      </c>
      <c r="DI398">
        <v>1</v>
      </c>
      <c r="DJ398">
        <v>6046.43</v>
      </c>
      <c r="DK398">
        <v>0</v>
      </c>
      <c r="DL398">
        <v>6046.43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66126</v>
      </c>
      <c r="DU398">
        <v>30343.75</v>
      </c>
      <c r="DV398">
        <v>0</v>
      </c>
      <c r="DW398">
        <v>0</v>
      </c>
      <c r="DX398">
        <v>150.22</v>
      </c>
      <c r="DY398">
        <v>0</v>
      </c>
      <c r="DZ398">
        <v>0</v>
      </c>
      <c r="EA398" t="s">
        <v>173</v>
      </c>
      <c r="EB398" t="s">
        <v>173</v>
      </c>
      <c r="EC398" t="s">
        <v>3893</v>
      </c>
      <c r="ED398" t="s">
        <v>179</v>
      </c>
      <c r="EE398">
        <v>42272</v>
      </c>
      <c r="EF398">
        <v>0.1</v>
      </c>
      <c r="EG398">
        <v>0</v>
      </c>
      <c r="EH398">
        <v>591.4</v>
      </c>
      <c r="EI398">
        <v>0</v>
      </c>
      <c r="EJ398">
        <v>1552.28</v>
      </c>
      <c r="EK398">
        <v>0</v>
      </c>
      <c r="EL398">
        <v>37</v>
      </c>
      <c r="EM398">
        <v>0</v>
      </c>
      <c r="EN398">
        <v>110.88</v>
      </c>
      <c r="EO398">
        <v>0</v>
      </c>
      <c r="EP398">
        <v>147.9</v>
      </c>
      <c r="EQ398">
        <v>0</v>
      </c>
      <c r="ER398">
        <v>813.1</v>
      </c>
      <c r="ES398">
        <v>0</v>
      </c>
      <c r="ET398">
        <v>36.96</v>
      </c>
      <c r="EU398">
        <v>0</v>
      </c>
      <c r="EV398">
        <v>73.92</v>
      </c>
      <c r="EW398">
        <v>0</v>
      </c>
      <c r="EX398">
        <v>517</v>
      </c>
      <c r="EY398">
        <v>0</v>
      </c>
      <c r="EZ398">
        <v>517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 t="s">
        <v>180</v>
      </c>
      <c r="FK398" t="s">
        <v>181</v>
      </c>
      <c r="FL398" t="s">
        <v>275</v>
      </c>
      <c r="FM398" t="s">
        <v>183</v>
      </c>
      <c r="FN398" t="s">
        <v>184</v>
      </c>
      <c r="FO398" t="s">
        <v>185</v>
      </c>
    </row>
    <row r="399" spans="1:171">
      <c r="A399" t="s">
        <v>2586</v>
      </c>
      <c r="B399" t="s">
        <v>2587</v>
      </c>
      <c r="C399" t="s">
        <v>169</v>
      </c>
      <c r="D399" t="s">
        <v>170</v>
      </c>
      <c r="E399" t="s">
        <v>3790</v>
      </c>
      <c r="F399" t="s">
        <v>2588</v>
      </c>
      <c r="G399" t="s">
        <v>986</v>
      </c>
      <c r="H399" t="s">
        <v>319</v>
      </c>
      <c r="I399" t="s">
        <v>2589</v>
      </c>
      <c r="J399" t="s">
        <v>176</v>
      </c>
      <c r="K399" t="s">
        <v>169</v>
      </c>
      <c r="L399">
        <v>41487</v>
      </c>
      <c r="N399" t="s">
        <v>177</v>
      </c>
      <c r="O399" t="s">
        <v>2590</v>
      </c>
      <c r="P399" t="s">
        <v>2591</v>
      </c>
      <c r="Q399">
        <v>21</v>
      </c>
      <c r="R399">
        <v>21</v>
      </c>
      <c r="S399">
        <v>45360</v>
      </c>
      <c r="T399">
        <v>0</v>
      </c>
      <c r="U399">
        <v>0</v>
      </c>
      <c r="V399">
        <v>0.25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45360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45360</v>
      </c>
      <c r="BW399">
        <v>0</v>
      </c>
      <c r="BX399">
        <v>0</v>
      </c>
      <c r="BY399">
        <v>45360</v>
      </c>
      <c r="BZ399">
        <v>0</v>
      </c>
      <c r="CA399">
        <v>0</v>
      </c>
      <c r="CB399">
        <v>0</v>
      </c>
      <c r="CC399">
        <v>2862.2</v>
      </c>
      <c r="CD399">
        <v>10</v>
      </c>
      <c r="CE399">
        <v>42487.8</v>
      </c>
      <c r="CF399">
        <v>42487.8</v>
      </c>
      <c r="CG399">
        <v>3500</v>
      </c>
      <c r="CH399">
        <v>38987.800000000003</v>
      </c>
      <c r="CI399">
        <v>8941.34</v>
      </c>
      <c r="CJ399">
        <v>33546.46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33546.46</v>
      </c>
      <c r="DI399">
        <v>1</v>
      </c>
      <c r="DJ399">
        <v>33546.46</v>
      </c>
      <c r="DK399">
        <v>0</v>
      </c>
      <c r="DL399">
        <v>33546.46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385560</v>
      </c>
      <c r="DU399">
        <v>286178.82</v>
      </c>
      <c r="DV399">
        <v>0</v>
      </c>
      <c r="DW399">
        <v>0</v>
      </c>
      <c r="DX399">
        <v>907.2</v>
      </c>
      <c r="DY399">
        <v>0</v>
      </c>
      <c r="DZ399">
        <v>0</v>
      </c>
      <c r="EA399" t="s">
        <v>173</v>
      </c>
      <c r="EB399" t="s">
        <v>173</v>
      </c>
      <c r="EC399" t="s">
        <v>3893</v>
      </c>
      <c r="ED399" t="s">
        <v>179</v>
      </c>
      <c r="EE399">
        <v>42272</v>
      </c>
      <c r="EF399">
        <v>0.3</v>
      </c>
      <c r="EG399">
        <v>0</v>
      </c>
      <c r="EH399">
        <v>1308.3</v>
      </c>
      <c r="EI399">
        <v>0</v>
      </c>
      <c r="EJ399">
        <v>3434.13</v>
      </c>
      <c r="EK399">
        <v>0</v>
      </c>
      <c r="EL399">
        <v>81.8</v>
      </c>
      <c r="EM399">
        <v>0</v>
      </c>
      <c r="EN399">
        <v>245.3</v>
      </c>
      <c r="EO399">
        <v>0</v>
      </c>
      <c r="EP399">
        <v>327.10000000000002</v>
      </c>
      <c r="EQ399">
        <v>0</v>
      </c>
      <c r="ER399">
        <v>1798.83</v>
      </c>
      <c r="ES399">
        <v>0</v>
      </c>
      <c r="ET399">
        <v>81.77</v>
      </c>
      <c r="EU399">
        <v>0</v>
      </c>
      <c r="EV399">
        <v>163.53</v>
      </c>
      <c r="EW399">
        <v>0</v>
      </c>
      <c r="EX399">
        <v>1145</v>
      </c>
      <c r="EY399">
        <v>0</v>
      </c>
      <c r="EZ399">
        <v>1145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 t="s">
        <v>180</v>
      </c>
      <c r="FK399" t="s">
        <v>181</v>
      </c>
      <c r="FL399" t="s">
        <v>3791</v>
      </c>
      <c r="FM399" t="s">
        <v>173</v>
      </c>
      <c r="FN399" t="s">
        <v>184</v>
      </c>
      <c r="FO399" t="s">
        <v>185</v>
      </c>
    </row>
    <row r="400" spans="1:171">
      <c r="A400" t="s">
        <v>2592</v>
      </c>
      <c r="B400" t="s">
        <v>2593</v>
      </c>
      <c r="C400" t="s">
        <v>180</v>
      </c>
      <c r="D400" t="s">
        <v>170</v>
      </c>
      <c r="E400" t="s">
        <v>255</v>
      </c>
      <c r="F400" t="s">
        <v>2594</v>
      </c>
      <c r="G400" t="s">
        <v>190</v>
      </c>
      <c r="H400" t="s">
        <v>1745</v>
      </c>
      <c r="I400" t="s">
        <v>2595</v>
      </c>
      <c r="J400" t="s">
        <v>176</v>
      </c>
      <c r="K400" t="s">
        <v>180</v>
      </c>
      <c r="L400">
        <v>41474</v>
      </c>
      <c r="N400" t="s">
        <v>177</v>
      </c>
      <c r="O400" t="s">
        <v>2596</v>
      </c>
      <c r="P400" t="s">
        <v>2597</v>
      </c>
      <c r="Q400">
        <v>21</v>
      </c>
      <c r="R400">
        <v>21</v>
      </c>
      <c r="S400">
        <v>30002</v>
      </c>
      <c r="T400">
        <v>0</v>
      </c>
      <c r="U400">
        <v>0</v>
      </c>
      <c r="V400">
        <v>0.2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30002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30002</v>
      </c>
      <c r="BW400">
        <v>0</v>
      </c>
      <c r="BX400">
        <v>0</v>
      </c>
      <c r="BY400">
        <v>30002</v>
      </c>
      <c r="BZ400">
        <v>0</v>
      </c>
      <c r="CA400">
        <v>0</v>
      </c>
      <c r="CB400">
        <v>0</v>
      </c>
      <c r="CC400">
        <v>2862.2</v>
      </c>
      <c r="CD400">
        <v>10</v>
      </c>
      <c r="CE400">
        <v>27129.8</v>
      </c>
      <c r="CF400">
        <v>27129.8</v>
      </c>
      <c r="CG400">
        <v>3500</v>
      </c>
      <c r="CH400">
        <v>23629.8</v>
      </c>
      <c r="CI400">
        <v>4902.45</v>
      </c>
      <c r="CJ400">
        <v>22227.35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22227.35</v>
      </c>
      <c r="DI400">
        <v>1</v>
      </c>
      <c r="DJ400">
        <v>22227.35</v>
      </c>
      <c r="DK400">
        <v>0</v>
      </c>
      <c r="DL400">
        <v>22227.35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260367</v>
      </c>
      <c r="DU400">
        <v>193980.96</v>
      </c>
      <c r="DV400">
        <v>0</v>
      </c>
      <c r="DW400">
        <v>0</v>
      </c>
      <c r="DX400">
        <v>600.04</v>
      </c>
      <c r="DY400">
        <v>0</v>
      </c>
      <c r="DZ400">
        <v>0</v>
      </c>
      <c r="EA400" t="s">
        <v>173</v>
      </c>
      <c r="EB400" t="s">
        <v>173</v>
      </c>
      <c r="EC400" t="s">
        <v>3893</v>
      </c>
      <c r="ED400" t="s">
        <v>179</v>
      </c>
      <c r="EE400">
        <v>42272</v>
      </c>
      <c r="EF400">
        <v>0.25</v>
      </c>
      <c r="EG400">
        <v>0</v>
      </c>
      <c r="EH400">
        <v>1308.3</v>
      </c>
      <c r="EI400">
        <v>0</v>
      </c>
      <c r="EJ400">
        <v>3434.13</v>
      </c>
      <c r="EK400">
        <v>0</v>
      </c>
      <c r="EL400">
        <v>81.8</v>
      </c>
      <c r="EM400">
        <v>0</v>
      </c>
      <c r="EN400">
        <v>245.3</v>
      </c>
      <c r="EO400">
        <v>0</v>
      </c>
      <c r="EP400">
        <v>327.10000000000002</v>
      </c>
      <c r="EQ400">
        <v>0</v>
      </c>
      <c r="ER400">
        <v>1798.83</v>
      </c>
      <c r="ES400">
        <v>0</v>
      </c>
      <c r="ET400">
        <v>81.77</v>
      </c>
      <c r="EU400">
        <v>0</v>
      </c>
      <c r="EV400">
        <v>163.53</v>
      </c>
      <c r="EW400">
        <v>0</v>
      </c>
      <c r="EX400">
        <v>1145</v>
      </c>
      <c r="EY400">
        <v>0</v>
      </c>
      <c r="EZ400">
        <v>1145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 t="s">
        <v>180</v>
      </c>
      <c r="FK400" t="s">
        <v>181</v>
      </c>
      <c r="FL400" t="s">
        <v>260</v>
      </c>
      <c r="FM400" t="s">
        <v>255</v>
      </c>
      <c r="FN400" t="s">
        <v>206</v>
      </c>
      <c r="FO400" t="s">
        <v>207</v>
      </c>
    </row>
    <row r="401" spans="1:171">
      <c r="A401" t="s">
        <v>2598</v>
      </c>
      <c r="B401" t="s">
        <v>2599</v>
      </c>
      <c r="C401" t="s">
        <v>180</v>
      </c>
      <c r="D401" t="s">
        <v>170</v>
      </c>
      <c r="E401" t="s">
        <v>198</v>
      </c>
      <c r="F401" t="s">
        <v>508</v>
      </c>
      <c r="G401" t="s">
        <v>242</v>
      </c>
      <c r="H401" t="s">
        <v>509</v>
      </c>
      <c r="I401" t="s">
        <v>2600</v>
      </c>
      <c r="J401" t="s">
        <v>176</v>
      </c>
      <c r="K401" t="s">
        <v>180</v>
      </c>
      <c r="L401">
        <v>41456</v>
      </c>
      <c r="N401" t="s">
        <v>177</v>
      </c>
      <c r="O401" t="s">
        <v>2601</v>
      </c>
      <c r="P401" t="s">
        <v>2599</v>
      </c>
      <c r="Q401">
        <v>21</v>
      </c>
      <c r="R401">
        <v>21</v>
      </c>
      <c r="S401">
        <v>3262</v>
      </c>
      <c r="T401">
        <v>272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36</v>
      </c>
      <c r="AG401">
        <v>0</v>
      </c>
      <c r="AH401">
        <v>1012.34</v>
      </c>
      <c r="AI401">
        <v>0</v>
      </c>
      <c r="AJ401">
        <v>1012.34</v>
      </c>
      <c r="AK401">
        <v>759.26</v>
      </c>
      <c r="AL401">
        <v>0</v>
      </c>
      <c r="AM401">
        <v>0</v>
      </c>
      <c r="AN401">
        <v>0</v>
      </c>
      <c r="AO401">
        <v>272</v>
      </c>
      <c r="AP401">
        <v>272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5577.6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5577.6</v>
      </c>
      <c r="BW401">
        <v>0</v>
      </c>
      <c r="BX401">
        <v>0</v>
      </c>
      <c r="BY401">
        <v>5577.6</v>
      </c>
      <c r="BZ401">
        <v>0</v>
      </c>
      <c r="CA401">
        <v>0</v>
      </c>
      <c r="CB401">
        <v>0</v>
      </c>
      <c r="CC401">
        <v>880.4</v>
      </c>
      <c r="CD401">
        <v>3</v>
      </c>
      <c r="CE401">
        <v>4694.2</v>
      </c>
      <c r="CF401">
        <v>4694.2</v>
      </c>
      <c r="CG401">
        <v>3500</v>
      </c>
      <c r="CH401">
        <v>1194.2</v>
      </c>
      <c r="CI401">
        <v>35.83</v>
      </c>
      <c r="CJ401">
        <v>4658.37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4658.37</v>
      </c>
      <c r="DI401">
        <v>1</v>
      </c>
      <c r="DJ401">
        <v>4658.37</v>
      </c>
      <c r="DK401">
        <v>2043.6</v>
      </c>
      <c r="DL401">
        <v>2614.77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28320</v>
      </c>
      <c r="DU401">
        <v>45582.54</v>
      </c>
      <c r="DV401">
        <v>0</v>
      </c>
      <c r="DW401">
        <v>0</v>
      </c>
      <c r="DX401">
        <v>65.239999999999995</v>
      </c>
      <c r="DY401">
        <v>0</v>
      </c>
      <c r="DZ401">
        <v>0</v>
      </c>
      <c r="EA401" t="s">
        <v>173</v>
      </c>
      <c r="EB401" t="s">
        <v>173</v>
      </c>
      <c r="EC401" t="s">
        <v>3893</v>
      </c>
      <c r="ED401" t="s">
        <v>179</v>
      </c>
      <c r="EE401">
        <v>42272</v>
      </c>
      <c r="EF401">
        <v>0.03</v>
      </c>
      <c r="EG401">
        <v>0</v>
      </c>
      <c r="EH401">
        <v>440.3</v>
      </c>
      <c r="EI401">
        <v>0</v>
      </c>
      <c r="EJ401">
        <v>1155.6300000000001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55.1</v>
      </c>
      <c r="EQ401">
        <v>0</v>
      </c>
      <c r="ER401">
        <v>330.2</v>
      </c>
      <c r="ES401">
        <v>0</v>
      </c>
      <c r="ET401">
        <v>27.52</v>
      </c>
      <c r="EU401">
        <v>0</v>
      </c>
      <c r="EV401">
        <v>0</v>
      </c>
      <c r="EW401">
        <v>0</v>
      </c>
      <c r="EX401">
        <v>385</v>
      </c>
      <c r="EY401">
        <v>0</v>
      </c>
      <c r="EZ401">
        <v>385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 t="s">
        <v>180</v>
      </c>
      <c r="FK401" t="s">
        <v>181</v>
      </c>
      <c r="FL401" t="s">
        <v>204</v>
      </c>
      <c r="FM401" t="s">
        <v>205</v>
      </c>
      <c r="FN401" t="s">
        <v>206</v>
      </c>
      <c r="FO401" t="s">
        <v>207</v>
      </c>
    </row>
    <row r="402" spans="1:171">
      <c r="A402" t="s">
        <v>2602</v>
      </c>
      <c r="B402" t="s">
        <v>2603</v>
      </c>
      <c r="C402" t="s">
        <v>180</v>
      </c>
      <c r="D402" t="s">
        <v>170</v>
      </c>
      <c r="E402" t="s">
        <v>210</v>
      </c>
      <c r="F402" t="s">
        <v>2604</v>
      </c>
      <c r="G402" t="s">
        <v>190</v>
      </c>
      <c r="H402" t="s">
        <v>550</v>
      </c>
      <c r="I402" t="s">
        <v>2605</v>
      </c>
      <c r="J402" t="s">
        <v>176</v>
      </c>
      <c r="K402" t="s">
        <v>180</v>
      </c>
      <c r="L402">
        <v>41494</v>
      </c>
      <c r="N402" t="s">
        <v>177</v>
      </c>
      <c r="O402" t="s">
        <v>2606</v>
      </c>
      <c r="P402" t="s">
        <v>2607</v>
      </c>
      <c r="Q402">
        <v>21</v>
      </c>
      <c r="R402">
        <v>21</v>
      </c>
      <c r="S402">
        <v>7790</v>
      </c>
      <c r="T402">
        <v>0</v>
      </c>
      <c r="U402">
        <v>0</v>
      </c>
      <c r="V402">
        <v>0.12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7790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7790</v>
      </c>
      <c r="BW402">
        <v>0</v>
      </c>
      <c r="BX402">
        <v>0</v>
      </c>
      <c r="BY402">
        <v>7790</v>
      </c>
      <c r="BZ402">
        <v>0</v>
      </c>
      <c r="CA402">
        <v>0</v>
      </c>
      <c r="CB402">
        <v>0</v>
      </c>
      <c r="CC402">
        <v>1272.9000000000001</v>
      </c>
      <c r="CD402">
        <v>5</v>
      </c>
      <c r="CE402">
        <v>6512.1</v>
      </c>
      <c r="CF402">
        <v>6512.1</v>
      </c>
      <c r="CG402">
        <v>3500</v>
      </c>
      <c r="CH402">
        <v>3012.1</v>
      </c>
      <c r="CI402">
        <v>196.21</v>
      </c>
      <c r="CJ402">
        <v>6315.89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6315.89</v>
      </c>
      <c r="DI402">
        <v>1</v>
      </c>
      <c r="DJ402">
        <v>6315.89</v>
      </c>
      <c r="DK402">
        <v>0</v>
      </c>
      <c r="DL402">
        <v>6315.89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67605</v>
      </c>
      <c r="DU402">
        <v>55099.89</v>
      </c>
      <c r="DV402">
        <v>0</v>
      </c>
      <c r="DW402">
        <v>0</v>
      </c>
      <c r="DX402">
        <v>155.80000000000001</v>
      </c>
      <c r="DY402">
        <v>0</v>
      </c>
      <c r="DZ402">
        <v>0</v>
      </c>
      <c r="EA402" t="s">
        <v>173</v>
      </c>
      <c r="EB402" t="s">
        <v>173</v>
      </c>
      <c r="EC402" t="s">
        <v>3893</v>
      </c>
      <c r="ED402" t="s">
        <v>179</v>
      </c>
      <c r="EE402">
        <v>42272</v>
      </c>
      <c r="EF402">
        <v>0.1</v>
      </c>
      <c r="EG402">
        <v>0</v>
      </c>
      <c r="EH402">
        <v>582</v>
      </c>
      <c r="EI402">
        <v>0</v>
      </c>
      <c r="EJ402">
        <v>1527.5</v>
      </c>
      <c r="EK402">
        <v>0</v>
      </c>
      <c r="EL402">
        <v>36.4</v>
      </c>
      <c r="EM402">
        <v>0</v>
      </c>
      <c r="EN402">
        <v>109.11</v>
      </c>
      <c r="EO402">
        <v>0</v>
      </c>
      <c r="EP402">
        <v>145.5</v>
      </c>
      <c r="EQ402">
        <v>0</v>
      </c>
      <c r="ER402">
        <v>800.12</v>
      </c>
      <c r="ES402">
        <v>0</v>
      </c>
      <c r="ET402">
        <v>36.369999999999997</v>
      </c>
      <c r="EU402">
        <v>0</v>
      </c>
      <c r="EV402">
        <v>72.739999999999995</v>
      </c>
      <c r="EW402">
        <v>0</v>
      </c>
      <c r="EX402">
        <v>509</v>
      </c>
      <c r="EY402">
        <v>0</v>
      </c>
      <c r="EZ402">
        <v>509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 t="s">
        <v>180</v>
      </c>
      <c r="FK402" t="s">
        <v>181</v>
      </c>
      <c r="FL402" t="s">
        <v>215</v>
      </c>
      <c r="FM402" t="s">
        <v>210</v>
      </c>
      <c r="FN402" t="s">
        <v>206</v>
      </c>
      <c r="FO402" t="s">
        <v>207</v>
      </c>
    </row>
    <row r="403" spans="1:171">
      <c r="A403" t="s">
        <v>2608</v>
      </c>
      <c r="B403" t="s">
        <v>2609</v>
      </c>
      <c r="C403" t="s">
        <v>486</v>
      </c>
      <c r="D403" t="s">
        <v>170</v>
      </c>
      <c r="E403" t="s">
        <v>487</v>
      </c>
      <c r="F403" t="s">
        <v>488</v>
      </c>
      <c r="G403" t="s">
        <v>271</v>
      </c>
      <c r="H403" t="s">
        <v>489</v>
      </c>
      <c r="I403" t="s">
        <v>2610</v>
      </c>
      <c r="J403" t="s">
        <v>176</v>
      </c>
      <c r="K403" t="s">
        <v>491</v>
      </c>
      <c r="L403">
        <v>41512</v>
      </c>
      <c r="N403" t="s">
        <v>177</v>
      </c>
      <c r="O403" t="s">
        <v>2611</v>
      </c>
      <c r="P403" t="s">
        <v>2612</v>
      </c>
      <c r="Q403">
        <v>21</v>
      </c>
      <c r="R403">
        <v>21</v>
      </c>
      <c r="S403">
        <v>29206</v>
      </c>
      <c r="T403">
        <v>0</v>
      </c>
      <c r="U403">
        <v>0</v>
      </c>
      <c r="V403">
        <v>0.25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29206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29206</v>
      </c>
      <c r="BW403">
        <v>0</v>
      </c>
      <c r="BX403">
        <v>0</v>
      </c>
      <c r="BY403">
        <v>29206</v>
      </c>
      <c r="BZ403">
        <v>0</v>
      </c>
      <c r="CA403">
        <v>0</v>
      </c>
      <c r="CB403">
        <v>0</v>
      </c>
      <c r="CC403">
        <v>2862.2</v>
      </c>
      <c r="CD403">
        <v>10</v>
      </c>
      <c r="CE403">
        <v>26333.8</v>
      </c>
      <c r="CF403">
        <v>26333.8</v>
      </c>
      <c r="CG403">
        <v>3500</v>
      </c>
      <c r="CH403">
        <v>22833.8</v>
      </c>
      <c r="CI403">
        <v>4703.45</v>
      </c>
      <c r="CJ403">
        <v>21630.35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21630.35</v>
      </c>
      <c r="DI403">
        <v>1</v>
      </c>
      <c r="DJ403">
        <v>21630.35</v>
      </c>
      <c r="DK403">
        <v>0</v>
      </c>
      <c r="DL403">
        <v>21630.35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257121</v>
      </c>
      <c r="DU403">
        <v>191058.96</v>
      </c>
      <c r="DV403">
        <v>0</v>
      </c>
      <c r="DW403">
        <v>0</v>
      </c>
      <c r="DX403">
        <v>584.12</v>
      </c>
      <c r="DY403">
        <v>0</v>
      </c>
      <c r="DZ403">
        <v>0</v>
      </c>
      <c r="EA403" t="s">
        <v>173</v>
      </c>
      <c r="EB403" t="s">
        <v>173</v>
      </c>
      <c r="EC403" t="s">
        <v>3893</v>
      </c>
      <c r="ED403" t="s">
        <v>179</v>
      </c>
      <c r="EE403">
        <v>42272</v>
      </c>
      <c r="EF403">
        <v>0.25</v>
      </c>
      <c r="EG403">
        <v>0</v>
      </c>
      <c r="EH403">
        <v>1308.3</v>
      </c>
      <c r="EI403">
        <v>0</v>
      </c>
      <c r="EJ403">
        <v>3434.13</v>
      </c>
      <c r="EK403">
        <v>0</v>
      </c>
      <c r="EL403">
        <v>81.8</v>
      </c>
      <c r="EM403">
        <v>0</v>
      </c>
      <c r="EN403">
        <v>245.3</v>
      </c>
      <c r="EO403">
        <v>0</v>
      </c>
      <c r="EP403">
        <v>327.10000000000002</v>
      </c>
      <c r="EQ403">
        <v>0</v>
      </c>
      <c r="ER403">
        <v>1798.83</v>
      </c>
      <c r="ES403">
        <v>0</v>
      </c>
      <c r="ET403">
        <v>81.77</v>
      </c>
      <c r="EU403">
        <v>0</v>
      </c>
      <c r="EV403">
        <v>163.53</v>
      </c>
      <c r="EW403">
        <v>0</v>
      </c>
      <c r="EX403">
        <v>1145</v>
      </c>
      <c r="EY403">
        <v>0</v>
      </c>
      <c r="EZ403">
        <v>1145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 t="s">
        <v>180</v>
      </c>
      <c r="FK403" t="s">
        <v>181</v>
      </c>
      <c r="FL403" t="s">
        <v>494</v>
      </c>
      <c r="FM403" t="s">
        <v>495</v>
      </c>
      <c r="FN403" t="s">
        <v>184</v>
      </c>
      <c r="FO403" t="s">
        <v>185</v>
      </c>
    </row>
    <row r="404" spans="1:171">
      <c r="A404" t="s">
        <v>2613</v>
      </c>
      <c r="B404" t="s">
        <v>2614</v>
      </c>
      <c r="C404" t="s">
        <v>169</v>
      </c>
      <c r="D404" t="s">
        <v>170</v>
      </c>
      <c r="E404" t="s">
        <v>1654</v>
      </c>
      <c r="F404" t="s">
        <v>2615</v>
      </c>
      <c r="G404" t="s">
        <v>190</v>
      </c>
      <c r="H404" t="s">
        <v>1676</v>
      </c>
      <c r="I404" t="s">
        <v>2616</v>
      </c>
      <c r="J404" t="s">
        <v>176</v>
      </c>
      <c r="K404" t="s">
        <v>169</v>
      </c>
      <c r="L404">
        <v>41456</v>
      </c>
      <c r="N404" t="s">
        <v>177</v>
      </c>
      <c r="O404" t="s">
        <v>2617</v>
      </c>
      <c r="P404" t="s">
        <v>2618</v>
      </c>
      <c r="Q404">
        <v>21</v>
      </c>
      <c r="R404">
        <v>21</v>
      </c>
      <c r="S404">
        <v>12364</v>
      </c>
      <c r="T404">
        <v>0</v>
      </c>
      <c r="U404">
        <v>0</v>
      </c>
      <c r="V404">
        <v>0.12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12364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12364</v>
      </c>
      <c r="BW404">
        <v>0</v>
      </c>
      <c r="BX404">
        <v>0</v>
      </c>
      <c r="BY404">
        <v>12364</v>
      </c>
      <c r="BZ404">
        <v>0</v>
      </c>
      <c r="CA404">
        <v>0</v>
      </c>
      <c r="CB404">
        <v>0</v>
      </c>
      <c r="CC404">
        <v>1929.6</v>
      </c>
      <c r="CD404">
        <v>7</v>
      </c>
      <c r="CE404">
        <v>10427.4</v>
      </c>
      <c r="CF404">
        <v>10427.4</v>
      </c>
      <c r="CG404">
        <v>3500</v>
      </c>
      <c r="CH404">
        <v>6927.4</v>
      </c>
      <c r="CI404">
        <v>830.48</v>
      </c>
      <c r="CJ404">
        <v>9596.92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9596.92</v>
      </c>
      <c r="DI404">
        <v>1</v>
      </c>
      <c r="DJ404">
        <v>9596.92</v>
      </c>
      <c r="DK404">
        <v>0</v>
      </c>
      <c r="DL404">
        <v>9596.92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105309</v>
      </c>
      <c r="DU404">
        <v>83202.12</v>
      </c>
      <c r="DV404">
        <v>0</v>
      </c>
      <c r="DW404">
        <v>0</v>
      </c>
      <c r="DX404">
        <v>247.28</v>
      </c>
      <c r="DY404">
        <v>0</v>
      </c>
      <c r="DZ404">
        <v>0</v>
      </c>
      <c r="EA404" t="s">
        <v>173</v>
      </c>
      <c r="EB404" t="s">
        <v>173</v>
      </c>
      <c r="EC404" t="s">
        <v>3893</v>
      </c>
      <c r="ED404" t="s">
        <v>179</v>
      </c>
      <c r="EE404">
        <v>42272</v>
      </c>
      <c r="EF404">
        <v>0.2</v>
      </c>
      <c r="EG404">
        <v>0</v>
      </c>
      <c r="EH404">
        <v>881.9</v>
      </c>
      <c r="EI404">
        <v>0</v>
      </c>
      <c r="EJ404">
        <v>2314.91</v>
      </c>
      <c r="EK404">
        <v>0</v>
      </c>
      <c r="EL404">
        <v>55.2</v>
      </c>
      <c r="EM404">
        <v>0</v>
      </c>
      <c r="EN404">
        <v>165.35</v>
      </c>
      <c r="EO404">
        <v>0</v>
      </c>
      <c r="EP404">
        <v>220.5</v>
      </c>
      <c r="EQ404">
        <v>0</v>
      </c>
      <c r="ER404">
        <v>1212.57</v>
      </c>
      <c r="ES404">
        <v>0</v>
      </c>
      <c r="ET404">
        <v>55.12</v>
      </c>
      <c r="EU404">
        <v>0</v>
      </c>
      <c r="EV404">
        <v>110.23</v>
      </c>
      <c r="EW404">
        <v>0</v>
      </c>
      <c r="EX404">
        <v>772</v>
      </c>
      <c r="EY404">
        <v>0</v>
      </c>
      <c r="EZ404">
        <v>772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 t="s">
        <v>180</v>
      </c>
      <c r="FK404" t="s">
        <v>181</v>
      </c>
      <c r="FL404" t="s">
        <v>1660</v>
      </c>
      <c r="FM404" t="s">
        <v>1654</v>
      </c>
      <c r="FN404" t="s">
        <v>184</v>
      </c>
      <c r="FO404" t="s">
        <v>185</v>
      </c>
    </row>
    <row r="405" spans="1:171">
      <c r="A405" t="s">
        <v>2619</v>
      </c>
      <c r="B405" t="s">
        <v>2620</v>
      </c>
      <c r="C405" t="s">
        <v>486</v>
      </c>
      <c r="D405" t="s">
        <v>170</v>
      </c>
      <c r="E405" t="s">
        <v>2384</v>
      </c>
      <c r="F405" t="s">
        <v>2621</v>
      </c>
      <c r="G405" t="s">
        <v>455</v>
      </c>
      <c r="H405" t="s">
        <v>1048</v>
      </c>
      <c r="I405" t="s">
        <v>2622</v>
      </c>
      <c r="J405" t="s">
        <v>176</v>
      </c>
      <c r="K405" t="s">
        <v>491</v>
      </c>
      <c r="L405">
        <v>41498</v>
      </c>
      <c r="N405" t="s">
        <v>177</v>
      </c>
      <c r="O405" t="s">
        <v>2623</v>
      </c>
      <c r="P405" t="s">
        <v>2624</v>
      </c>
      <c r="Q405">
        <v>21</v>
      </c>
      <c r="R405">
        <v>21</v>
      </c>
      <c r="S405">
        <v>21840</v>
      </c>
      <c r="T405">
        <v>0</v>
      </c>
      <c r="U405">
        <v>0</v>
      </c>
      <c r="V405">
        <v>0.12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21840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21840</v>
      </c>
      <c r="BW405">
        <v>0</v>
      </c>
      <c r="BX405">
        <v>0</v>
      </c>
      <c r="BY405">
        <v>21840</v>
      </c>
      <c r="BZ405">
        <v>0</v>
      </c>
      <c r="CA405">
        <v>0</v>
      </c>
      <c r="CB405">
        <v>0</v>
      </c>
      <c r="CC405">
        <v>2862.2</v>
      </c>
      <c r="CD405">
        <v>10</v>
      </c>
      <c r="CE405">
        <v>18967.8</v>
      </c>
      <c r="CF405">
        <v>18967.8</v>
      </c>
      <c r="CG405">
        <v>4800</v>
      </c>
      <c r="CH405">
        <v>14167.8</v>
      </c>
      <c r="CI405">
        <v>2536.9499999999998</v>
      </c>
      <c r="CJ405">
        <v>16430.849999999999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16430.849999999999</v>
      </c>
      <c r="DI405">
        <v>1</v>
      </c>
      <c r="DJ405">
        <v>16430.849999999999</v>
      </c>
      <c r="DK405">
        <v>0</v>
      </c>
      <c r="DL405">
        <v>16430.849999999999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185040</v>
      </c>
      <c r="DU405">
        <v>142263.6</v>
      </c>
      <c r="DV405">
        <v>0</v>
      </c>
      <c r="DW405">
        <v>0</v>
      </c>
      <c r="DX405">
        <v>436.8</v>
      </c>
      <c r="DY405">
        <v>0</v>
      </c>
      <c r="DZ405">
        <v>0</v>
      </c>
      <c r="EA405" t="s">
        <v>173</v>
      </c>
      <c r="EB405" t="s">
        <v>173</v>
      </c>
      <c r="EC405" t="s">
        <v>3893</v>
      </c>
      <c r="ED405" t="s">
        <v>179</v>
      </c>
      <c r="EE405">
        <v>42272</v>
      </c>
      <c r="EF405">
        <v>0.25</v>
      </c>
      <c r="EG405">
        <v>0</v>
      </c>
      <c r="EH405">
        <v>1308.3</v>
      </c>
      <c r="EI405">
        <v>0</v>
      </c>
      <c r="EJ405">
        <v>3434.13</v>
      </c>
      <c r="EK405">
        <v>0</v>
      </c>
      <c r="EL405">
        <v>81.8</v>
      </c>
      <c r="EM405">
        <v>0</v>
      </c>
      <c r="EN405">
        <v>245.3</v>
      </c>
      <c r="EO405">
        <v>0</v>
      </c>
      <c r="EP405">
        <v>327.10000000000002</v>
      </c>
      <c r="EQ405">
        <v>0</v>
      </c>
      <c r="ER405">
        <v>1798.83</v>
      </c>
      <c r="ES405">
        <v>0</v>
      </c>
      <c r="ET405">
        <v>81.77</v>
      </c>
      <c r="EU405">
        <v>0</v>
      </c>
      <c r="EV405">
        <v>163.53</v>
      </c>
      <c r="EW405">
        <v>0</v>
      </c>
      <c r="EX405">
        <v>1145</v>
      </c>
      <c r="EY405">
        <v>0</v>
      </c>
      <c r="EZ405">
        <v>1145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 t="s">
        <v>180</v>
      </c>
      <c r="FK405" t="s">
        <v>181</v>
      </c>
      <c r="FL405" t="s">
        <v>2389</v>
      </c>
      <c r="FM405" t="s">
        <v>2390</v>
      </c>
      <c r="FN405" t="s">
        <v>184</v>
      </c>
      <c r="FO405" t="s">
        <v>185</v>
      </c>
    </row>
    <row r="406" spans="1:171">
      <c r="A406" t="s">
        <v>2625</v>
      </c>
      <c r="B406" t="s">
        <v>2626</v>
      </c>
      <c r="C406" t="s">
        <v>1067</v>
      </c>
      <c r="D406" t="s">
        <v>170</v>
      </c>
      <c r="E406" t="s">
        <v>2259</v>
      </c>
      <c r="F406" t="s">
        <v>2627</v>
      </c>
      <c r="G406" t="s">
        <v>1069</v>
      </c>
      <c r="H406" t="s">
        <v>480</v>
      </c>
      <c r="I406" t="s">
        <v>2628</v>
      </c>
      <c r="J406" t="s">
        <v>176</v>
      </c>
      <c r="K406" t="s">
        <v>1072</v>
      </c>
      <c r="L406">
        <v>41502</v>
      </c>
      <c r="N406" t="s">
        <v>177</v>
      </c>
      <c r="O406" t="s">
        <v>2629</v>
      </c>
      <c r="P406" t="s">
        <v>2630</v>
      </c>
      <c r="Q406">
        <v>21</v>
      </c>
      <c r="R406">
        <v>21</v>
      </c>
      <c r="S406">
        <v>115817</v>
      </c>
      <c r="T406">
        <v>0</v>
      </c>
      <c r="U406">
        <v>0</v>
      </c>
      <c r="V406">
        <v>0.25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115817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115817</v>
      </c>
      <c r="BW406">
        <v>0</v>
      </c>
      <c r="BX406">
        <v>0</v>
      </c>
      <c r="BY406">
        <v>115817</v>
      </c>
      <c r="BZ406">
        <v>0</v>
      </c>
      <c r="CA406">
        <v>0</v>
      </c>
      <c r="CB406">
        <v>0</v>
      </c>
      <c r="CC406">
        <v>2862.2</v>
      </c>
      <c r="CD406">
        <v>10</v>
      </c>
      <c r="CE406">
        <v>112944.8</v>
      </c>
      <c r="CF406">
        <v>112944.8</v>
      </c>
      <c r="CG406">
        <v>3500</v>
      </c>
      <c r="CH406">
        <v>109444.8</v>
      </c>
      <c r="CI406">
        <v>35745.160000000003</v>
      </c>
      <c r="CJ406">
        <v>77199.64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77199.64</v>
      </c>
      <c r="DI406">
        <v>1</v>
      </c>
      <c r="DJ406">
        <v>77199.64</v>
      </c>
      <c r="DK406">
        <v>0</v>
      </c>
      <c r="DL406">
        <v>77199.64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1019622</v>
      </c>
      <c r="DU406">
        <v>752797.45</v>
      </c>
      <c r="DV406">
        <v>100000</v>
      </c>
      <c r="DW406">
        <v>30000</v>
      </c>
      <c r="DX406">
        <v>2316.34</v>
      </c>
      <c r="DY406">
        <v>0</v>
      </c>
      <c r="DZ406">
        <v>0</v>
      </c>
      <c r="EA406" t="s">
        <v>173</v>
      </c>
      <c r="EB406" t="s">
        <v>173</v>
      </c>
      <c r="EC406" t="s">
        <v>3893</v>
      </c>
      <c r="ED406" t="s">
        <v>179</v>
      </c>
      <c r="EE406">
        <v>42272</v>
      </c>
      <c r="EF406">
        <v>0.45</v>
      </c>
      <c r="EG406">
        <v>0</v>
      </c>
      <c r="EH406">
        <v>1308.3</v>
      </c>
      <c r="EI406">
        <v>0</v>
      </c>
      <c r="EJ406">
        <v>3434.13</v>
      </c>
      <c r="EK406">
        <v>0</v>
      </c>
      <c r="EL406">
        <v>81.8</v>
      </c>
      <c r="EM406">
        <v>0</v>
      </c>
      <c r="EN406">
        <v>245.3</v>
      </c>
      <c r="EO406">
        <v>0</v>
      </c>
      <c r="EP406">
        <v>327.10000000000002</v>
      </c>
      <c r="EQ406">
        <v>0</v>
      </c>
      <c r="ER406">
        <v>1798.83</v>
      </c>
      <c r="ES406">
        <v>0</v>
      </c>
      <c r="ET406">
        <v>81.77</v>
      </c>
      <c r="EU406">
        <v>0</v>
      </c>
      <c r="EV406">
        <v>163.53</v>
      </c>
      <c r="EW406">
        <v>0</v>
      </c>
      <c r="EX406">
        <v>1145</v>
      </c>
      <c r="EY406">
        <v>0</v>
      </c>
      <c r="EZ406">
        <v>1145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 t="s">
        <v>180</v>
      </c>
      <c r="FK406" t="s">
        <v>181</v>
      </c>
      <c r="FL406" t="s">
        <v>2631</v>
      </c>
      <c r="FM406" t="s">
        <v>2259</v>
      </c>
      <c r="FN406" t="s">
        <v>184</v>
      </c>
      <c r="FO406" t="s">
        <v>185</v>
      </c>
    </row>
    <row r="407" spans="1:171">
      <c r="A407" t="s">
        <v>2632</v>
      </c>
      <c r="B407" t="s">
        <v>2633</v>
      </c>
      <c r="C407" t="s">
        <v>169</v>
      </c>
      <c r="D407" t="s">
        <v>170</v>
      </c>
      <c r="E407" t="s">
        <v>1830</v>
      </c>
      <c r="F407" t="s">
        <v>1831</v>
      </c>
      <c r="G407" t="s">
        <v>173</v>
      </c>
      <c r="H407" t="s">
        <v>1832</v>
      </c>
      <c r="I407" t="s">
        <v>2634</v>
      </c>
      <c r="J407" t="s">
        <v>176</v>
      </c>
      <c r="K407" t="s">
        <v>169</v>
      </c>
      <c r="L407">
        <v>41502</v>
      </c>
      <c r="N407" t="s">
        <v>177</v>
      </c>
      <c r="O407" t="s">
        <v>2635</v>
      </c>
      <c r="P407" t="s">
        <v>2636</v>
      </c>
      <c r="Q407">
        <v>21</v>
      </c>
      <c r="R407">
        <v>21</v>
      </c>
      <c r="S407">
        <v>12581</v>
      </c>
      <c r="T407">
        <v>0</v>
      </c>
      <c r="U407">
        <v>0</v>
      </c>
      <c r="V407">
        <v>0.12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12581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12581</v>
      </c>
      <c r="BW407">
        <v>0</v>
      </c>
      <c r="BX407">
        <v>0</v>
      </c>
      <c r="BY407">
        <v>12581</v>
      </c>
      <c r="BZ407">
        <v>0</v>
      </c>
      <c r="CA407">
        <v>0</v>
      </c>
      <c r="CB407">
        <v>0</v>
      </c>
      <c r="CC407">
        <v>1914.5</v>
      </c>
      <c r="CD407">
        <v>7</v>
      </c>
      <c r="CE407">
        <v>10659.5</v>
      </c>
      <c r="CF407">
        <v>10659.5</v>
      </c>
      <c r="CG407">
        <v>3500</v>
      </c>
      <c r="CH407">
        <v>7159.5</v>
      </c>
      <c r="CI407">
        <v>876.9</v>
      </c>
      <c r="CJ407">
        <v>9782.6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9782.6</v>
      </c>
      <c r="DI407">
        <v>1</v>
      </c>
      <c r="DJ407">
        <v>9782.6</v>
      </c>
      <c r="DK407">
        <v>0</v>
      </c>
      <c r="DL407">
        <v>9782.6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102936</v>
      </c>
      <c r="DU407">
        <v>80656.2</v>
      </c>
      <c r="DV407">
        <v>0</v>
      </c>
      <c r="DW407">
        <v>0</v>
      </c>
      <c r="DX407">
        <v>251.62</v>
      </c>
      <c r="DY407">
        <v>0</v>
      </c>
      <c r="DZ407">
        <v>0</v>
      </c>
      <c r="EA407" t="s">
        <v>173</v>
      </c>
      <c r="EB407" t="s">
        <v>173</v>
      </c>
      <c r="EC407" t="s">
        <v>3893</v>
      </c>
      <c r="ED407" t="s">
        <v>179</v>
      </c>
      <c r="EE407">
        <v>42272</v>
      </c>
      <c r="EF407">
        <v>0.2</v>
      </c>
      <c r="EG407">
        <v>0</v>
      </c>
      <c r="EH407">
        <v>875</v>
      </c>
      <c r="EI407">
        <v>0</v>
      </c>
      <c r="EJ407">
        <v>2296.64</v>
      </c>
      <c r="EK407">
        <v>0</v>
      </c>
      <c r="EL407">
        <v>54.7</v>
      </c>
      <c r="EM407">
        <v>0</v>
      </c>
      <c r="EN407">
        <v>164.05</v>
      </c>
      <c r="EO407">
        <v>0</v>
      </c>
      <c r="EP407">
        <v>218.8</v>
      </c>
      <c r="EQ407">
        <v>0</v>
      </c>
      <c r="ER407">
        <v>1203</v>
      </c>
      <c r="ES407">
        <v>0</v>
      </c>
      <c r="ET407">
        <v>54.68</v>
      </c>
      <c r="EU407">
        <v>0</v>
      </c>
      <c r="EV407">
        <v>109.36</v>
      </c>
      <c r="EW407">
        <v>0</v>
      </c>
      <c r="EX407">
        <v>766</v>
      </c>
      <c r="EY407">
        <v>0</v>
      </c>
      <c r="EZ407">
        <v>766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 t="s">
        <v>180</v>
      </c>
      <c r="FK407" t="s">
        <v>181</v>
      </c>
      <c r="FL407" t="s">
        <v>1833</v>
      </c>
      <c r="FM407" t="s">
        <v>183</v>
      </c>
      <c r="FN407" t="s">
        <v>184</v>
      </c>
      <c r="FO407" t="s">
        <v>185</v>
      </c>
    </row>
    <row r="408" spans="1:171">
      <c r="A408" t="s">
        <v>2637</v>
      </c>
      <c r="B408" t="s">
        <v>2638</v>
      </c>
      <c r="C408" t="s">
        <v>169</v>
      </c>
      <c r="D408" t="s">
        <v>170</v>
      </c>
      <c r="E408" t="s">
        <v>2085</v>
      </c>
      <c r="F408" t="s">
        <v>2639</v>
      </c>
      <c r="G408" t="s">
        <v>986</v>
      </c>
      <c r="H408" t="s">
        <v>2087</v>
      </c>
      <c r="I408" t="s">
        <v>2640</v>
      </c>
      <c r="J408" t="s">
        <v>176</v>
      </c>
      <c r="K408" t="s">
        <v>169</v>
      </c>
      <c r="L408">
        <v>41533</v>
      </c>
      <c r="N408" t="s">
        <v>177</v>
      </c>
      <c r="O408" t="s">
        <v>2641</v>
      </c>
      <c r="P408" t="s">
        <v>2642</v>
      </c>
      <c r="Q408">
        <v>21</v>
      </c>
      <c r="R408">
        <v>21</v>
      </c>
      <c r="S408">
        <v>45395</v>
      </c>
      <c r="T408">
        <v>0</v>
      </c>
      <c r="U408">
        <v>0</v>
      </c>
      <c r="V408">
        <v>0.25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45395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45395</v>
      </c>
      <c r="BW408">
        <v>0</v>
      </c>
      <c r="BX408">
        <v>0</v>
      </c>
      <c r="BY408">
        <v>45395</v>
      </c>
      <c r="BZ408">
        <v>0</v>
      </c>
      <c r="CA408">
        <v>0</v>
      </c>
      <c r="CB408">
        <v>0</v>
      </c>
      <c r="CC408">
        <v>2862.2</v>
      </c>
      <c r="CD408">
        <v>10</v>
      </c>
      <c r="CE408">
        <v>42522.8</v>
      </c>
      <c r="CF408">
        <v>42522.8</v>
      </c>
      <c r="CG408">
        <v>3500</v>
      </c>
      <c r="CH408">
        <v>39022.800000000003</v>
      </c>
      <c r="CI408">
        <v>8951.84</v>
      </c>
      <c r="CJ408">
        <v>33570.959999999999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33570.959999999999</v>
      </c>
      <c r="DI408">
        <v>1</v>
      </c>
      <c r="DJ408">
        <v>33570.959999999999</v>
      </c>
      <c r="DK408">
        <v>0</v>
      </c>
      <c r="DL408">
        <v>33570.959999999999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390585</v>
      </c>
      <c r="DU408">
        <v>289937.07</v>
      </c>
      <c r="DV408">
        <v>0</v>
      </c>
      <c r="DW408">
        <v>0</v>
      </c>
      <c r="DX408">
        <v>907.9</v>
      </c>
      <c r="DY408">
        <v>0</v>
      </c>
      <c r="DZ408">
        <v>0</v>
      </c>
      <c r="EA408" t="s">
        <v>173</v>
      </c>
      <c r="EB408" t="s">
        <v>173</v>
      </c>
      <c r="EC408" t="s">
        <v>3893</v>
      </c>
      <c r="ED408" t="s">
        <v>179</v>
      </c>
      <c r="EE408">
        <v>42272</v>
      </c>
      <c r="EF408">
        <v>0.3</v>
      </c>
      <c r="EG408">
        <v>0</v>
      </c>
      <c r="EH408">
        <v>1308.3</v>
      </c>
      <c r="EI408">
        <v>0</v>
      </c>
      <c r="EJ408">
        <v>3434.13</v>
      </c>
      <c r="EK408">
        <v>0</v>
      </c>
      <c r="EL408">
        <v>81.8</v>
      </c>
      <c r="EM408">
        <v>0</v>
      </c>
      <c r="EN408">
        <v>245.3</v>
      </c>
      <c r="EO408">
        <v>0</v>
      </c>
      <c r="EP408">
        <v>327.10000000000002</v>
      </c>
      <c r="EQ408">
        <v>0</v>
      </c>
      <c r="ER408">
        <v>1798.83</v>
      </c>
      <c r="ES408">
        <v>0</v>
      </c>
      <c r="ET408">
        <v>81.77</v>
      </c>
      <c r="EU408">
        <v>0</v>
      </c>
      <c r="EV408">
        <v>163.53</v>
      </c>
      <c r="EW408">
        <v>0</v>
      </c>
      <c r="EX408">
        <v>1145</v>
      </c>
      <c r="EY408">
        <v>0</v>
      </c>
      <c r="EZ408">
        <v>1145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 t="s">
        <v>180</v>
      </c>
      <c r="FK408" t="s">
        <v>181</v>
      </c>
      <c r="FL408" t="s">
        <v>2091</v>
      </c>
      <c r="FM408" t="s">
        <v>323</v>
      </c>
      <c r="FN408" t="s">
        <v>184</v>
      </c>
      <c r="FO408" t="s">
        <v>185</v>
      </c>
    </row>
    <row r="409" spans="1:171">
      <c r="A409" t="s">
        <v>2643</v>
      </c>
      <c r="B409" t="s">
        <v>2644</v>
      </c>
      <c r="C409" t="s">
        <v>218</v>
      </c>
      <c r="D409" t="s">
        <v>170</v>
      </c>
      <c r="E409" t="s">
        <v>2547</v>
      </c>
      <c r="F409" t="s">
        <v>2645</v>
      </c>
      <c r="G409" t="s">
        <v>173</v>
      </c>
      <c r="H409" t="s">
        <v>328</v>
      </c>
      <c r="I409" t="s">
        <v>2646</v>
      </c>
      <c r="J409" t="s">
        <v>176</v>
      </c>
      <c r="K409" t="s">
        <v>223</v>
      </c>
      <c r="L409">
        <v>41519</v>
      </c>
      <c r="N409" t="s">
        <v>177</v>
      </c>
      <c r="O409" t="s">
        <v>2647</v>
      </c>
      <c r="P409" t="s">
        <v>2648</v>
      </c>
      <c r="Q409">
        <v>21</v>
      </c>
      <c r="R409">
        <v>21</v>
      </c>
      <c r="S409">
        <v>13867</v>
      </c>
      <c r="T409">
        <v>0</v>
      </c>
      <c r="U409">
        <v>0</v>
      </c>
      <c r="V409">
        <v>0.12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13867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13867</v>
      </c>
      <c r="BW409">
        <v>0</v>
      </c>
      <c r="BX409">
        <v>0</v>
      </c>
      <c r="BY409">
        <v>13867</v>
      </c>
      <c r="BZ409">
        <v>0</v>
      </c>
      <c r="CA409">
        <v>0</v>
      </c>
      <c r="CB409">
        <v>0</v>
      </c>
      <c r="CC409">
        <v>2330.3000000000002</v>
      </c>
      <c r="CD409">
        <v>7</v>
      </c>
      <c r="CE409">
        <v>11529.7</v>
      </c>
      <c r="CF409">
        <v>11529.7</v>
      </c>
      <c r="CG409">
        <v>3500</v>
      </c>
      <c r="CH409">
        <v>8029.7</v>
      </c>
      <c r="CI409">
        <v>1050.94</v>
      </c>
      <c r="CJ409">
        <v>10478.76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10478.76</v>
      </c>
      <c r="DI409">
        <v>1</v>
      </c>
      <c r="DJ409">
        <v>10478.76</v>
      </c>
      <c r="DK409">
        <v>0</v>
      </c>
      <c r="DL409">
        <v>10478.76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121722</v>
      </c>
      <c r="DU409">
        <v>93107.96</v>
      </c>
      <c r="DV409">
        <v>0</v>
      </c>
      <c r="DW409">
        <v>0</v>
      </c>
      <c r="DX409">
        <v>277.33999999999997</v>
      </c>
      <c r="DY409">
        <v>0</v>
      </c>
      <c r="DZ409">
        <v>0</v>
      </c>
      <c r="EA409" t="s">
        <v>173</v>
      </c>
      <c r="EB409" t="s">
        <v>173</v>
      </c>
      <c r="EC409" t="s">
        <v>3893</v>
      </c>
      <c r="ED409" t="s">
        <v>179</v>
      </c>
      <c r="EE409">
        <v>42272</v>
      </c>
      <c r="EF409">
        <v>0.2</v>
      </c>
      <c r="EG409">
        <v>0</v>
      </c>
      <c r="EH409">
        <v>1065.3</v>
      </c>
      <c r="EI409">
        <v>0</v>
      </c>
      <c r="EJ409">
        <v>2796.32</v>
      </c>
      <c r="EK409">
        <v>0</v>
      </c>
      <c r="EL409">
        <v>66.599999999999994</v>
      </c>
      <c r="EM409">
        <v>0</v>
      </c>
      <c r="EN409">
        <v>199.74</v>
      </c>
      <c r="EO409">
        <v>0</v>
      </c>
      <c r="EP409">
        <v>266.39999999999998</v>
      </c>
      <c r="EQ409">
        <v>0</v>
      </c>
      <c r="ER409">
        <v>1464.74</v>
      </c>
      <c r="ES409">
        <v>0</v>
      </c>
      <c r="ET409">
        <v>66.58</v>
      </c>
      <c r="EU409">
        <v>0</v>
      </c>
      <c r="EV409">
        <v>133.16</v>
      </c>
      <c r="EW409">
        <v>0</v>
      </c>
      <c r="EX409">
        <v>932</v>
      </c>
      <c r="EY409">
        <v>0</v>
      </c>
      <c r="EZ409">
        <v>932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 t="s">
        <v>180</v>
      </c>
      <c r="FK409" t="s">
        <v>181</v>
      </c>
      <c r="FL409" t="s">
        <v>2551</v>
      </c>
      <c r="FM409" t="s">
        <v>2547</v>
      </c>
      <c r="FN409" t="s">
        <v>184</v>
      </c>
      <c r="FO409" t="s">
        <v>185</v>
      </c>
    </row>
    <row r="410" spans="1:171">
      <c r="A410" t="s">
        <v>2649</v>
      </c>
      <c r="B410" t="s">
        <v>2650</v>
      </c>
      <c r="C410" t="s">
        <v>486</v>
      </c>
      <c r="D410" t="s">
        <v>170</v>
      </c>
      <c r="E410" t="s">
        <v>1046</v>
      </c>
      <c r="F410" t="s">
        <v>2651</v>
      </c>
      <c r="G410" t="s">
        <v>232</v>
      </c>
      <c r="H410" t="s">
        <v>1048</v>
      </c>
      <c r="I410" t="s">
        <v>2652</v>
      </c>
      <c r="J410" t="s">
        <v>176</v>
      </c>
      <c r="K410" t="s">
        <v>491</v>
      </c>
      <c r="L410">
        <v>41526</v>
      </c>
      <c r="N410" t="s">
        <v>177</v>
      </c>
      <c r="O410" t="s">
        <v>2653</v>
      </c>
      <c r="P410" t="s">
        <v>2654</v>
      </c>
      <c r="Q410">
        <v>21</v>
      </c>
      <c r="R410">
        <v>21</v>
      </c>
      <c r="S410">
        <v>12922</v>
      </c>
      <c r="T410">
        <v>0</v>
      </c>
      <c r="U410">
        <v>0</v>
      </c>
      <c r="V410">
        <v>0.25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12922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12922</v>
      </c>
      <c r="BW410">
        <v>-4097.8999999999996</v>
      </c>
      <c r="BX410">
        <v>0</v>
      </c>
      <c r="BY410">
        <v>8824.1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8824.1</v>
      </c>
      <c r="CF410">
        <v>8824.1</v>
      </c>
      <c r="CG410">
        <v>4800</v>
      </c>
      <c r="CH410">
        <v>4024.1</v>
      </c>
      <c r="CI410">
        <v>297.41000000000003</v>
      </c>
      <c r="CJ410">
        <v>8526.69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4097.8999999999996</v>
      </c>
      <c r="CS410">
        <v>0</v>
      </c>
      <c r="CT410">
        <v>0</v>
      </c>
      <c r="CU410">
        <v>4097.8999999999996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12624.59</v>
      </c>
      <c r="DI410">
        <v>1</v>
      </c>
      <c r="DJ410">
        <v>12624.59</v>
      </c>
      <c r="DK410">
        <v>0</v>
      </c>
      <c r="DL410">
        <v>12624.59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108732</v>
      </c>
      <c r="DU410">
        <v>106603.12</v>
      </c>
      <c r="DV410">
        <v>0</v>
      </c>
      <c r="DW410">
        <v>0</v>
      </c>
      <c r="DX410">
        <v>0</v>
      </c>
      <c r="DY410">
        <v>0</v>
      </c>
      <c r="DZ410">
        <v>0</v>
      </c>
      <c r="EA410" t="s">
        <v>173</v>
      </c>
      <c r="EB410" t="s">
        <v>173</v>
      </c>
      <c r="EC410" t="s">
        <v>3893</v>
      </c>
      <c r="ED410" t="s">
        <v>179</v>
      </c>
      <c r="EE410">
        <v>42272</v>
      </c>
      <c r="EF410">
        <v>0.1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 t="s">
        <v>180</v>
      </c>
      <c r="FK410" t="s">
        <v>181</v>
      </c>
      <c r="FL410" t="s">
        <v>1053</v>
      </c>
      <c r="FM410" t="s">
        <v>173</v>
      </c>
      <c r="FN410" t="s">
        <v>184</v>
      </c>
      <c r="FO410" t="s">
        <v>185</v>
      </c>
    </row>
    <row r="411" spans="1:171">
      <c r="A411" t="s">
        <v>2655</v>
      </c>
      <c r="B411" t="s">
        <v>2656</v>
      </c>
      <c r="C411" t="s">
        <v>169</v>
      </c>
      <c r="D411" t="s">
        <v>170</v>
      </c>
      <c r="E411" t="s">
        <v>1799</v>
      </c>
      <c r="F411" t="s">
        <v>2657</v>
      </c>
      <c r="G411" t="s">
        <v>173</v>
      </c>
      <c r="H411" t="s">
        <v>1801</v>
      </c>
      <c r="I411" t="s">
        <v>2658</v>
      </c>
      <c r="J411" t="s">
        <v>176</v>
      </c>
      <c r="K411" t="s">
        <v>169</v>
      </c>
      <c r="L411">
        <v>41561</v>
      </c>
      <c r="N411" t="s">
        <v>177</v>
      </c>
      <c r="O411" t="s">
        <v>2659</v>
      </c>
      <c r="P411" t="s">
        <v>2660</v>
      </c>
      <c r="Q411">
        <v>21</v>
      </c>
      <c r="R411">
        <v>21</v>
      </c>
      <c r="S411">
        <v>17120</v>
      </c>
      <c r="T411">
        <v>0</v>
      </c>
      <c r="U411">
        <v>0</v>
      </c>
      <c r="V411">
        <v>0.12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17120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17120</v>
      </c>
      <c r="BW411">
        <v>0</v>
      </c>
      <c r="BX411">
        <v>0</v>
      </c>
      <c r="BY411">
        <v>17120</v>
      </c>
      <c r="BZ411">
        <v>0</v>
      </c>
      <c r="CA411">
        <v>0</v>
      </c>
      <c r="CB411">
        <v>0</v>
      </c>
      <c r="CC411">
        <v>2815.9</v>
      </c>
      <c r="CD411">
        <v>10</v>
      </c>
      <c r="CE411">
        <v>14294.1</v>
      </c>
      <c r="CF411">
        <v>14294.1</v>
      </c>
      <c r="CG411">
        <v>3500</v>
      </c>
      <c r="CH411">
        <v>10794.1</v>
      </c>
      <c r="CI411">
        <v>1693.53</v>
      </c>
      <c r="CJ411">
        <v>12600.57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12600.57</v>
      </c>
      <c r="DI411">
        <v>1</v>
      </c>
      <c r="DJ411">
        <v>12600.57</v>
      </c>
      <c r="DK411">
        <v>0</v>
      </c>
      <c r="DL411">
        <v>12600.57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150720</v>
      </c>
      <c r="DU411">
        <v>112588.17</v>
      </c>
      <c r="DV411">
        <v>0</v>
      </c>
      <c r="DW411">
        <v>0</v>
      </c>
      <c r="DX411">
        <v>342.4</v>
      </c>
      <c r="DY411">
        <v>0</v>
      </c>
      <c r="DZ411">
        <v>0</v>
      </c>
      <c r="EA411" t="s">
        <v>173</v>
      </c>
      <c r="EB411" t="s">
        <v>173</v>
      </c>
      <c r="EC411" t="s">
        <v>3893</v>
      </c>
      <c r="ED411" t="s">
        <v>179</v>
      </c>
      <c r="EE411">
        <v>42272</v>
      </c>
      <c r="EF411">
        <v>0.25</v>
      </c>
      <c r="EG411">
        <v>0</v>
      </c>
      <c r="EH411">
        <v>1287.5</v>
      </c>
      <c r="EI411">
        <v>0</v>
      </c>
      <c r="EJ411">
        <v>3379.49</v>
      </c>
      <c r="EK411">
        <v>0</v>
      </c>
      <c r="EL411">
        <v>80.5</v>
      </c>
      <c r="EM411">
        <v>0</v>
      </c>
      <c r="EN411">
        <v>241.39</v>
      </c>
      <c r="EO411">
        <v>0</v>
      </c>
      <c r="EP411">
        <v>321.89999999999998</v>
      </c>
      <c r="EQ411">
        <v>0</v>
      </c>
      <c r="ER411">
        <v>1770.21</v>
      </c>
      <c r="ES411">
        <v>0</v>
      </c>
      <c r="ET411">
        <v>80.459999999999994</v>
      </c>
      <c r="EU411">
        <v>0</v>
      </c>
      <c r="EV411">
        <v>160.93</v>
      </c>
      <c r="EW411">
        <v>0</v>
      </c>
      <c r="EX411">
        <v>1126</v>
      </c>
      <c r="EY411">
        <v>0</v>
      </c>
      <c r="EZ411">
        <v>1126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 t="s">
        <v>180</v>
      </c>
      <c r="FK411" t="s">
        <v>181</v>
      </c>
      <c r="FL411" t="s">
        <v>1804</v>
      </c>
      <c r="FM411" t="s">
        <v>1805</v>
      </c>
      <c r="FN411" t="s">
        <v>184</v>
      </c>
      <c r="FO411" t="s">
        <v>185</v>
      </c>
    </row>
    <row r="412" spans="1:171">
      <c r="A412" t="s">
        <v>2661</v>
      </c>
      <c r="B412" t="s">
        <v>2662</v>
      </c>
      <c r="C412" t="s">
        <v>180</v>
      </c>
      <c r="D412" t="s">
        <v>170</v>
      </c>
      <c r="E412" t="s">
        <v>371</v>
      </c>
      <c r="F412" t="s">
        <v>2663</v>
      </c>
      <c r="G412" t="s">
        <v>464</v>
      </c>
      <c r="H412" t="s">
        <v>556</v>
      </c>
      <c r="I412" t="s">
        <v>2664</v>
      </c>
      <c r="J412" t="s">
        <v>176</v>
      </c>
      <c r="K412" t="s">
        <v>180</v>
      </c>
      <c r="L412">
        <v>41579</v>
      </c>
      <c r="N412" t="s">
        <v>177</v>
      </c>
      <c r="O412" t="s">
        <v>2665</v>
      </c>
      <c r="P412" t="s">
        <v>2666</v>
      </c>
      <c r="Q412">
        <v>21</v>
      </c>
      <c r="R412">
        <v>21</v>
      </c>
      <c r="S412">
        <v>8880</v>
      </c>
      <c r="T412">
        <v>0</v>
      </c>
      <c r="U412">
        <v>0</v>
      </c>
      <c r="V412">
        <v>0.12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8880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8880</v>
      </c>
      <c r="BW412">
        <v>0</v>
      </c>
      <c r="BX412">
        <v>0</v>
      </c>
      <c r="BY412">
        <v>8880</v>
      </c>
      <c r="BZ412">
        <v>0</v>
      </c>
      <c r="CA412">
        <v>0</v>
      </c>
      <c r="CB412">
        <v>0</v>
      </c>
      <c r="CC412">
        <v>1427.8</v>
      </c>
      <c r="CD412">
        <v>5</v>
      </c>
      <c r="CE412">
        <v>7447.2</v>
      </c>
      <c r="CF412">
        <v>7447.2</v>
      </c>
      <c r="CG412">
        <v>3500</v>
      </c>
      <c r="CH412">
        <v>3947.2</v>
      </c>
      <c r="CI412">
        <v>289.72000000000003</v>
      </c>
      <c r="CJ412">
        <v>7157.48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7157.48</v>
      </c>
      <c r="DI412">
        <v>1</v>
      </c>
      <c r="DJ412">
        <v>7157.48</v>
      </c>
      <c r="DK412">
        <v>0</v>
      </c>
      <c r="DL412">
        <v>7157.48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77280</v>
      </c>
      <c r="DU412">
        <v>62146.080000000002</v>
      </c>
      <c r="DV412">
        <v>0</v>
      </c>
      <c r="DW412">
        <v>0</v>
      </c>
      <c r="DX412">
        <v>177.6</v>
      </c>
      <c r="DY412">
        <v>0</v>
      </c>
      <c r="DZ412">
        <v>0</v>
      </c>
      <c r="EA412" t="s">
        <v>173</v>
      </c>
      <c r="EB412" t="s">
        <v>173</v>
      </c>
      <c r="EC412" t="s">
        <v>3893</v>
      </c>
      <c r="ED412" t="s">
        <v>179</v>
      </c>
      <c r="EE412">
        <v>42272</v>
      </c>
      <c r="EF412">
        <v>0.1</v>
      </c>
      <c r="EG412">
        <v>0</v>
      </c>
      <c r="EH412">
        <v>652.79999999999995</v>
      </c>
      <c r="EI412">
        <v>0</v>
      </c>
      <c r="EJ412">
        <v>1713.6</v>
      </c>
      <c r="EK412">
        <v>0</v>
      </c>
      <c r="EL412">
        <v>40.799999999999997</v>
      </c>
      <c r="EM412">
        <v>0</v>
      </c>
      <c r="EN412">
        <v>122.4</v>
      </c>
      <c r="EO412">
        <v>0</v>
      </c>
      <c r="EP412">
        <v>163.19999999999999</v>
      </c>
      <c r="EQ412">
        <v>0</v>
      </c>
      <c r="ER412">
        <v>897.6</v>
      </c>
      <c r="ES412">
        <v>0</v>
      </c>
      <c r="ET412">
        <v>40.799999999999997</v>
      </c>
      <c r="EU412">
        <v>0</v>
      </c>
      <c r="EV412">
        <v>81.599999999999994</v>
      </c>
      <c r="EW412">
        <v>0</v>
      </c>
      <c r="EX412">
        <v>571</v>
      </c>
      <c r="EY412">
        <v>0</v>
      </c>
      <c r="EZ412">
        <v>571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 t="s">
        <v>180</v>
      </c>
      <c r="FK412" t="s">
        <v>181</v>
      </c>
      <c r="FL412" t="s">
        <v>377</v>
      </c>
      <c r="FM412" t="s">
        <v>371</v>
      </c>
      <c r="FN412" t="s">
        <v>206</v>
      </c>
      <c r="FO412" t="s">
        <v>207</v>
      </c>
    </row>
    <row r="413" spans="1:171">
      <c r="A413" t="s">
        <v>2667</v>
      </c>
      <c r="B413" t="s">
        <v>2668</v>
      </c>
      <c r="C413" t="s">
        <v>169</v>
      </c>
      <c r="D413" t="s">
        <v>170</v>
      </c>
      <c r="E413" t="s">
        <v>996</v>
      </c>
      <c r="F413" t="s">
        <v>2669</v>
      </c>
      <c r="G413" t="s">
        <v>190</v>
      </c>
      <c r="H413" t="s">
        <v>998</v>
      </c>
      <c r="I413" t="s">
        <v>2670</v>
      </c>
      <c r="J413" t="s">
        <v>176</v>
      </c>
      <c r="K413" t="s">
        <v>169</v>
      </c>
      <c r="L413">
        <v>41575</v>
      </c>
      <c r="N413" t="s">
        <v>177</v>
      </c>
      <c r="O413" t="s">
        <v>2671</v>
      </c>
      <c r="P413" t="s">
        <v>2672</v>
      </c>
      <c r="Q413">
        <v>21</v>
      </c>
      <c r="R413">
        <v>21</v>
      </c>
      <c r="S413">
        <v>9887</v>
      </c>
      <c r="T413">
        <v>0</v>
      </c>
      <c r="U413">
        <v>0</v>
      </c>
      <c r="V413">
        <v>0.17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4836.99</v>
      </c>
      <c r="AS413">
        <v>0</v>
      </c>
      <c r="AT413">
        <v>0</v>
      </c>
      <c r="AU413">
        <v>0</v>
      </c>
      <c r="AV413">
        <v>4836.99</v>
      </c>
      <c r="AW413">
        <v>0</v>
      </c>
      <c r="AX413">
        <v>0</v>
      </c>
      <c r="AY413">
        <v>23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14723.99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14723.99</v>
      </c>
      <c r="BW413">
        <v>0</v>
      </c>
      <c r="BX413">
        <v>0</v>
      </c>
      <c r="BY413">
        <v>14723.99</v>
      </c>
      <c r="BZ413">
        <v>0</v>
      </c>
      <c r="CA413">
        <v>0</v>
      </c>
      <c r="CB413">
        <v>0</v>
      </c>
      <c r="CC413">
        <v>2392.3000000000002</v>
      </c>
      <c r="CD413">
        <v>5</v>
      </c>
      <c r="CE413">
        <v>12326.69</v>
      </c>
      <c r="CF413">
        <v>12326.69</v>
      </c>
      <c r="CG413">
        <v>3500</v>
      </c>
      <c r="CH413">
        <v>8826.69</v>
      </c>
      <c r="CI413">
        <v>1210.3399999999999</v>
      </c>
      <c r="CJ413">
        <v>11116.35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11116.35</v>
      </c>
      <c r="DI413">
        <v>1</v>
      </c>
      <c r="DJ413">
        <v>11116.35</v>
      </c>
      <c r="DK413">
        <v>0</v>
      </c>
      <c r="DL413">
        <v>11116.35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87822</v>
      </c>
      <c r="DU413">
        <v>101859.58</v>
      </c>
      <c r="DV413">
        <v>0</v>
      </c>
      <c r="DW413">
        <v>0</v>
      </c>
      <c r="DX413">
        <v>197.74</v>
      </c>
      <c r="DY413">
        <v>0</v>
      </c>
      <c r="DZ413">
        <v>0</v>
      </c>
      <c r="EA413" t="s">
        <v>173</v>
      </c>
      <c r="EB413" t="s">
        <v>173</v>
      </c>
      <c r="EC413" t="s">
        <v>3893</v>
      </c>
      <c r="ED413" t="s">
        <v>179</v>
      </c>
      <c r="EE413">
        <v>42272</v>
      </c>
      <c r="EF413">
        <v>0.2</v>
      </c>
      <c r="EG413">
        <v>0</v>
      </c>
      <c r="EH413">
        <v>1093.5</v>
      </c>
      <c r="EI413">
        <v>0</v>
      </c>
      <c r="EJ413">
        <v>2870.36</v>
      </c>
      <c r="EK413">
        <v>0</v>
      </c>
      <c r="EL413">
        <v>68.400000000000006</v>
      </c>
      <c r="EM413">
        <v>0</v>
      </c>
      <c r="EN413">
        <v>205.03</v>
      </c>
      <c r="EO413">
        <v>0</v>
      </c>
      <c r="EP413">
        <v>273.39999999999998</v>
      </c>
      <c r="EQ413">
        <v>0</v>
      </c>
      <c r="ER413">
        <v>1503.52</v>
      </c>
      <c r="ES413">
        <v>0</v>
      </c>
      <c r="ET413">
        <v>68.34</v>
      </c>
      <c r="EU413">
        <v>0</v>
      </c>
      <c r="EV413">
        <v>136.68</v>
      </c>
      <c r="EW413">
        <v>0</v>
      </c>
      <c r="EX413">
        <v>957</v>
      </c>
      <c r="EY413">
        <v>0</v>
      </c>
      <c r="EZ413">
        <v>957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 t="s">
        <v>180</v>
      </c>
      <c r="FK413" t="s">
        <v>181</v>
      </c>
      <c r="FL413" t="s">
        <v>1002</v>
      </c>
      <c r="FM413" t="s">
        <v>447</v>
      </c>
      <c r="FN413" t="s">
        <v>184</v>
      </c>
      <c r="FO413" t="s">
        <v>185</v>
      </c>
    </row>
    <row r="414" spans="1:171">
      <c r="A414" t="s">
        <v>2673</v>
      </c>
      <c r="B414" t="s">
        <v>2674</v>
      </c>
      <c r="C414" t="s">
        <v>169</v>
      </c>
      <c r="D414" t="s">
        <v>170</v>
      </c>
      <c r="E414" t="s">
        <v>1857</v>
      </c>
      <c r="F414" t="s">
        <v>2675</v>
      </c>
      <c r="G414" t="s">
        <v>173</v>
      </c>
      <c r="H414" t="s">
        <v>1859</v>
      </c>
      <c r="I414" t="s">
        <v>2676</v>
      </c>
      <c r="J414" t="s">
        <v>176</v>
      </c>
      <c r="K414" t="s">
        <v>169</v>
      </c>
      <c r="L414">
        <v>41577</v>
      </c>
      <c r="N414" t="s">
        <v>177</v>
      </c>
      <c r="O414" t="s">
        <v>2677</v>
      </c>
      <c r="P414" t="s">
        <v>2678</v>
      </c>
      <c r="Q414">
        <v>21</v>
      </c>
      <c r="R414">
        <v>21</v>
      </c>
      <c r="S414">
        <v>18360</v>
      </c>
      <c r="T414">
        <v>0</v>
      </c>
      <c r="U414">
        <v>0</v>
      </c>
      <c r="V414">
        <v>0.25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18360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18360</v>
      </c>
      <c r="BW414">
        <v>0</v>
      </c>
      <c r="BX414">
        <v>0</v>
      </c>
      <c r="BY414">
        <v>18360</v>
      </c>
      <c r="BZ414">
        <v>0</v>
      </c>
      <c r="CA414">
        <v>0</v>
      </c>
      <c r="CB414">
        <v>0</v>
      </c>
      <c r="CC414">
        <v>2862.2</v>
      </c>
      <c r="CD414">
        <v>10</v>
      </c>
      <c r="CE414">
        <v>15487.8</v>
      </c>
      <c r="CF414">
        <v>15487.8</v>
      </c>
      <c r="CG414">
        <v>3500</v>
      </c>
      <c r="CH414">
        <v>11987.8</v>
      </c>
      <c r="CI414">
        <v>1991.95</v>
      </c>
      <c r="CJ414">
        <v>13495.85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13495.85</v>
      </c>
      <c r="DI414">
        <v>1</v>
      </c>
      <c r="DJ414">
        <v>13495.85</v>
      </c>
      <c r="DK414">
        <v>0</v>
      </c>
      <c r="DL414">
        <v>13495.85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161160</v>
      </c>
      <c r="DU414">
        <v>119088.21</v>
      </c>
      <c r="DV414">
        <v>0</v>
      </c>
      <c r="DW414">
        <v>0</v>
      </c>
      <c r="DX414">
        <v>367.2</v>
      </c>
      <c r="DY414">
        <v>0</v>
      </c>
      <c r="DZ414">
        <v>0</v>
      </c>
      <c r="EA414" t="s">
        <v>173</v>
      </c>
      <c r="EB414" t="s">
        <v>173</v>
      </c>
      <c r="EC414" t="s">
        <v>3893</v>
      </c>
      <c r="ED414" t="s">
        <v>179</v>
      </c>
      <c r="EE414">
        <v>42272</v>
      </c>
      <c r="EF414">
        <v>0.25</v>
      </c>
      <c r="EG414">
        <v>0</v>
      </c>
      <c r="EH414">
        <v>1308.3</v>
      </c>
      <c r="EI414">
        <v>0</v>
      </c>
      <c r="EJ414">
        <v>3434.13</v>
      </c>
      <c r="EK414">
        <v>0</v>
      </c>
      <c r="EL414">
        <v>81.8</v>
      </c>
      <c r="EM414">
        <v>0</v>
      </c>
      <c r="EN414">
        <v>245.3</v>
      </c>
      <c r="EO414">
        <v>0</v>
      </c>
      <c r="EP414">
        <v>327.10000000000002</v>
      </c>
      <c r="EQ414">
        <v>0</v>
      </c>
      <c r="ER414">
        <v>1798.83</v>
      </c>
      <c r="ES414">
        <v>0</v>
      </c>
      <c r="ET414">
        <v>81.77</v>
      </c>
      <c r="EU414">
        <v>0</v>
      </c>
      <c r="EV414">
        <v>163.53</v>
      </c>
      <c r="EW414">
        <v>0</v>
      </c>
      <c r="EX414">
        <v>1145</v>
      </c>
      <c r="EY414">
        <v>0</v>
      </c>
      <c r="EZ414">
        <v>1145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 t="s">
        <v>180</v>
      </c>
      <c r="FK414" t="s">
        <v>181</v>
      </c>
      <c r="FL414" t="s">
        <v>1863</v>
      </c>
      <c r="FM414" t="s">
        <v>1857</v>
      </c>
      <c r="FN414" t="s">
        <v>184</v>
      </c>
      <c r="FO414" t="s">
        <v>185</v>
      </c>
    </row>
    <row r="415" spans="1:171">
      <c r="A415" t="s">
        <v>2679</v>
      </c>
      <c r="B415" t="s">
        <v>2680</v>
      </c>
      <c r="C415" t="s">
        <v>169</v>
      </c>
      <c r="D415" t="s">
        <v>170</v>
      </c>
      <c r="E415" t="s">
        <v>1654</v>
      </c>
      <c r="F415" t="s">
        <v>2681</v>
      </c>
      <c r="G415" t="s">
        <v>173</v>
      </c>
      <c r="H415" t="s">
        <v>1793</v>
      </c>
      <c r="I415" t="s">
        <v>2682</v>
      </c>
      <c r="J415" t="s">
        <v>176</v>
      </c>
      <c r="K415" t="s">
        <v>169</v>
      </c>
      <c r="L415">
        <v>41582</v>
      </c>
      <c r="N415" t="s">
        <v>177</v>
      </c>
      <c r="O415" t="s">
        <v>2683</v>
      </c>
      <c r="P415" t="s">
        <v>2684</v>
      </c>
      <c r="Q415">
        <v>21</v>
      </c>
      <c r="R415">
        <v>21</v>
      </c>
      <c r="S415">
        <v>16666</v>
      </c>
      <c r="T415">
        <v>0</v>
      </c>
      <c r="U415">
        <v>0</v>
      </c>
      <c r="V415">
        <v>0.25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16666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16666</v>
      </c>
      <c r="BW415">
        <v>0</v>
      </c>
      <c r="BX415">
        <v>0</v>
      </c>
      <c r="BY415">
        <v>16666</v>
      </c>
      <c r="BZ415">
        <v>0</v>
      </c>
      <c r="CA415">
        <v>0</v>
      </c>
      <c r="CB415">
        <v>0</v>
      </c>
      <c r="CC415">
        <v>2765.5</v>
      </c>
      <c r="CD415">
        <v>10</v>
      </c>
      <c r="CE415">
        <v>13890.5</v>
      </c>
      <c r="CF415">
        <v>13890.5</v>
      </c>
      <c r="CG415">
        <v>3500</v>
      </c>
      <c r="CH415">
        <v>10390.5</v>
      </c>
      <c r="CI415">
        <v>1592.63</v>
      </c>
      <c r="CJ415">
        <v>12297.87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12297.87</v>
      </c>
      <c r="DI415">
        <v>1</v>
      </c>
      <c r="DJ415">
        <v>12297.87</v>
      </c>
      <c r="DK415">
        <v>0</v>
      </c>
      <c r="DL415">
        <v>12297.87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146496</v>
      </c>
      <c r="DU415">
        <v>108437.58</v>
      </c>
      <c r="DV415">
        <v>0</v>
      </c>
      <c r="DW415">
        <v>0</v>
      </c>
      <c r="DX415">
        <v>333.32</v>
      </c>
      <c r="DY415">
        <v>0</v>
      </c>
      <c r="DZ415">
        <v>0</v>
      </c>
      <c r="EA415" t="s">
        <v>173</v>
      </c>
      <c r="EB415" t="s">
        <v>173</v>
      </c>
      <c r="EC415" t="s">
        <v>3893</v>
      </c>
      <c r="ED415" t="s">
        <v>179</v>
      </c>
      <c r="EE415">
        <v>42272</v>
      </c>
      <c r="EF415">
        <v>0.25</v>
      </c>
      <c r="EG415">
        <v>0</v>
      </c>
      <c r="EH415">
        <v>1264.3</v>
      </c>
      <c r="EI415">
        <v>0</v>
      </c>
      <c r="EJ415">
        <v>3318.55</v>
      </c>
      <c r="EK415">
        <v>0</v>
      </c>
      <c r="EL415">
        <v>79.099999999999994</v>
      </c>
      <c r="EM415">
        <v>0</v>
      </c>
      <c r="EN415">
        <v>237.04</v>
      </c>
      <c r="EO415">
        <v>0</v>
      </c>
      <c r="EP415">
        <v>316.10000000000002</v>
      </c>
      <c r="EQ415">
        <v>0</v>
      </c>
      <c r="ER415">
        <v>1738.29</v>
      </c>
      <c r="ES415">
        <v>0</v>
      </c>
      <c r="ET415">
        <v>79.010000000000005</v>
      </c>
      <c r="EU415">
        <v>0</v>
      </c>
      <c r="EV415">
        <v>158.03</v>
      </c>
      <c r="EW415">
        <v>0</v>
      </c>
      <c r="EX415">
        <v>1106</v>
      </c>
      <c r="EY415">
        <v>0</v>
      </c>
      <c r="EZ415">
        <v>1106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 t="s">
        <v>180</v>
      </c>
      <c r="FK415" t="s">
        <v>181</v>
      </c>
      <c r="FL415" t="s">
        <v>1660</v>
      </c>
      <c r="FM415" t="s">
        <v>1654</v>
      </c>
      <c r="FN415" t="s">
        <v>184</v>
      </c>
      <c r="FO415" t="s">
        <v>185</v>
      </c>
    </row>
    <row r="416" spans="1:171">
      <c r="A416" t="s">
        <v>2685</v>
      </c>
      <c r="B416" t="s">
        <v>2686</v>
      </c>
      <c r="C416" t="s">
        <v>486</v>
      </c>
      <c r="D416" t="s">
        <v>170</v>
      </c>
      <c r="E416" t="s">
        <v>1046</v>
      </c>
      <c r="F416" t="s">
        <v>2687</v>
      </c>
      <c r="G416" t="s">
        <v>455</v>
      </c>
      <c r="H416" t="s">
        <v>1048</v>
      </c>
      <c r="I416" t="s">
        <v>2688</v>
      </c>
      <c r="J416" t="s">
        <v>176</v>
      </c>
      <c r="K416" t="s">
        <v>491</v>
      </c>
      <c r="L416">
        <v>41561</v>
      </c>
      <c r="N416" t="s">
        <v>177</v>
      </c>
      <c r="O416" t="s">
        <v>2689</v>
      </c>
      <c r="P416" t="s">
        <v>2690</v>
      </c>
      <c r="Q416">
        <v>21</v>
      </c>
      <c r="R416">
        <v>21</v>
      </c>
      <c r="S416">
        <v>37485</v>
      </c>
      <c r="T416">
        <v>0</v>
      </c>
      <c r="U416">
        <v>0</v>
      </c>
      <c r="V416">
        <v>0.25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37485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37485</v>
      </c>
      <c r="BW416">
        <v>-12495</v>
      </c>
      <c r="BX416">
        <v>0</v>
      </c>
      <c r="BY416">
        <v>24990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24990</v>
      </c>
      <c r="CF416">
        <v>24990</v>
      </c>
      <c r="CG416">
        <v>4800</v>
      </c>
      <c r="CH416">
        <v>20190</v>
      </c>
      <c r="CI416">
        <v>4042.5</v>
      </c>
      <c r="CJ416">
        <v>20947.5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12495</v>
      </c>
      <c r="CS416">
        <v>0</v>
      </c>
      <c r="CT416">
        <v>0</v>
      </c>
      <c r="CU416">
        <v>12495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33442.5</v>
      </c>
      <c r="DI416">
        <v>1</v>
      </c>
      <c r="DJ416">
        <v>33442.5</v>
      </c>
      <c r="DK416">
        <v>0</v>
      </c>
      <c r="DL416">
        <v>33442.5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332010</v>
      </c>
      <c r="DU416">
        <v>296260.46999999997</v>
      </c>
      <c r="DV416">
        <v>0</v>
      </c>
      <c r="DW416">
        <v>0</v>
      </c>
      <c r="DX416">
        <v>0</v>
      </c>
      <c r="DY416">
        <v>0</v>
      </c>
      <c r="DZ416">
        <v>0</v>
      </c>
      <c r="EA416" t="s">
        <v>173</v>
      </c>
      <c r="EB416" t="s">
        <v>173</v>
      </c>
      <c r="EC416" t="s">
        <v>3893</v>
      </c>
      <c r="ED416" t="s">
        <v>179</v>
      </c>
      <c r="EE416">
        <v>42272</v>
      </c>
      <c r="EF416">
        <v>0.25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 t="s">
        <v>180</v>
      </c>
      <c r="FK416" t="s">
        <v>181</v>
      </c>
      <c r="FL416" t="s">
        <v>1053</v>
      </c>
      <c r="FM416" t="s">
        <v>173</v>
      </c>
      <c r="FN416" t="s">
        <v>184</v>
      </c>
      <c r="FO416" t="s">
        <v>185</v>
      </c>
    </row>
    <row r="417" spans="1:171">
      <c r="A417" t="s">
        <v>2691</v>
      </c>
      <c r="B417" t="s">
        <v>2692</v>
      </c>
      <c r="C417" t="s">
        <v>486</v>
      </c>
      <c r="D417" t="s">
        <v>170</v>
      </c>
      <c r="E417" t="s">
        <v>2289</v>
      </c>
      <c r="F417" t="s">
        <v>2693</v>
      </c>
      <c r="G417" t="s">
        <v>232</v>
      </c>
      <c r="H417" t="s">
        <v>1048</v>
      </c>
      <c r="I417" t="s">
        <v>2694</v>
      </c>
      <c r="J417" t="s">
        <v>176</v>
      </c>
      <c r="K417" t="s">
        <v>491</v>
      </c>
      <c r="L417">
        <v>41565</v>
      </c>
      <c r="N417" t="s">
        <v>177</v>
      </c>
      <c r="O417" t="s">
        <v>2695</v>
      </c>
      <c r="P417" t="s">
        <v>2696</v>
      </c>
      <c r="Q417">
        <v>21</v>
      </c>
      <c r="R417">
        <v>21</v>
      </c>
      <c r="S417">
        <v>39312</v>
      </c>
      <c r="T417">
        <v>0</v>
      </c>
      <c r="U417">
        <v>0</v>
      </c>
      <c r="V417">
        <v>0.25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39312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39312</v>
      </c>
      <c r="BW417">
        <v>0</v>
      </c>
      <c r="BX417">
        <v>0</v>
      </c>
      <c r="BY417">
        <v>39312</v>
      </c>
      <c r="BZ417">
        <v>0</v>
      </c>
      <c r="CA417">
        <v>0</v>
      </c>
      <c r="CB417">
        <v>0</v>
      </c>
      <c r="CC417">
        <v>2862.2</v>
      </c>
      <c r="CD417">
        <v>10</v>
      </c>
      <c r="CE417">
        <v>36439.800000000003</v>
      </c>
      <c r="CF417">
        <v>36439.800000000003</v>
      </c>
      <c r="CG417">
        <v>3500</v>
      </c>
      <c r="CH417">
        <v>32939.800000000003</v>
      </c>
      <c r="CI417">
        <v>7229.95</v>
      </c>
      <c r="CJ417">
        <v>29209.85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29209.85</v>
      </c>
      <c r="DI417">
        <v>1</v>
      </c>
      <c r="DJ417">
        <v>29209.85</v>
      </c>
      <c r="DK417">
        <v>0</v>
      </c>
      <c r="DL417">
        <v>29209.85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345072</v>
      </c>
      <c r="DU417">
        <v>257022.2</v>
      </c>
      <c r="DV417">
        <v>0</v>
      </c>
      <c r="DW417">
        <v>0</v>
      </c>
      <c r="DX417">
        <v>786.24</v>
      </c>
      <c r="DY417">
        <v>0</v>
      </c>
      <c r="DZ417">
        <v>0</v>
      </c>
      <c r="EA417" t="s">
        <v>173</v>
      </c>
      <c r="EB417" t="s">
        <v>173</v>
      </c>
      <c r="EC417" t="s">
        <v>3893</v>
      </c>
      <c r="ED417" t="s">
        <v>179</v>
      </c>
      <c r="EE417">
        <v>42272</v>
      </c>
      <c r="EF417">
        <v>0.25</v>
      </c>
      <c r="EG417">
        <v>0</v>
      </c>
      <c r="EH417">
        <v>1308.3</v>
      </c>
      <c r="EI417">
        <v>0</v>
      </c>
      <c r="EJ417">
        <v>3434.13</v>
      </c>
      <c r="EK417">
        <v>0</v>
      </c>
      <c r="EL417">
        <v>81.8</v>
      </c>
      <c r="EM417">
        <v>0</v>
      </c>
      <c r="EN417">
        <v>245.3</v>
      </c>
      <c r="EO417">
        <v>0</v>
      </c>
      <c r="EP417">
        <v>327.10000000000002</v>
      </c>
      <c r="EQ417">
        <v>0</v>
      </c>
      <c r="ER417">
        <v>1798.83</v>
      </c>
      <c r="ES417">
        <v>0</v>
      </c>
      <c r="ET417">
        <v>81.77</v>
      </c>
      <c r="EU417">
        <v>0</v>
      </c>
      <c r="EV417">
        <v>163.53</v>
      </c>
      <c r="EW417">
        <v>0</v>
      </c>
      <c r="EX417">
        <v>1145</v>
      </c>
      <c r="EY417">
        <v>0</v>
      </c>
      <c r="EZ417">
        <v>1145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 t="s">
        <v>180</v>
      </c>
      <c r="FK417" t="s">
        <v>181</v>
      </c>
      <c r="FL417" t="s">
        <v>2294</v>
      </c>
      <c r="FM417" t="s">
        <v>173</v>
      </c>
      <c r="FN417" t="s">
        <v>184</v>
      </c>
      <c r="FO417" t="s">
        <v>185</v>
      </c>
    </row>
    <row r="418" spans="1:171">
      <c r="A418" t="s">
        <v>2697</v>
      </c>
      <c r="B418" t="s">
        <v>2698</v>
      </c>
      <c r="C418" t="s">
        <v>486</v>
      </c>
      <c r="D418" t="s">
        <v>170</v>
      </c>
      <c r="E418" t="s">
        <v>1477</v>
      </c>
      <c r="F418" t="s">
        <v>2699</v>
      </c>
      <c r="G418" t="s">
        <v>986</v>
      </c>
      <c r="H418" t="s">
        <v>1409</v>
      </c>
      <c r="I418" t="s">
        <v>2700</v>
      </c>
      <c r="J418" t="s">
        <v>1050</v>
      </c>
      <c r="K418" t="s">
        <v>491</v>
      </c>
      <c r="L418">
        <v>41548</v>
      </c>
      <c r="M418">
        <v>42277</v>
      </c>
      <c r="N418" t="s">
        <v>177</v>
      </c>
      <c r="O418" t="s">
        <v>2701</v>
      </c>
      <c r="P418" t="s">
        <v>2702</v>
      </c>
      <c r="Q418">
        <v>21</v>
      </c>
      <c r="R418">
        <v>21</v>
      </c>
      <c r="S418">
        <v>63271.96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2716.08</v>
      </c>
      <c r="Z418">
        <v>3613.25</v>
      </c>
      <c r="AA418">
        <v>0</v>
      </c>
      <c r="AB418">
        <v>0</v>
      </c>
      <c r="AC418">
        <v>0</v>
      </c>
      <c r="AD418">
        <v>7.633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63271.96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63271.96</v>
      </c>
      <c r="BW418">
        <v>0</v>
      </c>
      <c r="BX418">
        <v>0</v>
      </c>
      <c r="BY418">
        <v>63271.96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63271.96</v>
      </c>
      <c r="CF418">
        <v>63271.96</v>
      </c>
      <c r="CG418">
        <v>4800</v>
      </c>
      <c r="CH418">
        <v>58471.96</v>
      </c>
      <c r="CI418">
        <v>14960.19</v>
      </c>
      <c r="CJ418">
        <v>48311.77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-20731.84</v>
      </c>
      <c r="CS418">
        <v>0</v>
      </c>
      <c r="CT418">
        <v>0</v>
      </c>
      <c r="CU418">
        <v>-20731.84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576321.07999999996</v>
      </c>
      <c r="DU418">
        <v>512616.68</v>
      </c>
      <c r="DV418">
        <v>0</v>
      </c>
      <c r="DW418">
        <v>0</v>
      </c>
      <c r="DX418">
        <v>0</v>
      </c>
      <c r="DY418">
        <v>0</v>
      </c>
      <c r="DZ418">
        <v>3613.25</v>
      </c>
      <c r="EA418" t="s">
        <v>985</v>
      </c>
      <c r="EB418" t="s">
        <v>173</v>
      </c>
      <c r="EC418" t="s">
        <v>3893</v>
      </c>
      <c r="ED418" t="s">
        <v>179</v>
      </c>
      <c r="EE418">
        <v>42272</v>
      </c>
      <c r="EF418">
        <v>0.35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 t="s">
        <v>180</v>
      </c>
      <c r="FK418" t="s">
        <v>181</v>
      </c>
      <c r="FL418" t="s">
        <v>1479</v>
      </c>
      <c r="FM418" t="s">
        <v>495</v>
      </c>
      <c r="FN418" t="s">
        <v>184</v>
      </c>
      <c r="FO418" t="s">
        <v>185</v>
      </c>
    </row>
    <row r="419" spans="1:171">
      <c r="A419" t="s">
        <v>2703</v>
      </c>
      <c r="B419" t="s">
        <v>2704</v>
      </c>
      <c r="C419" t="s">
        <v>218</v>
      </c>
      <c r="D419" t="s">
        <v>170</v>
      </c>
      <c r="E419" t="s">
        <v>2547</v>
      </c>
      <c r="F419" t="s">
        <v>2645</v>
      </c>
      <c r="G419" t="s">
        <v>455</v>
      </c>
      <c r="H419" t="s">
        <v>328</v>
      </c>
      <c r="I419" t="s">
        <v>2705</v>
      </c>
      <c r="J419" t="s">
        <v>176</v>
      </c>
      <c r="K419" t="s">
        <v>223</v>
      </c>
      <c r="L419">
        <v>41570</v>
      </c>
      <c r="N419" t="s">
        <v>177</v>
      </c>
      <c r="O419" t="s">
        <v>2706</v>
      </c>
      <c r="P419" t="s">
        <v>2707</v>
      </c>
      <c r="Q419">
        <v>21</v>
      </c>
      <c r="R419">
        <v>21</v>
      </c>
      <c r="S419">
        <v>12000</v>
      </c>
      <c r="T419">
        <v>0</v>
      </c>
      <c r="U419">
        <v>0</v>
      </c>
      <c r="V419">
        <v>0.12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12000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12000</v>
      </c>
      <c r="BW419">
        <v>0</v>
      </c>
      <c r="BX419">
        <v>0</v>
      </c>
      <c r="BY419">
        <v>12000</v>
      </c>
      <c r="BZ419">
        <v>0</v>
      </c>
      <c r="CA419">
        <v>0</v>
      </c>
      <c r="CB419">
        <v>0</v>
      </c>
      <c r="CC419">
        <v>1612.5</v>
      </c>
      <c r="CD419">
        <v>7</v>
      </c>
      <c r="CE419">
        <v>10380.5</v>
      </c>
      <c r="CF419">
        <v>10380.5</v>
      </c>
      <c r="CG419">
        <v>3500</v>
      </c>
      <c r="CH419">
        <v>6880.5</v>
      </c>
      <c r="CI419">
        <v>821.1</v>
      </c>
      <c r="CJ419">
        <v>9559.4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9559.4</v>
      </c>
      <c r="DI419">
        <v>1</v>
      </c>
      <c r="DJ419">
        <v>9559.4</v>
      </c>
      <c r="DK419">
        <v>0</v>
      </c>
      <c r="DL419">
        <v>9559.4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92160</v>
      </c>
      <c r="DU419">
        <v>73324.2</v>
      </c>
      <c r="DV419">
        <v>0</v>
      </c>
      <c r="DW419">
        <v>0</v>
      </c>
      <c r="DX419">
        <v>240</v>
      </c>
      <c r="DY419">
        <v>0</v>
      </c>
      <c r="DZ419">
        <v>0</v>
      </c>
      <c r="EA419" t="s">
        <v>173</v>
      </c>
      <c r="EB419" t="s">
        <v>173</v>
      </c>
      <c r="EC419" t="s">
        <v>3893</v>
      </c>
      <c r="ED419" t="s">
        <v>179</v>
      </c>
      <c r="EE419">
        <v>42272</v>
      </c>
      <c r="EF419">
        <v>0.2</v>
      </c>
      <c r="EG419">
        <v>0</v>
      </c>
      <c r="EH419">
        <v>737.1</v>
      </c>
      <c r="EI419">
        <v>0</v>
      </c>
      <c r="EJ419">
        <v>1934.69</v>
      </c>
      <c r="EK419">
        <v>0</v>
      </c>
      <c r="EL419">
        <v>46.1</v>
      </c>
      <c r="EM419">
        <v>0</v>
      </c>
      <c r="EN419">
        <v>138.19</v>
      </c>
      <c r="EO419">
        <v>0</v>
      </c>
      <c r="EP419">
        <v>184.3</v>
      </c>
      <c r="EQ419">
        <v>0</v>
      </c>
      <c r="ER419">
        <v>1013.41</v>
      </c>
      <c r="ES419">
        <v>0</v>
      </c>
      <c r="ET419">
        <v>46.06</v>
      </c>
      <c r="EU419">
        <v>0</v>
      </c>
      <c r="EV419">
        <v>92.13</v>
      </c>
      <c r="EW419">
        <v>0</v>
      </c>
      <c r="EX419">
        <v>645</v>
      </c>
      <c r="EY419">
        <v>0</v>
      </c>
      <c r="EZ419">
        <v>645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 t="s">
        <v>180</v>
      </c>
      <c r="FK419" t="s">
        <v>181</v>
      </c>
      <c r="FL419" t="s">
        <v>2551</v>
      </c>
      <c r="FM419" t="s">
        <v>2547</v>
      </c>
      <c r="FN419" t="s">
        <v>184</v>
      </c>
      <c r="FO419" t="s">
        <v>185</v>
      </c>
    </row>
    <row r="420" spans="1:171">
      <c r="A420" t="s">
        <v>2708</v>
      </c>
      <c r="B420" t="s">
        <v>2709</v>
      </c>
      <c r="C420" t="s">
        <v>180</v>
      </c>
      <c r="D420" t="s">
        <v>170</v>
      </c>
      <c r="E420" t="s">
        <v>240</v>
      </c>
      <c r="F420" t="s">
        <v>283</v>
      </c>
      <c r="G420" t="s">
        <v>200</v>
      </c>
      <c r="H420" t="s">
        <v>243</v>
      </c>
      <c r="I420" t="s">
        <v>2710</v>
      </c>
      <c r="J420" t="s">
        <v>176</v>
      </c>
      <c r="K420" t="s">
        <v>180</v>
      </c>
      <c r="L420">
        <v>41548</v>
      </c>
      <c r="N420" t="s">
        <v>177</v>
      </c>
      <c r="O420" t="s">
        <v>2711</v>
      </c>
      <c r="P420" t="s">
        <v>2709</v>
      </c>
      <c r="Q420">
        <v>21</v>
      </c>
      <c r="R420">
        <v>21</v>
      </c>
      <c r="S420">
        <v>2683</v>
      </c>
      <c r="T420">
        <v>224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224</v>
      </c>
      <c r="AP420">
        <v>224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3131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3131</v>
      </c>
      <c r="BW420">
        <v>0</v>
      </c>
      <c r="BX420">
        <v>0</v>
      </c>
      <c r="BY420">
        <v>3131</v>
      </c>
      <c r="BZ420">
        <v>0</v>
      </c>
      <c r="CA420">
        <v>0</v>
      </c>
      <c r="CB420">
        <v>0</v>
      </c>
      <c r="CC420">
        <v>664.8</v>
      </c>
      <c r="CD420">
        <v>3</v>
      </c>
      <c r="CE420">
        <v>2463.1999999999998</v>
      </c>
      <c r="CF420">
        <v>2463.1999999999998</v>
      </c>
      <c r="CG420">
        <v>3500</v>
      </c>
      <c r="CH420">
        <v>0</v>
      </c>
      <c r="CI420">
        <v>0</v>
      </c>
      <c r="CJ420">
        <v>2463.1999999999998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2463.1999999999998</v>
      </c>
      <c r="DI420">
        <v>1</v>
      </c>
      <c r="DJ420">
        <v>2463.1999999999998</v>
      </c>
      <c r="DK420">
        <v>224</v>
      </c>
      <c r="DL420">
        <v>2239.1999999999998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23010</v>
      </c>
      <c r="DU420">
        <v>21233.45</v>
      </c>
      <c r="DV420">
        <v>0</v>
      </c>
      <c r="DW420">
        <v>0</v>
      </c>
      <c r="DX420">
        <v>53.66</v>
      </c>
      <c r="DY420">
        <v>0</v>
      </c>
      <c r="DZ420">
        <v>0</v>
      </c>
      <c r="EA420" t="s">
        <v>173</v>
      </c>
      <c r="EB420" t="s">
        <v>173</v>
      </c>
      <c r="EC420" t="s">
        <v>3893</v>
      </c>
      <c r="ED420" t="s">
        <v>179</v>
      </c>
      <c r="EE420">
        <v>42272</v>
      </c>
      <c r="EF420">
        <v>0</v>
      </c>
      <c r="EG420">
        <v>0</v>
      </c>
      <c r="EH420">
        <v>303.8</v>
      </c>
      <c r="EI420">
        <v>0</v>
      </c>
      <c r="EJ420">
        <v>797.39</v>
      </c>
      <c r="EK420">
        <v>0</v>
      </c>
      <c r="EL420">
        <v>19</v>
      </c>
      <c r="EM420">
        <v>0</v>
      </c>
      <c r="EN420">
        <v>56.96</v>
      </c>
      <c r="EO420">
        <v>0</v>
      </c>
      <c r="EP420">
        <v>76</v>
      </c>
      <c r="EQ420">
        <v>0</v>
      </c>
      <c r="ER420">
        <v>417.68</v>
      </c>
      <c r="ES420">
        <v>0</v>
      </c>
      <c r="ET420">
        <v>18.989999999999998</v>
      </c>
      <c r="EU420">
        <v>0</v>
      </c>
      <c r="EV420">
        <v>37.97</v>
      </c>
      <c r="EW420">
        <v>0</v>
      </c>
      <c r="EX420">
        <v>266</v>
      </c>
      <c r="EY420">
        <v>0</v>
      </c>
      <c r="EZ420">
        <v>266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 t="s">
        <v>180</v>
      </c>
      <c r="FK420" t="s">
        <v>181</v>
      </c>
      <c r="FL420" t="s">
        <v>246</v>
      </c>
      <c r="FM420" t="s">
        <v>205</v>
      </c>
      <c r="FN420" t="s">
        <v>206</v>
      </c>
      <c r="FO420" t="s">
        <v>207</v>
      </c>
    </row>
    <row r="421" spans="1:171">
      <c r="A421" t="s">
        <v>2712</v>
      </c>
      <c r="B421" t="s">
        <v>2713</v>
      </c>
      <c r="C421" t="s">
        <v>180</v>
      </c>
      <c r="D421" t="s">
        <v>170</v>
      </c>
      <c r="E421" t="s">
        <v>198</v>
      </c>
      <c r="F421" t="s">
        <v>508</v>
      </c>
      <c r="G421" t="s">
        <v>190</v>
      </c>
      <c r="H421" t="s">
        <v>509</v>
      </c>
      <c r="I421" t="s">
        <v>2714</v>
      </c>
      <c r="J421" t="s">
        <v>176</v>
      </c>
      <c r="K421" t="s">
        <v>180</v>
      </c>
      <c r="L421">
        <v>41579</v>
      </c>
      <c r="N421" t="s">
        <v>177</v>
      </c>
      <c r="O421" t="s">
        <v>2715</v>
      </c>
      <c r="P421" t="s">
        <v>2716</v>
      </c>
      <c r="Q421">
        <v>21</v>
      </c>
      <c r="R421">
        <v>21</v>
      </c>
      <c r="S421">
        <v>3735</v>
      </c>
      <c r="T421">
        <v>311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36</v>
      </c>
      <c r="AG421">
        <v>0</v>
      </c>
      <c r="AH421">
        <v>1159.1400000000001</v>
      </c>
      <c r="AI421">
        <v>0</v>
      </c>
      <c r="AJ421">
        <v>1159.1400000000001</v>
      </c>
      <c r="AK421">
        <v>3123.23</v>
      </c>
      <c r="AL421">
        <v>0</v>
      </c>
      <c r="AM421">
        <v>0</v>
      </c>
      <c r="AN421">
        <v>0</v>
      </c>
      <c r="AO421">
        <v>311</v>
      </c>
      <c r="AP421">
        <v>311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8639.3700000000008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8639.3700000000008</v>
      </c>
      <c r="BW421">
        <v>0</v>
      </c>
      <c r="BX421">
        <v>0</v>
      </c>
      <c r="BY421">
        <v>8639.3700000000008</v>
      </c>
      <c r="BZ421">
        <v>0</v>
      </c>
      <c r="CA421">
        <v>0</v>
      </c>
      <c r="CB421">
        <v>0</v>
      </c>
      <c r="CC421">
        <v>1171.9000000000001</v>
      </c>
      <c r="CD421">
        <v>3</v>
      </c>
      <c r="CE421">
        <v>7464.47</v>
      </c>
      <c r="CF421">
        <v>7464.47</v>
      </c>
      <c r="CG421">
        <v>3500</v>
      </c>
      <c r="CH421">
        <v>3964.47</v>
      </c>
      <c r="CI421">
        <v>291.45</v>
      </c>
      <c r="CJ421">
        <v>7173.02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7173.02</v>
      </c>
      <c r="DI421">
        <v>1</v>
      </c>
      <c r="DJ421">
        <v>7173.02</v>
      </c>
      <c r="DK421">
        <v>4593.37</v>
      </c>
      <c r="DL421">
        <v>2579.65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32310</v>
      </c>
      <c r="DU421">
        <v>56037.11</v>
      </c>
      <c r="DV421">
        <v>0</v>
      </c>
      <c r="DW421">
        <v>0</v>
      </c>
      <c r="DX421">
        <v>74.7</v>
      </c>
      <c r="DY421">
        <v>0</v>
      </c>
      <c r="DZ421">
        <v>0</v>
      </c>
      <c r="EA421" t="s">
        <v>173</v>
      </c>
      <c r="EB421" t="s">
        <v>173</v>
      </c>
      <c r="EC421" t="s">
        <v>3893</v>
      </c>
      <c r="ED421" t="s">
        <v>179</v>
      </c>
      <c r="EE421">
        <v>42272</v>
      </c>
      <c r="EF421">
        <v>0.1</v>
      </c>
      <c r="EG421">
        <v>0</v>
      </c>
      <c r="EH421">
        <v>535.5</v>
      </c>
      <c r="EI421">
        <v>0</v>
      </c>
      <c r="EJ421">
        <v>1405.66</v>
      </c>
      <c r="EK421">
        <v>0</v>
      </c>
      <c r="EL421">
        <v>33.5</v>
      </c>
      <c r="EM421">
        <v>0</v>
      </c>
      <c r="EN421">
        <v>100.4</v>
      </c>
      <c r="EO421">
        <v>0</v>
      </c>
      <c r="EP421">
        <v>133.9</v>
      </c>
      <c r="EQ421">
        <v>0</v>
      </c>
      <c r="ER421">
        <v>736.3</v>
      </c>
      <c r="ES421">
        <v>0</v>
      </c>
      <c r="ET421">
        <v>33.47</v>
      </c>
      <c r="EU421">
        <v>0</v>
      </c>
      <c r="EV421">
        <v>66.94</v>
      </c>
      <c r="EW421">
        <v>0</v>
      </c>
      <c r="EX421">
        <v>469</v>
      </c>
      <c r="EY421">
        <v>0</v>
      </c>
      <c r="EZ421">
        <v>469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 t="s">
        <v>180</v>
      </c>
      <c r="FK421" t="s">
        <v>181</v>
      </c>
      <c r="FL421" t="s">
        <v>204</v>
      </c>
      <c r="FM421" t="s">
        <v>205</v>
      </c>
      <c r="FN421" t="s">
        <v>206</v>
      </c>
      <c r="FO421" t="s">
        <v>207</v>
      </c>
    </row>
    <row r="422" spans="1:171">
      <c r="A422" t="s">
        <v>2717</v>
      </c>
      <c r="B422" t="s">
        <v>2718</v>
      </c>
      <c r="C422" t="s">
        <v>169</v>
      </c>
      <c r="D422" t="s">
        <v>170</v>
      </c>
      <c r="E422" t="s">
        <v>453</v>
      </c>
      <c r="F422" t="s">
        <v>2719</v>
      </c>
      <c r="G422" t="s">
        <v>173</v>
      </c>
      <c r="H422" t="s">
        <v>456</v>
      </c>
      <c r="I422" t="s">
        <v>2720</v>
      </c>
      <c r="J422" t="s">
        <v>176</v>
      </c>
      <c r="K422" t="s">
        <v>169</v>
      </c>
      <c r="L422">
        <v>41600</v>
      </c>
      <c r="N422" t="s">
        <v>177</v>
      </c>
      <c r="O422" t="s">
        <v>2721</v>
      </c>
      <c r="P422" t="s">
        <v>2722</v>
      </c>
      <c r="Q422">
        <v>21</v>
      </c>
      <c r="R422">
        <v>21</v>
      </c>
      <c r="S422">
        <v>8050</v>
      </c>
      <c r="T422">
        <v>0</v>
      </c>
      <c r="U422">
        <v>0</v>
      </c>
      <c r="V422">
        <v>0.33329999999999999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3419.97</v>
      </c>
      <c r="AS422">
        <v>0</v>
      </c>
      <c r="AT422">
        <v>0</v>
      </c>
      <c r="AU422">
        <v>0</v>
      </c>
      <c r="AV422">
        <v>3419.97</v>
      </c>
      <c r="AW422">
        <v>0</v>
      </c>
      <c r="AX422">
        <v>0</v>
      </c>
      <c r="AY422">
        <v>23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11469.97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11469.97</v>
      </c>
      <c r="BW422">
        <v>0</v>
      </c>
      <c r="BX422">
        <v>0</v>
      </c>
      <c r="BY422">
        <v>11469.97</v>
      </c>
      <c r="BZ422">
        <v>0</v>
      </c>
      <c r="CA422">
        <v>0</v>
      </c>
      <c r="CB422">
        <v>0</v>
      </c>
      <c r="CC422">
        <v>1320.3</v>
      </c>
      <c r="CD422">
        <v>5</v>
      </c>
      <c r="CE422">
        <v>10144.67</v>
      </c>
      <c r="CF422">
        <v>10144.67</v>
      </c>
      <c r="CG422">
        <v>3500</v>
      </c>
      <c r="CH422">
        <v>6644.67</v>
      </c>
      <c r="CI422">
        <v>773.93</v>
      </c>
      <c r="CJ422">
        <v>9370.74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9370.74</v>
      </c>
      <c r="DI422">
        <v>1</v>
      </c>
      <c r="DJ422">
        <v>9370.74</v>
      </c>
      <c r="DK422">
        <v>0</v>
      </c>
      <c r="DL422">
        <v>9370.74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64532</v>
      </c>
      <c r="DU422">
        <v>89780.85</v>
      </c>
      <c r="DV422">
        <v>0</v>
      </c>
      <c r="DW422">
        <v>0</v>
      </c>
      <c r="DX422">
        <v>161</v>
      </c>
      <c r="DY422">
        <v>0</v>
      </c>
      <c r="DZ422">
        <v>0</v>
      </c>
      <c r="EA422" t="s">
        <v>173</v>
      </c>
      <c r="EB422" t="s">
        <v>173</v>
      </c>
      <c r="EC422" t="s">
        <v>3893</v>
      </c>
      <c r="ED422" t="s">
        <v>179</v>
      </c>
      <c r="EE422">
        <v>42272</v>
      </c>
      <c r="EF422">
        <v>0.2</v>
      </c>
      <c r="EG422">
        <v>0</v>
      </c>
      <c r="EH422">
        <v>603.6</v>
      </c>
      <c r="EI422">
        <v>0</v>
      </c>
      <c r="EJ422">
        <v>1584.26</v>
      </c>
      <c r="EK422">
        <v>0</v>
      </c>
      <c r="EL422">
        <v>37.799999999999997</v>
      </c>
      <c r="EM422">
        <v>0</v>
      </c>
      <c r="EN422">
        <v>113.16</v>
      </c>
      <c r="EO422">
        <v>0</v>
      </c>
      <c r="EP422">
        <v>150.9</v>
      </c>
      <c r="EQ422">
        <v>0</v>
      </c>
      <c r="ER422">
        <v>829.85</v>
      </c>
      <c r="ES422">
        <v>0</v>
      </c>
      <c r="ET422">
        <v>37.72</v>
      </c>
      <c r="EU422">
        <v>0</v>
      </c>
      <c r="EV422">
        <v>75.44</v>
      </c>
      <c r="EW422">
        <v>0</v>
      </c>
      <c r="EX422">
        <v>528</v>
      </c>
      <c r="EY422">
        <v>0</v>
      </c>
      <c r="EZ422">
        <v>528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 t="s">
        <v>180</v>
      </c>
      <c r="FK422" t="s">
        <v>181</v>
      </c>
      <c r="FL422" t="s">
        <v>460</v>
      </c>
      <c r="FM422" t="s">
        <v>453</v>
      </c>
      <c r="FN422" t="s">
        <v>184</v>
      </c>
      <c r="FO422" t="s">
        <v>185</v>
      </c>
    </row>
    <row r="423" spans="1:171">
      <c r="A423" t="s">
        <v>2723</v>
      </c>
      <c r="B423" t="s">
        <v>2724</v>
      </c>
      <c r="C423" t="s">
        <v>486</v>
      </c>
      <c r="D423" t="s">
        <v>170</v>
      </c>
      <c r="E423" t="s">
        <v>2289</v>
      </c>
      <c r="F423" t="s">
        <v>2725</v>
      </c>
      <c r="G423" t="s">
        <v>190</v>
      </c>
      <c r="H423" t="s">
        <v>1048</v>
      </c>
      <c r="I423" t="s">
        <v>2726</v>
      </c>
      <c r="J423" t="s">
        <v>1050</v>
      </c>
      <c r="K423" t="s">
        <v>491</v>
      </c>
      <c r="L423">
        <v>41579</v>
      </c>
      <c r="N423" t="s">
        <v>177</v>
      </c>
      <c r="O423" t="s">
        <v>2727</v>
      </c>
      <c r="P423" t="s">
        <v>2728</v>
      </c>
      <c r="Q423">
        <v>21</v>
      </c>
      <c r="R423">
        <v>21</v>
      </c>
      <c r="S423">
        <v>29823.45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2483068.75</v>
      </c>
      <c r="Z423">
        <v>1846902.25</v>
      </c>
      <c r="AA423">
        <v>0</v>
      </c>
      <c r="AB423">
        <v>0</v>
      </c>
      <c r="AC423">
        <v>0</v>
      </c>
      <c r="AD423">
        <v>5.6750000000000004E-3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29823.45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29823.45</v>
      </c>
      <c r="BW423">
        <v>0</v>
      </c>
      <c r="BX423">
        <v>0</v>
      </c>
      <c r="BY423">
        <v>29823.45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29823.45</v>
      </c>
      <c r="CF423">
        <v>29823.45</v>
      </c>
      <c r="CG423">
        <v>4800</v>
      </c>
      <c r="CH423">
        <v>25023.45</v>
      </c>
      <c r="CI423">
        <v>5250.86</v>
      </c>
      <c r="CJ423">
        <v>24572.59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14091.42</v>
      </c>
      <c r="DI423">
        <v>1</v>
      </c>
      <c r="DJ423">
        <v>14091.42</v>
      </c>
      <c r="DK423">
        <v>0</v>
      </c>
      <c r="DL423">
        <v>14091.42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264233.11</v>
      </c>
      <c r="DU423">
        <v>222576.35</v>
      </c>
      <c r="DV423">
        <v>0</v>
      </c>
      <c r="DW423">
        <v>0</v>
      </c>
      <c r="DX423">
        <v>0</v>
      </c>
      <c r="DY423">
        <v>0</v>
      </c>
      <c r="DZ423">
        <v>1846902.25</v>
      </c>
      <c r="EA423" t="s">
        <v>173</v>
      </c>
      <c r="EB423" t="s">
        <v>173</v>
      </c>
      <c r="EC423" t="s">
        <v>3893</v>
      </c>
      <c r="ED423" t="s">
        <v>179</v>
      </c>
      <c r="EE423">
        <v>42272</v>
      </c>
      <c r="EF423">
        <v>0.25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 t="s">
        <v>180</v>
      </c>
      <c r="FK423" t="s">
        <v>181</v>
      </c>
      <c r="FL423" t="s">
        <v>2294</v>
      </c>
      <c r="FM423" t="s">
        <v>173</v>
      </c>
      <c r="FN423" t="s">
        <v>184</v>
      </c>
      <c r="FO423" t="s">
        <v>185</v>
      </c>
    </row>
    <row r="424" spans="1:171">
      <c r="A424" t="s">
        <v>2729</v>
      </c>
      <c r="B424" t="s">
        <v>2730</v>
      </c>
      <c r="C424" t="s">
        <v>180</v>
      </c>
      <c r="D424" t="s">
        <v>170</v>
      </c>
      <c r="E424" t="s">
        <v>210</v>
      </c>
      <c r="F424" t="s">
        <v>2731</v>
      </c>
      <c r="G424" t="s">
        <v>173</v>
      </c>
      <c r="H424" t="s">
        <v>550</v>
      </c>
      <c r="I424" t="s">
        <v>2732</v>
      </c>
      <c r="J424" t="s">
        <v>176</v>
      </c>
      <c r="K424" t="s">
        <v>180</v>
      </c>
      <c r="L424">
        <v>41612</v>
      </c>
      <c r="N424" t="s">
        <v>177</v>
      </c>
      <c r="O424" t="s">
        <v>2733</v>
      </c>
      <c r="P424" t="s">
        <v>2734</v>
      </c>
      <c r="Q424">
        <v>21</v>
      </c>
      <c r="R424">
        <v>21</v>
      </c>
      <c r="S424">
        <v>25915</v>
      </c>
      <c r="T424">
        <v>0</v>
      </c>
      <c r="U424">
        <v>0</v>
      </c>
      <c r="V424">
        <v>0.2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25915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25915</v>
      </c>
      <c r="BW424">
        <v>0</v>
      </c>
      <c r="BX424">
        <v>0</v>
      </c>
      <c r="BY424">
        <v>25915</v>
      </c>
      <c r="BZ424">
        <v>0</v>
      </c>
      <c r="CA424">
        <v>0</v>
      </c>
      <c r="CB424">
        <v>0</v>
      </c>
      <c r="CC424">
        <v>2862.2</v>
      </c>
      <c r="CD424">
        <v>10</v>
      </c>
      <c r="CE424">
        <v>23042.799999999999</v>
      </c>
      <c r="CF424">
        <v>23042.799999999999</v>
      </c>
      <c r="CG424">
        <v>3500</v>
      </c>
      <c r="CH424">
        <v>19542.8</v>
      </c>
      <c r="CI424">
        <v>3880.7</v>
      </c>
      <c r="CJ424">
        <v>19162.099999999999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19162.099999999999</v>
      </c>
      <c r="DI424">
        <v>1</v>
      </c>
      <c r="DJ424">
        <v>19162.099999999999</v>
      </c>
      <c r="DK424">
        <v>0</v>
      </c>
      <c r="DL424">
        <v>19162.099999999999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227475</v>
      </c>
      <c r="DU424">
        <v>168824.46</v>
      </c>
      <c r="DV424">
        <v>0</v>
      </c>
      <c r="DW424">
        <v>0</v>
      </c>
      <c r="DX424">
        <v>518.29999999999995</v>
      </c>
      <c r="DY424">
        <v>0</v>
      </c>
      <c r="DZ424">
        <v>0</v>
      </c>
      <c r="EA424" t="s">
        <v>173</v>
      </c>
      <c r="EB424" t="s">
        <v>173</v>
      </c>
      <c r="EC424" t="s">
        <v>3893</v>
      </c>
      <c r="ED424" t="s">
        <v>179</v>
      </c>
      <c r="EE424">
        <v>42272</v>
      </c>
      <c r="EF424">
        <v>0.25</v>
      </c>
      <c r="EG424">
        <v>0</v>
      </c>
      <c r="EH424">
        <v>1308.3</v>
      </c>
      <c r="EI424">
        <v>0</v>
      </c>
      <c r="EJ424">
        <v>3434.13</v>
      </c>
      <c r="EK424">
        <v>0</v>
      </c>
      <c r="EL424">
        <v>81.8</v>
      </c>
      <c r="EM424">
        <v>0</v>
      </c>
      <c r="EN424">
        <v>245.3</v>
      </c>
      <c r="EO424">
        <v>0</v>
      </c>
      <c r="EP424">
        <v>327.10000000000002</v>
      </c>
      <c r="EQ424">
        <v>0</v>
      </c>
      <c r="ER424">
        <v>1798.83</v>
      </c>
      <c r="ES424">
        <v>0</v>
      </c>
      <c r="ET424">
        <v>81.77</v>
      </c>
      <c r="EU424">
        <v>0</v>
      </c>
      <c r="EV424">
        <v>163.53</v>
      </c>
      <c r="EW424">
        <v>0</v>
      </c>
      <c r="EX424">
        <v>1145</v>
      </c>
      <c r="EY424">
        <v>0</v>
      </c>
      <c r="EZ424">
        <v>1145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 t="s">
        <v>180</v>
      </c>
      <c r="FK424" t="s">
        <v>181</v>
      </c>
      <c r="FL424" t="s">
        <v>215</v>
      </c>
      <c r="FM424" t="s">
        <v>210</v>
      </c>
      <c r="FN424" t="s">
        <v>206</v>
      </c>
      <c r="FO424" t="s">
        <v>207</v>
      </c>
    </row>
    <row r="425" spans="1:171">
      <c r="A425" t="s">
        <v>2735</v>
      </c>
      <c r="B425" t="s">
        <v>2736</v>
      </c>
      <c r="C425" t="s">
        <v>169</v>
      </c>
      <c r="D425" t="s">
        <v>170</v>
      </c>
      <c r="E425" t="s">
        <v>2076</v>
      </c>
      <c r="F425" t="s">
        <v>2737</v>
      </c>
      <c r="G425" t="s">
        <v>173</v>
      </c>
      <c r="H425" t="s">
        <v>2078</v>
      </c>
      <c r="I425" t="s">
        <v>2738</v>
      </c>
      <c r="J425" t="s">
        <v>176</v>
      </c>
      <c r="K425" t="s">
        <v>169</v>
      </c>
      <c r="L425">
        <v>41579</v>
      </c>
      <c r="N425" t="s">
        <v>177</v>
      </c>
      <c r="O425" t="s">
        <v>2739</v>
      </c>
      <c r="P425" t="s">
        <v>2740</v>
      </c>
      <c r="Q425">
        <v>21</v>
      </c>
      <c r="R425">
        <v>21</v>
      </c>
      <c r="S425">
        <v>43800</v>
      </c>
      <c r="T425">
        <v>0</v>
      </c>
      <c r="U425">
        <v>0</v>
      </c>
      <c r="V425">
        <v>0.25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43800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43800</v>
      </c>
      <c r="BW425">
        <v>0</v>
      </c>
      <c r="BX425">
        <v>0</v>
      </c>
      <c r="BY425">
        <v>43800</v>
      </c>
      <c r="BZ425">
        <v>0</v>
      </c>
      <c r="CA425">
        <v>0</v>
      </c>
      <c r="CB425">
        <v>0</v>
      </c>
      <c r="CC425">
        <v>2862.2</v>
      </c>
      <c r="CD425">
        <v>10</v>
      </c>
      <c r="CE425">
        <v>40927.800000000003</v>
      </c>
      <c r="CF425">
        <v>40927.800000000003</v>
      </c>
      <c r="CG425">
        <v>3500</v>
      </c>
      <c r="CH425">
        <v>37427.800000000003</v>
      </c>
      <c r="CI425">
        <v>8473.34</v>
      </c>
      <c r="CJ425">
        <v>32454.46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32454.46</v>
      </c>
      <c r="DI425">
        <v>1</v>
      </c>
      <c r="DJ425">
        <v>32454.46</v>
      </c>
      <c r="DK425">
        <v>0</v>
      </c>
      <c r="DL425">
        <v>32454.46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372300</v>
      </c>
      <c r="DU425">
        <v>276701.82</v>
      </c>
      <c r="DV425">
        <v>0</v>
      </c>
      <c r="DW425">
        <v>0</v>
      </c>
      <c r="DX425">
        <v>876</v>
      </c>
      <c r="DY425">
        <v>0</v>
      </c>
      <c r="DZ425">
        <v>0</v>
      </c>
      <c r="EA425" t="s">
        <v>173</v>
      </c>
      <c r="EB425" t="s">
        <v>173</v>
      </c>
      <c r="EC425" t="s">
        <v>3893</v>
      </c>
      <c r="ED425" t="s">
        <v>179</v>
      </c>
      <c r="EE425">
        <v>42272</v>
      </c>
      <c r="EF425">
        <v>0.3</v>
      </c>
      <c r="EG425">
        <v>0</v>
      </c>
      <c r="EH425">
        <v>1308.3</v>
      </c>
      <c r="EI425">
        <v>0</v>
      </c>
      <c r="EJ425">
        <v>3434.13</v>
      </c>
      <c r="EK425">
        <v>0</v>
      </c>
      <c r="EL425">
        <v>81.8</v>
      </c>
      <c r="EM425">
        <v>0</v>
      </c>
      <c r="EN425">
        <v>245.3</v>
      </c>
      <c r="EO425">
        <v>0</v>
      </c>
      <c r="EP425">
        <v>327.10000000000002</v>
      </c>
      <c r="EQ425">
        <v>0</v>
      </c>
      <c r="ER425">
        <v>1798.83</v>
      </c>
      <c r="ES425">
        <v>0</v>
      </c>
      <c r="ET425">
        <v>81.77</v>
      </c>
      <c r="EU425">
        <v>0</v>
      </c>
      <c r="EV425">
        <v>163.53</v>
      </c>
      <c r="EW425">
        <v>0</v>
      </c>
      <c r="EX425">
        <v>1145</v>
      </c>
      <c r="EY425">
        <v>0</v>
      </c>
      <c r="EZ425">
        <v>1145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 t="s">
        <v>180</v>
      </c>
      <c r="FK425" t="s">
        <v>181</v>
      </c>
      <c r="FL425" t="s">
        <v>2082</v>
      </c>
      <c r="FM425" t="s">
        <v>2076</v>
      </c>
      <c r="FN425" t="s">
        <v>184</v>
      </c>
      <c r="FO425" t="s">
        <v>185</v>
      </c>
    </row>
    <row r="426" spans="1:171">
      <c r="A426" t="s">
        <v>2741</v>
      </c>
      <c r="B426" t="s">
        <v>2742</v>
      </c>
      <c r="C426" t="s">
        <v>169</v>
      </c>
      <c r="D426" t="s">
        <v>170</v>
      </c>
      <c r="E426" t="s">
        <v>230</v>
      </c>
      <c r="F426" t="s">
        <v>2743</v>
      </c>
      <c r="G426" t="s">
        <v>190</v>
      </c>
      <c r="H426" t="s">
        <v>233</v>
      </c>
      <c r="I426" t="s">
        <v>2744</v>
      </c>
      <c r="J426" t="s">
        <v>176</v>
      </c>
      <c r="K426" t="s">
        <v>169</v>
      </c>
      <c r="L426">
        <v>41584</v>
      </c>
      <c r="N426" t="s">
        <v>177</v>
      </c>
      <c r="O426" t="s">
        <v>2745</v>
      </c>
      <c r="P426" t="s">
        <v>2746</v>
      </c>
      <c r="Q426">
        <v>21</v>
      </c>
      <c r="R426">
        <v>21</v>
      </c>
      <c r="S426">
        <v>5460</v>
      </c>
      <c r="T426">
        <v>0</v>
      </c>
      <c r="U426">
        <v>0</v>
      </c>
      <c r="V426">
        <v>0.12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5460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31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4574.5</v>
      </c>
      <c r="BU426">
        <v>4574.5</v>
      </c>
      <c r="BV426">
        <v>885.5</v>
      </c>
      <c r="BW426">
        <v>0</v>
      </c>
      <c r="BX426">
        <v>0</v>
      </c>
      <c r="BY426">
        <v>885.5</v>
      </c>
      <c r="BZ426">
        <v>0</v>
      </c>
      <c r="CA426">
        <v>0</v>
      </c>
      <c r="CB426">
        <v>0</v>
      </c>
      <c r="CC426">
        <v>880.5</v>
      </c>
      <c r="CD426">
        <v>5</v>
      </c>
      <c r="CE426">
        <v>0</v>
      </c>
      <c r="CF426">
        <v>0</v>
      </c>
      <c r="CG426">
        <v>3500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48360</v>
      </c>
      <c r="DU426">
        <v>29745.74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173</v>
      </c>
      <c r="EB426" t="s">
        <v>173</v>
      </c>
      <c r="EC426" t="s">
        <v>3893</v>
      </c>
      <c r="ED426" t="s">
        <v>179</v>
      </c>
      <c r="EE426">
        <v>42272</v>
      </c>
      <c r="EF426">
        <v>0</v>
      </c>
      <c r="EG426">
        <v>0</v>
      </c>
      <c r="EH426">
        <v>402.6</v>
      </c>
      <c r="EI426">
        <v>0</v>
      </c>
      <c r="EJ426">
        <v>1056.72</v>
      </c>
      <c r="EK426">
        <v>0</v>
      </c>
      <c r="EL426">
        <v>25.2</v>
      </c>
      <c r="EM426">
        <v>0</v>
      </c>
      <c r="EN426">
        <v>75.48</v>
      </c>
      <c r="EO426">
        <v>0</v>
      </c>
      <c r="EP426">
        <v>100.7</v>
      </c>
      <c r="EQ426">
        <v>0</v>
      </c>
      <c r="ER426">
        <v>553.52</v>
      </c>
      <c r="ES426">
        <v>0</v>
      </c>
      <c r="ET426">
        <v>25.16</v>
      </c>
      <c r="EU426">
        <v>0</v>
      </c>
      <c r="EV426">
        <v>50.32</v>
      </c>
      <c r="EW426">
        <v>0</v>
      </c>
      <c r="EX426">
        <v>352</v>
      </c>
      <c r="EY426">
        <v>0</v>
      </c>
      <c r="EZ426">
        <v>352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 t="s">
        <v>180</v>
      </c>
      <c r="FK426" t="s">
        <v>181</v>
      </c>
      <c r="FL426" t="s">
        <v>237</v>
      </c>
      <c r="FM426" t="s">
        <v>230</v>
      </c>
      <c r="FN426" t="s">
        <v>184</v>
      </c>
      <c r="FO426" t="s">
        <v>185</v>
      </c>
    </row>
    <row r="427" spans="1:171">
      <c r="A427" t="s">
        <v>2747</v>
      </c>
      <c r="B427" t="s">
        <v>2748</v>
      </c>
      <c r="C427" t="s">
        <v>169</v>
      </c>
      <c r="D427" t="s">
        <v>170</v>
      </c>
      <c r="E427" t="s">
        <v>453</v>
      </c>
      <c r="F427" t="s">
        <v>2749</v>
      </c>
      <c r="G427" t="s">
        <v>190</v>
      </c>
      <c r="H427" t="s">
        <v>456</v>
      </c>
      <c r="I427" t="s">
        <v>2750</v>
      </c>
      <c r="J427" t="s">
        <v>176</v>
      </c>
      <c r="K427" t="s">
        <v>169</v>
      </c>
      <c r="L427">
        <v>41610</v>
      </c>
      <c r="N427" t="s">
        <v>177</v>
      </c>
      <c r="O427" t="s">
        <v>2751</v>
      </c>
      <c r="P427" t="s">
        <v>2752</v>
      </c>
      <c r="Q427">
        <v>21</v>
      </c>
      <c r="R427">
        <v>21</v>
      </c>
      <c r="S427">
        <v>42230</v>
      </c>
      <c r="T427">
        <v>0</v>
      </c>
      <c r="U427">
        <v>0</v>
      </c>
      <c r="V427">
        <v>0.2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42230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42230</v>
      </c>
      <c r="BW427">
        <v>0</v>
      </c>
      <c r="BX427">
        <v>0</v>
      </c>
      <c r="BY427">
        <v>42230</v>
      </c>
      <c r="BZ427">
        <v>0</v>
      </c>
      <c r="CA427">
        <v>0</v>
      </c>
      <c r="CB427">
        <v>0</v>
      </c>
      <c r="CC427">
        <v>2862.2</v>
      </c>
      <c r="CD427">
        <v>10</v>
      </c>
      <c r="CE427">
        <v>39357.800000000003</v>
      </c>
      <c r="CF427">
        <v>39357.800000000003</v>
      </c>
      <c r="CG427">
        <v>3500</v>
      </c>
      <c r="CH427">
        <v>35857.800000000003</v>
      </c>
      <c r="CI427">
        <v>8002.34</v>
      </c>
      <c r="CJ427">
        <v>31355.46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31355.46</v>
      </c>
      <c r="DI427">
        <v>1</v>
      </c>
      <c r="DJ427">
        <v>31355.46</v>
      </c>
      <c r="DK427">
        <v>0</v>
      </c>
      <c r="DL427">
        <v>31355.46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376380</v>
      </c>
      <c r="DU427">
        <v>280232.82</v>
      </c>
      <c r="DV427">
        <v>0</v>
      </c>
      <c r="DW427">
        <v>0</v>
      </c>
      <c r="DX427">
        <v>844.6</v>
      </c>
      <c r="DY427">
        <v>0</v>
      </c>
      <c r="DZ427">
        <v>0</v>
      </c>
      <c r="EA427" t="s">
        <v>173</v>
      </c>
      <c r="EB427" t="s">
        <v>173</v>
      </c>
      <c r="EC427" t="s">
        <v>3893</v>
      </c>
      <c r="ED427" t="s">
        <v>179</v>
      </c>
      <c r="EE427">
        <v>42272</v>
      </c>
      <c r="EF427">
        <v>0.3</v>
      </c>
      <c r="EG427">
        <v>0</v>
      </c>
      <c r="EH427">
        <v>1308.3</v>
      </c>
      <c r="EI427">
        <v>0</v>
      </c>
      <c r="EJ427">
        <v>3434.13</v>
      </c>
      <c r="EK427">
        <v>0</v>
      </c>
      <c r="EL427">
        <v>81.8</v>
      </c>
      <c r="EM427">
        <v>0</v>
      </c>
      <c r="EN427">
        <v>245.3</v>
      </c>
      <c r="EO427">
        <v>0</v>
      </c>
      <c r="EP427">
        <v>327.10000000000002</v>
      </c>
      <c r="EQ427">
        <v>0</v>
      </c>
      <c r="ER427">
        <v>1798.83</v>
      </c>
      <c r="ES427">
        <v>0</v>
      </c>
      <c r="ET427">
        <v>81.77</v>
      </c>
      <c r="EU427">
        <v>0</v>
      </c>
      <c r="EV427">
        <v>163.53</v>
      </c>
      <c r="EW427">
        <v>0</v>
      </c>
      <c r="EX427">
        <v>1145</v>
      </c>
      <c r="EY427">
        <v>0</v>
      </c>
      <c r="EZ427">
        <v>1145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 t="s">
        <v>180</v>
      </c>
      <c r="FK427" t="s">
        <v>181</v>
      </c>
      <c r="FL427" t="s">
        <v>460</v>
      </c>
      <c r="FM427" t="s">
        <v>453</v>
      </c>
      <c r="FN427" t="s">
        <v>184</v>
      </c>
      <c r="FO427" t="s">
        <v>185</v>
      </c>
    </row>
    <row r="428" spans="1:171">
      <c r="A428" t="s">
        <v>2753</v>
      </c>
      <c r="B428" t="s">
        <v>2754</v>
      </c>
      <c r="C428" t="s">
        <v>180</v>
      </c>
      <c r="D428" t="s">
        <v>170</v>
      </c>
      <c r="E428" t="s">
        <v>240</v>
      </c>
      <c r="F428" t="s">
        <v>283</v>
      </c>
      <c r="G428" t="s">
        <v>200</v>
      </c>
      <c r="H428" t="s">
        <v>243</v>
      </c>
      <c r="I428" t="s">
        <v>2755</v>
      </c>
      <c r="J428" t="s">
        <v>176</v>
      </c>
      <c r="K428" t="s">
        <v>180</v>
      </c>
      <c r="L428">
        <v>41579</v>
      </c>
      <c r="N428" t="s">
        <v>177</v>
      </c>
      <c r="O428" t="s">
        <v>2756</v>
      </c>
      <c r="P428" t="s">
        <v>2754</v>
      </c>
      <c r="Q428">
        <v>21</v>
      </c>
      <c r="R428">
        <v>21</v>
      </c>
      <c r="S428">
        <v>2653</v>
      </c>
      <c r="T428">
        <v>221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36</v>
      </c>
      <c r="AG428">
        <v>0</v>
      </c>
      <c r="AH428">
        <v>823.34</v>
      </c>
      <c r="AI428">
        <v>0</v>
      </c>
      <c r="AJ428">
        <v>868.34</v>
      </c>
      <c r="AK428">
        <v>1966.88</v>
      </c>
      <c r="AL428">
        <v>3</v>
      </c>
      <c r="AM428">
        <v>0</v>
      </c>
      <c r="AN428">
        <v>45</v>
      </c>
      <c r="AO428">
        <v>221</v>
      </c>
      <c r="AP428">
        <v>221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5930.22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5930.22</v>
      </c>
      <c r="BW428">
        <v>0</v>
      </c>
      <c r="BX428">
        <v>0</v>
      </c>
      <c r="BY428">
        <v>5930.22</v>
      </c>
      <c r="BZ428">
        <v>0</v>
      </c>
      <c r="CA428">
        <v>0</v>
      </c>
      <c r="CB428">
        <v>0</v>
      </c>
      <c r="CC428">
        <v>718.1</v>
      </c>
      <c r="CD428">
        <v>3</v>
      </c>
      <c r="CE428">
        <v>5209.12</v>
      </c>
      <c r="CF428">
        <v>5209.12</v>
      </c>
      <c r="CG428">
        <v>3500</v>
      </c>
      <c r="CH428">
        <v>1709.12</v>
      </c>
      <c r="CI428">
        <v>65.91</v>
      </c>
      <c r="CJ428">
        <v>5143.21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5143.21</v>
      </c>
      <c r="DI428">
        <v>1</v>
      </c>
      <c r="DJ428">
        <v>5143.21</v>
      </c>
      <c r="DK428">
        <v>3056.22</v>
      </c>
      <c r="DL428">
        <v>2086.9899999999998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22686</v>
      </c>
      <c r="DU428">
        <v>42495.38</v>
      </c>
      <c r="DV428">
        <v>0</v>
      </c>
      <c r="DW428">
        <v>0</v>
      </c>
      <c r="DX428">
        <v>53.06</v>
      </c>
      <c r="DY428">
        <v>0</v>
      </c>
      <c r="DZ428">
        <v>0</v>
      </c>
      <c r="EA428" t="s">
        <v>173</v>
      </c>
      <c r="EB428" t="s">
        <v>173</v>
      </c>
      <c r="EC428" t="s">
        <v>3893</v>
      </c>
      <c r="ED428" t="s">
        <v>179</v>
      </c>
      <c r="EE428">
        <v>42272</v>
      </c>
      <c r="EF428">
        <v>0.1</v>
      </c>
      <c r="EG428">
        <v>0</v>
      </c>
      <c r="EH428">
        <v>359.2</v>
      </c>
      <c r="EI428">
        <v>0</v>
      </c>
      <c r="EJ428">
        <v>942.9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44.9</v>
      </c>
      <c r="EQ428">
        <v>0</v>
      </c>
      <c r="ER428">
        <v>269.39999999999998</v>
      </c>
      <c r="ES428">
        <v>0</v>
      </c>
      <c r="ET428">
        <v>22.45</v>
      </c>
      <c r="EU428">
        <v>0</v>
      </c>
      <c r="EV428">
        <v>0</v>
      </c>
      <c r="EW428">
        <v>0</v>
      </c>
      <c r="EX428">
        <v>314</v>
      </c>
      <c r="EY428">
        <v>0</v>
      </c>
      <c r="EZ428">
        <v>314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 t="s">
        <v>180</v>
      </c>
      <c r="FK428" t="s">
        <v>181</v>
      </c>
      <c r="FL428" t="s">
        <v>246</v>
      </c>
      <c r="FM428" t="s">
        <v>205</v>
      </c>
      <c r="FN428" t="s">
        <v>206</v>
      </c>
      <c r="FO428" t="s">
        <v>207</v>
      </c>
    </row>
    <row r="429" spans="1:171">
      <c r="A429" t="s">
        <v>2757</v>
      </c>
      <c r="B429" t="s">
        <v>2758</v>
      </c>
      <c r="C429" t="s">
        <v>180</v>
      </c>
      <c r="D429" t="s">
        <v>170</v>
      </c>
      <c r="E429" t="s">
        <v>240</v>
      </c>
      <c r="F429" t="s">
        <v>283</v>
      </c>
      <c r="G429" t="s">
        <v>200</v>
      </c>
      <c r="H429" t="s">
        <v>243</v>
      </c>
      <c r="I429" t="s">
        <v>2759</v>
      </c>
      <c r="J429" t="s">
        <v>176</v>
      </c>
      <c r="K429" t="s">
        <v>180</v>
      </c>
      <c r="L429">
        <v>41579</v>
      </c>
      <c r="N429" t="s">
        <v>177</v>
      </c>
      <c r="O429" t="s">
        <v>2760</v>
      </c>
      <c r="P429" t="s">
        <v>2758</v>
      </c>
      <c r="Q429">
        <v>21</v>
      </c>
      <c r="R429">
        <v>21</v>
      </c>
      <c r="S429">
        <v>2473</v>
      </c>
      <c r="T429">
        <v>206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36</v>
      </c>
      <c r="AG429">
        <v>0</v>
      </c>
      <c r="AH429">
        <v>767.48</v>
      </c>
      <c r="AI429">
        <v>0</v>
      </c>
      <c r="AJ429">
        <v>767.48</v>
      </c>
      <c r="AK429">
        <v>1407.05</v>
      </c>
      <c r="AL429">
        <v>0</v>
      </c>
      <c r="AM429">
        <v>0</v>
      </c>
      <c r="AN429">
        <v>0</v>
      </c>
      <c r="AO429">
        <v>206</v>
      </c>
      <c r="AP429">
        <v>206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5059.53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5059.53</v>
      </c>
      <c r="BW429">
        <v>0</v>
      </c>
      <c r="BX429">
        <v>0</v>
      </c>
      <c r="BY429">
        <v>5059.53</v>
      </c>
      <c r="BZ429">
        <v>0</v>
      </c>
      <c r="CA429">
        <v>0</v>
      </c>
      <c r="CB429">
        <v>0</v>
      </c>
      <c r="CC429">
        <v>685.7</v>
      </c>
      <c r="CD429">
        <v>3</v>
      </c>
      <c r="CE429">
        <v>4370.83</v>
      </c>
      <c r="CF429">
        <v>4370.83</v>
      </c>
      <c r="CG429">
        <v>3500</v>
      </c>
      <c r="CH429">
        <v>870.83</v>
      </c>
      <c r="CI429">
        <v>26.12</v>
      </c>
      <c r="CJ429">
        <v>4344.71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4344.71</v>
      </c>
      <c r="DI429">
        <v>1</v>
      </c>
      <c r="DJ429">
        <v>4344.71</v>
      </c>
      <c r="DK429">
        <v>2380.5300000000002</v>
      </c>
      <c r="DL429">
        <v>1964.18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21606</v>
      </c>
      <c r="DU429">
        <v>40401.129999999997</v>
      </c>
      <c r="DV429">
        <v>0</v>
      </c>
      <c r="DW429">
        <v>0</v>
      </c>
      <c r="DX429">
        <v>49.46</v>
      </c>
      <c r="DY429">
        <v>0</v>
      </c>
      <c r="DZ429">
        <v>0</v>
      </c>
      <c r="EA429" t="s">
        <v>173</v>
      </c>
      <c r="EB429" t="s">
        <v>173</v>
      </c>
      <c r="EC429" t="s">
        <v>3893</v>
      </c>
      <c r="ED429" t="s">
        <v>179</v>
      </c>
      <c r="EE429">
        <v>42272</v>
      </c>
      <c r="EF429">
        <v>0.03</v>
      </c>
      <c r="EG429">
        <v>0</v>
      </c>
      <c r="EH429">
        <v>342.8</v>
      </c>
      <c r="EI429">
        <v>0</v>
      </c>
      <c r="EJ429">
        <v>899.66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42.9</v>
      </c>
      <c r="EQ429">
        <v>0</v>
      </c>
      <c r="ER429">
        <v>257</v>
      </c>
      <c r="ES429">
        <v>0</v>
      </c>
      <c r="ET429">
        <v>21.42</v>
      </c>
      <c r="EU429">
        <v>0</v>
      </c>
      <c r="EV429">
        <v>0</v>
      </c>
      <c r="EW429">
        <v>0</v>
      </c>
      <c r="EX429">
        <v>300</v>
      </c>
      <c r="EY429">
        <v>0</v>
      </c>
      <c r="EZ429">
        <v>300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 t="s">
        <v>180</v>
      </c>
      <c r="FK429" t="s">
        <v>181</v>
      </c>
      <c r="FL429" t="s">
        <v>246</v>
      </c>
      <c r="FM429" t="s">
        <v>205</v>
      </c>
      <c r="FN429" t="s">
        <v>206</v>
      </c>
      <c r="FO429" t="s">
        <v>207</v>
      </c>
    </row>
    <row r="430" spans="1:171">
      <c r="A430" t="s">
        <v>2761</v>
      </c>
      <c r="B430" t="s">
        <v>2762</v>
      </c>
      <c r="C430" t="s">
        <v>180</v>
      </c>
      <c r="D430" t="s">
        <v>170</v>
      </c>
      <c r="E430" t="s">
        <v>240</v>
      </c>
      <c r="F430" t="s">
        <v>283</v>
      </c>
      <c r="G430" t="s">
        <v>200</v>
      </c>
      <c r="H430" t="s">
        <v>243</v>
      </c>
      <c r="I430" t="s">
        <v>2763</v>
      </c>
      <c r="J430" t="s">
        <v>176</v>
      </c>
      <c r="K430" t="s">
        <v>180</v>
      </c>
      <c r="L430">
        <v>41579</v>
      </c>
      <c r="N430" t="s">
        <v>177</v>
      </c>
      <c r="O430" t="s">
        <v>2764</v>
      </c>
      <c r="P430" t="s">
        <v>2762</v>
      </c>
      <c r="Q430">
        <v>21</v>
      </c>
      <c r="R430">
        <v>21</v>
      </c>
      <c r="S430">
        <v>2585</v>
      </c>
      <c r="T430">
        <v>215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36</v>
      </c>
      <c r="AG430">
        <v>0</v>
      </c>
      <c r="AH430">
        <v>802.24</v>
      </c>
      <c r="AI430">
        <v>0</v>
      </c>
      <c r="AJ430">
        <v>817.24</v>
      </c>
      <c r="AK430">
        <v>1972.18</v>
      </c>
      <c r="AL430">
        <v>1</v>
      </c>
      <c r="AM430">
        <v>0</v>
      </c>
      <c r="AN430">
        <v>15</v>
      </c>
      <c r="AO430">
        <v>107.5</v>
      </c>
      <c r="AP430">
        <v>215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5696.92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5696.92</v>
      </c>
      <c r="BW430">
        <v>0</v>
      </c>
      <c r="BX430">
        <v>0</v>
      </c>
      <c r="BY430">
        <v>5696.92</v>
      </c>
      <c r="BZ430">
        <v>0</v>
      </c>
      <c r="CA430">
        <v>0</v>
      </c>
      <c r="CB430">
        <v>0</v>
      </c>
      <c r="CC430">
        <v>733.4</v>
      </c>
      <c r="CD430">
        <v>3</v>
      </c>
      <c r="CE430">
        <v>4960.5200000000004</v>
      </c>
      <c r="CF430">
        <v>4960.5200000000004</v>
      </c>
      <c r="CG430">
        <v>3500</v>
      </c>
      <c r="CH430">
        <v>1460.52</v>
      </c>
      <c r="CI430">
        <v>43.82</v>
      </c>
      <c r="CJ430">
        <v>4916.7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4916.7</v>
      </c>
      <c r="DI430">
        <v>1</v>
      </c>
      <c r="DJ430">
        <v>4916.7</v>
      </c>
      <c r="DK430">
        <v>2896.92</v>
      </c>
      <c r="DL430">
        <v>2019.78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22278</v>
      </c>
      <c r="DU430">
        <v>41876.39</v>
      </c>
      <c r="DV430">
        <v>0</v>
      </c>
      <c r="DW430">
        <v>0</v>
      </c>
      <c r="DX430">
        <v>51.7</v>
      </c>
      <c r="DY430">
        <v>0</v>
      </c>
      <c r="DZ430">
        <v>0</v>
      </c>
      <c r="EA430" t="s">
        <v>173</v>
      </c>
      <c r="EB430" t="s">
        <v>173</v>
      </c>
      <c r="EC430" t="s">
        <v>3893</v>
      </c>
      <c r="ED430" t="s">
        <v>179</v>
      </c>
      <c r="EE430">
        <v>42272</v>
      </c>
      <c r="EF430">
        <v>0.03</v>
      </c>
      <c r="EG430">
        <v>0</v>
      </c>
      <c r="EH430">
        <v>366.5</v>
      </c>
      <c r="EI430">
        <v>0</v>
      </c>
      <c r="EJ430">
        <v>962.05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45.9</v>
      </c>
      <c r="EQ430">
        <v>0</v>
      </c>
      <c r="ER430">
        <v>274.89999999999998</v>
      </c>
      <c r="ES430">
        <v>0</v>
      </c>
      <c r="ET430">
        <v>22.91</v>
      </c>
      <c r="EU430">
        <v>0</v>
      </c>
      <c r="EV430">
        <v>0</v>
      </c>
      <c r="EW430">
        <v>0</v>
      </c>
      <c r="EX430">
        <v>321</v>
      </c>
      <c r="EY430">
        <v>0</v>
      </c>
      <c r="EZ430">
        <v>321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 t="s">
        <v>180</v>
      </c>
      <c r="FK430" t="s">
        <v>181</v>
      </c>
      <c r="FL430" t="s">
        <v>246</v>
      </c>
      <c r="FM430" t="s">
        <v>205</v>
      </c>
      <c r="FN430" t="s">
        <v>206</v>
      </c>
      <c r="FO430" t="s">
        <v>207</v>
      </c>
    </row>
    <row r="431" spans="1:171">
      <c r="A431" t="s">
        <v>2765</v>
      </c>
      <c r="B431" t="s">
        <v>2766</v>
      </c>
      <c r="C431" t="s">
        <v>180</v>
      </c>
      <c r="D431" t="s">
        <v>170</v>
      </c>
      <c r="E431" t="s">
        <v>240</v>
      </c>
      <c r="F431" t="s">
        <v>283</v>
      </c>
      <c r="G431" t="s">
        <v>200</v>
      </c>
      <c r="H431" t="s">
        <v>243</v>
      </c>
      <c r="I431" t="s">
        <v>2767</v>
      </c>
      <c r="J431" t="s">
        <v>176</v>
      </c>
      <c r="K431" t="s">
        <v>180</v>
      </c>
      <c r="L431">
        <v>41579</v>
      </c>
      <c r="N431" t="s">
        <v>177</v>
      </c>
      <c r="O431" t="s">
        <v>2768</v>
      </c>
      <c r="P431" t="s">
        <v>2766</v>
      </c>
      <c r="Q431">
        <v>21</v>
      </c>
      <c r="R431">
        <v>21</v>
      </c>
      <c r="S431">
        <v>2585</v>
      </c>
      <c r="T431">
        <v>215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36</v>
      </c>
      <c r="AG431">
        <v>0</v>
      </c>
      <c r="AH431">
        <v>802.24</v>
      </c>
      <c r="AI431">
        <v>0</v>
      </c>
      <c r="AJ431">
        <v>802.24</v>
      </c>
      <c r="AK431">
        <v>1671.34</v>
      </c>
      <c r="AL431">
        <v>0</v>
      </c>
      <c r="AM431">
        <v>0</v>
      </c>
      <c r="AN431">
        <v>0</v>
      </c>
      <c r="AO431">
        <v>322.5</v>
      </c>
      <c r="AP431">
        <v>215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23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5596.08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5596.08</v>
      </c>
      <c r="BW431">
        <v>0</v>
      </c>
      <c r="BX431">
        <v>0</v>
      </c>
      <c r="BY431">
        <v>5596.08</v>
      </c>
      <c r="BZ431">
        <v>0</v>
      </c>
      <c r="CA431">
        <v>0</v>
      </c>
      <c r="CB431">
        <v>0</v>
      </c>
      <c r="CC431">
        <v>744.9</v>
      </c>
      <c r="CD431">
        <v>3</v>
      </c>
      <c r="CE431">
        <v>4848.18</v>
      </c>
      <c r="CF431">
        <v>4848.18</v>
      </c>
      <c r="CG431">
        <v>3500</v>
      </c>
      <c r="CH431">
        <v>1348.18</v>
      </c>
      <c r="CI431">
        <v>40.450000000000003</v>
      </c>
      <c r="CJ431">
        <v>4807.7299999999996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4807.7299999999996</v>
      </c>
      <c r="DI431">
        <v>1</v>
      </c>
      <c r="DJ431">
        <v>4807.7299999999996</v>
      </c>
      <c r="DK431">
        <v>2796.08</v>
      </c>
      <c r="DL431">
        <v>2011.65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22278</v>
      </c>
      <c r="DU431">
        <v>41843.96</v>
      </c>
      <c r="DV431">
        <v>0</v>
      </c>
      <c r="DW431">
        <v>0</v>
      </c>
      <c r="DX431">
        <v>51.7</v>
      </c>
      <c r="DY431">
        <v>0</v>
      </c>
      <c r="DZ431">
        <v>0</v>
      </c>
      <c r="EA431" t="s">
        <v>173</v>
      </c>
      <c r="EB431" t="s">
        <v>173</v>
      </c>
      <c r="EC431" t="s">
        <v>3893</v>
      </c>
      <c r="ED431" t="s">
        <v>179</v>
      </c>
      <c r="EE431">
        <v>42272</v>
      </c>
      <c r="EF431">
        <v>0.03</v>
      </c>
      <c r="EG431">
        <v>0</v>
      </c>
      <c r="EH431">
        <v>372.3</v>
      </c>
      <c r="EI431">
        <v>0</v>
      </c>
      <c r="EJ431">
        <v>977.13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46.6</v>
      </c>
      <c r="EQ431">
        <v>0</v>
      </c>
      <c r="ER431">
        <v>279.2</v>
      </c>
      <c r="ES431">
        <v>0</v>
      </c>
      <c r="ET431">
        <v>23.27</v>
      </c>
      <c r="EU431">
        <v>0</v>
      </c>
      <c r="EV431">
        <v>0</v>
      </c>
      <c r="EW431">
        <v>0</v>
      </c>
      <c r="EX431">
        <v>326</v>
      </c>
      <c r="EY431">
        <v>0</v>
      </c>
      <c r="EZ431">
        <v>326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 t="s">
        <v>180</v>
      </c>
      <c r="FK431" t="s">
        <v>181</v>
      </c>
      <c r="FL431" t="s">
        <v>246</v>
      </c>
      <c r="FM431" t="s">
        <v>205</v>
      </c>
      <c r="FN431" t="s">
        <v>206</v>
      </c>
      <c r="FO431" t="s">
        <v>207</v>
      </c>
    </row>
    <row r="432" spans="1:171">
      <c r="A432" t="s">
        <v>2769</v>
      </c>
      <c r="B432" t="s">
        <v>2770</v>
      </c>
      <c r="C432" t="s">
        <v>180</v>
      </c>
      <c r="D432" t="s">
        <v>170</v>
      </c>
      <c r="E432" t="s">
        <v>240</v>
      </c>
      <c r="F432" t="s">
        <v>283</v>
      </c>
      <c r="G432" t="s">
        <v>200</v>
      </c>
      <c r="H432" t="s">
        <v>243</v>
      </c>
      <c r="I432" t="s">
        <v>2771</v>
      </c>
      <c r="J432" t="s">
        <v>176</v>
      </c>
      <c r="K432" t="s">
        <v>180</v>
      </c>
      <c r="L432">
        <v>41579</v>
      </c>
      <c r="N432" t="s">
        <v>177</v>
      </c>
      <c r="O432" t="s">
        <v>2772</v>
      </c>
      <c r="P432" t="s">
        <v>2770</v>
      </c>
      <c r="Q432">
        <v>21</v>
      </c>
      <c r="R432">
        <v>21</v>
      </c>
      <c r="S432">
        <v>2653</v>
      </c>
      <c r="T432">
        <v>221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36</v>
      </c>
      <c r="AG432">
        <v>0</v>
      </c>
      <c r="AH432">
        <v>823.34</v>
      </c>
      <c r="AI432">
        <v>0</v>
      </c>
      <c r="AJ432">
        <v>823.34</v>
      </c>
      <c r="AK432">
        <v>2046.93</v>
      </c>
      <c r="AL432">
        <v>0</v>
      </c>
      <c r="AM432">
        <v>0</v>
      </c>
      <c r="AN432">
        <v>0</v>
      </c>
      <c r="AO432">
        <v>221</v>
      </c>
      <c r="AP432">
        <v>221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5965.27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5965.27</v>
      </c>
      <c r="BW432">
        <v>0</v>
      </c>
      <c r="BX432">
        <v>0</v>
      </c>
      <c r="BY432">
        <v>5965.27</v>
      </c>
      <c r="BZ432">
        <v>0</v>
      </c>
      <c r="CA432">
        <v>0</v>
      </c>
      <c r="CB432">
        <v>0</v>
      </c>
      <c r="CC432">
        <v>736</v>
      </c>
      <c r="CD432">
        <v>3</v>
      </c>
      <c r="CE432">
        <v>5226.2700000000004</v>
      </c>
      <c r="CF432">
        <v>5226.2700000000004</v>
      </c>
      <c r="CG432">
        <v>3500</v>
      </c>
      <c r="CH432">
        <v>1726.27</v>
      </c>
      <c r="CI432">
        <v>67.63</v>
      </c>
      <c r="CJ432">
        <v>5158.6400000000003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5158.6400000000003</v>
      </c>
      <c r="DI432">
        <v>1</v>
      </c>
      <c r="DJ432">
        <v>5158.6400000000003</v>
      </c>
      <c r="DK432">
        <v>3091.27</v>
      </c>
      <c r="DL432">
        <v>2067.37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22686</v>
      </c>
      <c r="DU432">
        <v>42403.45</v>
      </c>
      <c r="DV432">
        <v>0</v>
      </c>
      <c r="DW432">
        <v>0</v>
      </c>
      <c r="DX432">
        <v>53.06</v>
      </c>
      <c r="DY432">
        <v>0</v>
      </c>
      <c r="DZ432">
        <v>0</v>
      </c>
      <c r="EA432" t="s">
        <v>173</v>
      </c>
      <c r="EB432" t="s">
        <v>173</v>
      </c>
      <c r="EC432" t="s">
        <v>3893</v>
      </c>
      <c r="ED432" t="s">
        <v>179</v>
      </c>
      <c r="EE432">
        <v>42272</v>
      </c>
      <c r="EF432">
        <v>0.1</v>
      </c>
      <c r="EG432">
        <v>0</v>
      </c>
      <c r="EH432">
        <v>368</v>
      </c>
      <c r="EI432">
        <v>0</v>
      </c>
      <c r="EJ432">
        <v>965.87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46</v>
      </c>
      <c r="EQ432">
        <v>0</v>
      </c>
      <c r="ER432">
        <v>276</v>
      </c>
      <c r="ES432">
        <v>0</v>
      </c>
      <c r="ET432">
        <v>23</v>
      </c>
      <c r="EU432">
        <v>0</v>
      </c>
      <c r="EV432">
        <v>0</v>
      </c>
      <c r="EW432">
        <v>0</v>
      </c>
      <c r="EX432">
        <v>322</v>
      </c>
      <c r="EY432">
        <v>0</v>
      </c>
      <c r="EZ432">
        <v>322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 t="s">
        <v>180</v>
      </c>
      <c r="FK432" t="s">
        <v>181</v>
      </c>
      <c r="FL432" t="s">
        <v>246</v>
      </c>
      <c r="FM432" t="s">
        <v>205</v>
      </c>
      <c r="FN432" t="s">
        <v>206</v>
      </c>
      <c r="FO432" t="s">
        <v>207</v>
      </c>
    </row>
    <row r="433" spans="1:171">
      <c r="A433" t="s">
        <v>2773</v>
      </c>
      <c r="B433" t="s">
        <v>2774</v>
      </c>
      <c r="C433" t="s">
        <v>180</v>
      </c>
      <c r="D433" t="s">
        <v>170</v>
      </c>
      <c r="E433" t="s">
        <v>240</v>
      </c>
      <c r="F433" t="s">
        <v>283</v>
      </c>
      <c r="G433" t="s">
        <v>200</v>
      </c>
      <c r="H433" t="s">
        <v>243</v>
      </c>
      <c r="I433" t="s">
        <v>2775</v>
      </c>
      <c r="J433" t="s">
        <v>176</v>
      </c>
      <c r="K433" t="s">
        <v>180</v>
      </c>
      <c r="L433">
        <v>41579</v>
      </c>
      <c r="N433" t="s">
        <v>177</v>
      </c>
      <c r="O433" t="s">
        <v>2776</v>
      </c>
      <c r="P433" t="s">
        <v>2774</v>
      </c>
      <c r="Q433">
        <v>21</v>
      </c>
      <c r="R433">
        <v>21</v>
      </c>
      <c r="S433">
        <v>2676</v>
      </c>
      <c r="T433">
        <v>223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36</v>
      </c>
      <c r="AG433">
        <v>0</v>
      </c>
      <c r="AH433">
        <v>830.48</v>
      </c>
      <c r="AI433">
        <v>0</v>
      </c>
      <c r="AJ433">
        <v>830.48</v>
      </c>
      <c r="AK433">
        <v>1810.91</v>
      </c>
      <c r="AL433">
        <v>0</v>
      </c>
      <c r="AM433">
        <v>0</v>
      </c>
      <c r="AN433">
        <v>0</v>
      </c>
      <c r="AO433">
        <v>223</v>
      </c>
      <c r="AP433">
        <v>223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5763.39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5763.39</v>
      </c>
      <c r="BW433">
        <v>0</v>
      </c>
      <c r="BX433">
        <v>0</v>
      </c>
      <c r="BY433">
        <v>5763.39</v>
      </c>
      <c r="BZ433">
        <v>0</v>
      </c>
      <c r="CA433">
        <v>0</v>
      </c>
      <c r="CB433">
        <v>0</v>
      </c>
      <c r="CC433">
        <v>709.1</v>
      </c>
      <c r="CD433">
        <v>3</v>
      </c>
      <c r="CE433">
        <v>5051.29</v>
      </c>
      <c r="CF433">
        <v>5051.29</v>
      </c>
      <c r="CG433">
        <v>3500</v>
      </c>
      <c r="CH433">
        <v>1551.29</v>
      </c>
      <c r="CI433">
        <v>50.13</v>
      </c>
      <c r="CJ433">
        <v>5001.16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5001.16</v>
      </c>
      <c r="DI433">
        <v>1</v>
      </c>
      <c r="DJ433">
        <v>5001.16</v>
      </c>
      <c r="DK433">
        <v>2864.39</v>
      </c>
      <c r="DL433">
        <v>2136.77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22824</v>
      </c>
      <c r="DU433">
        <v>44102.05</v>
      </c>
      <c r="DV433">
        <v>0</v>
      </c>
      <c r="DW433">
        <v>0</v>
      </c>
      <c r="DX433">
        <v>53.52</v>
      </c>
      <c r="DY433">
        <v>0</v>
      </c>
      <c r="DZ433">
        <v>0</v>
      </c>
      <c r="EA433" t="s">
        <v>173</v>
      </c>
      <c r="EB433" t="s">
        <v>173</v>
      </c>
      <c r="EC433" t="s">
        <v>3893</v>
      </c>
      <c r="ED433" t="s">
        <v>179</v>
      </c>
      <c r="EE433">
        <v>42272</v>
      </c>
      <c r="EF433">
        <v>0.1</v>
      </c>
      <c r="EG433">
        <v>0</v>
      </c>
      <c r="EH433">
        <v>354.7</v>
      </c>
      <c r="EI433">
        <v>0</v>
      </c>
      <c r="EJ433">
        <v>931.08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44.4</v>
      </c>
      <c r="EQ433">
        <v>0</v>
      </c>
      <c r="ER433">
        <v>266</v>
      </c>
      <c r="ES433">
        <v>0</v>
      </c>
      <c r="ET433">
        <v>22.17</v>
      </c>
      <c r="EU433">
        <v>0</v>
      </c>
      <c r="EV433">
        <v>0</v>
      </c>
      <c r="EW433">
        <v>0</v>
      </c>
      <c r="EX433">
        <v>310</v>
      </c>
      <c r="EY433">
        <v>0</v>
      </c>
      <c r="EZ433">
        <v>310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 t="s">
        <v>180</v>
      </c>
      <c r="FK433" t="s">
        <v>181</v>
      </c>
      <c r="FL433" t="s">
        <v>246</v>
      </c>
      <c r="FM433" t="s">
        <v>205</v>
      </c>
      <c r="FN433" t="s">
        <v>206</v>
      </c>
      <c r="FO433" t="s">
        <v>207</v>
      </c>
    </row>
    <row r="434" spans="1:171">
      <c r="A434" t="s">
        <v>2777</v>
      </c>
      <c r="B434" t="s">
        <v>2778</v>
      </c>
      <c r="C434" t="s">
        <v>180</v>
      </c>
      <c r="D434" t="s">
        <v>170</v>
      </c>
      <c r="E434" t="s">
        <v>240</v>
      </c>
      <c r="F434" t="s">
        <v>283</v>
      </c>
      <c r="G434" t="s">
        <v>200</v>
      </c>
      <c r="H434" t="s">
        <v>243</v>
      </c>
      <c r="I434" t="s">
        <v>2779</v>
      </c>
      <c r="J434" t="s">
        <v>176</v>
      </c>
      <c r="K434" t="s">
        <v>180</v>
      </c>
      <c r="L434">
        <v>41579</v>
      </c>
      <c r="N434" t="s">
        <v>177</v>
      </c>
      <c r="O434" t="s">
        <v>2780</v>
      </c>
      <c r="P434" t="s">
        <v>2778</v>
      </c>
      <c r="Q434">
        <v>21</v>
      </c>
      <c r="R434">
        <v>21</v>
      </c>
      <c r="S434">
        <v>2585</v>
      </c>
      <c r="T434">
        <v>215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36</v>
      </c>
      <c r="AG434">
        <v>0</v>
      </c>
      <c r="AH434">
        <v>802.24</v>
      </c>
      <c r="AI434">
        <v>0</v>
      </c>
      <c r="AJ434">
        <v>802.24</v>
      </c>
      <c r="AK434">
        <v>1203.3599999999999</v>
      </c>
      <c r="AL434">
        <v>0</v>
      </c>
      <c r="AM434">
        <v>0</v>
      </c>
      <c r="AN434">
        <v>0</v>
      </c>
      <c r="AO434">
        <v>322.5</v>
      </c>
      <c r="AP434">
        <v>215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5128.1000000000004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5128.1000000000004</v>
      </c>
      <c r="BW434">
        <v>0</v>
      </c>
      <c r="BX434">
        <v>0</v>
      </c>
      <c r="BY434">
        <v>5128.1000000000004</v>
      </c>
      <c r="BZ434">
        <v>0</v>
      </c>
      <c r="CA434">
        <v>0</v>
      </c>
      <c r="CB434">
        <v>0</v>
      </c>
      <c r="CC434">
        <v>690.3</v>
      </c>
      <c r="CD434">
        <v>3</v>
      </c>
      <c r="CE434">
        <v>4434.8</v>
      </c>
      <c r="CF434">
        <v>4434.8</v>
      </c>
      <c r="CG434">
        <v>3500</v>
      </c>
      <c r="CH434">
        <v>934.8</v>
      </c>
      <c r="CI434">
        <v>28.04</v>
      </c>
      <c r="CJ434">
        <v>4406.76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4406.76</v>
      </c>
      <c r="DI434">
        <v>1</v>
      </c>
      <c r="DJ434">
        <v>4406.76</v>
      </c>
      <c r="DK434">
        <v>2328.1</v>
      </c>
      <c r="DL434">
        <v>2078.66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22278</v>
      </c>
      <c r="DU434">
        <v>40255.360000000001</v>
      </c>
      <c r="DV434">
        <v>0</v>
      </c>
      <c r="DW434">
        <v>0</v>
      </c>
      <c r="DX434">
        <v>51.7</v>
      </c>
      <c r="DY434">
        <v>0</v>
      </c>
      <c r="DZ434">
        <v>0</v>
      </c>
      <c r="EA434" t="s">
        <v>173</v>
      </c>
      <c r="EB434" t="s">
        <v>173</v>
      </c>
      <c r="EC434" t="s">
        <v>3893</v>
      </c>
      <c r="ED434" t="s">
        <v>179</v>
      </c>
      <c r="EE434">
        <v>42272</v>
      </c>
      <c r="EF434">
        <v>0.03</v>
      </c>
      <c r="EG434">
        <v>0</v>
      </c>
      <c r="EH434">
        <v>345.1</v>
      </c>
      <c r="EI434">
        <v>0</v>
      </c>
      <c r="EJ434">
        <v>905.69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43.2</v>
      </c>
      <c r="EQ434">
        <v>0</v>
      </c>
      <c r="ER434">
        <v>258.8</v>
      </c>
      <c r="ES434">
        <v>0</v>
      </c>
      <c r="ET434">
        <v>21.56</v>
      </c>
      <c r="EU434">
        <v>0</v>
      </c>
      <c r="EV434">
        <v>0</v>
      </c>
      <c r="EW434">
        <v>0</v>
      </c>
      <c r="EX434">
        <v>302</v>
      </c>
      <c r="EY434">
        <v>0</v>
      </c>
      <c r="EZ434">
        <v>302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 t="s">
        <v>180</v>
      </c>
      <c r="FK434" t="s">
        <v>181</v>
      </c>
      <c r="FL434" t="s">
        <v>246</v>
      </c>
      <c r="FM434" t="s">
        <v>205</v>
      </c>
      <c r="FN434" t="s">
        <v>206</v>
      </c>
      <c r="FO434" t="s">
        <v>207</v>
      </c>
    </row>
    <row r="435" spans="1:171">
      <c r="A435" t="s">
        <v>2781</v>
      </c>
      <c r="B435" t="s">
        <v>2782</v>
      </c>
      <c r="C435" t="s">
        <v>180</v>
      </c>
      <c r="D435" t="s">
        <v>170</v>
      </c>
      <c r="E435" t="s">
        <v>240</v>
      </c>
      <c r="F435" t="s">
        <v>1980</v>
      </c>
      <c r="G435" t="s">
        <v>200</v>
      </c>
      <c r="H435" t="s">
        <v>509</v>
      </c>
      <c r="I435" t="s">
        <v>2783</v>
      </c>
      <c r="J435" t="s">
        <v>176</v>
      </c>
      <c r="K435" t="s">
        <v>180</v>
      </c>
      <c r="L435">
        <v>41579</v>
      </c>
      <c r="N435" t="s">
        <v>177</v>
      </c>
      <c r="O435" t="s">
        <v>2784</v>
      </c>
      <c r="P435" t="s">
        <v>2782</v>
      </c>
      <c r="Q435">
        <v>21</v>
      </c>
      <c r="R435">
        <v>21</v>
      </c>
      <c r="S435">
        <v>2614</v>
      </c>
      <c r="T435">
        <v>218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36</v>
      </c>
      <c r="AG435">
        <v>0</v>
      </c>
      <c r="AH435">
        <v>811.24</v>
      </c>
      <c r="AI435">
        <v>0</v>
      </c>
      <c r="AJ435">
        <v>811.24</v>
      </c>
      <c r="AK435">
        <v>3075.96</v>
      </c>
      <c r="AL435">
        <v>0</v>
      </c>
      <c r="AM435">
        <v>0</v>
      </c>
      <c r="AN435">
        <v>0</v>
      </c>
      <c r="AO435">
        <v>100.23</v>
      </c>
      <c r="AP435">
        <v>218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6819.43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6819.43</v>
      </c>
      <c r="BW435">
        <v>0</v>
      </c>
      <c r="BX435">
        <v>0</v>
      </c>
      <c r="BY435">
        <v>6819.43</v>
      </c>
      <c r="BZ435">
        <v>0</v>
      </c>
      <c r="CA435">
        <v>0</v>
      </c>
      <c r="CB435">
        <v>0</v>
      </c>
      <c r="CC435">
        <v>671.9</v>
      </c>
      <c r="CD435">
        <v>3</v>
      </c>
      <c r="CE435">
        <v>6144.53</v>
      </c>
      <c r="CF435">
        <v>6144.53</v>
      </c>
      <c r="CG435">
        <v>3500</v>
      </c>
      <c r="CH435">
        <v>2644.53</v>
      </c>
      <c r="CI435">
        <v>159.44999999999999</v>
      </c>
      <c r="CJ435">
        <v>5985.08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5985.08</v>
      </c>
      <c r="DI435">
        <v>1</v>
      </c>
      <c r="DJ435">
        <v>5985.08</v>
      </c>
      <c r="DK435">
        <v>3987.43</v>
      </c>
      <c r="DL435">
        <v>1997.65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22596</v>
      </c>
      <c r="DU435">
        <v>44065.34</v>
      </c>
      <c r="DV435">
        <v>0</v>
      </c>
      <c r="DW435">
        <v>0</v>
      </c>
      <c r="DX435">
        <v>52.28</v>
      </c>
      <c r="DY435">
        <v>0</v>
      </c>
      <c r="DZ435">
        <v>0</v>
      </c>
      <c r="EA435" t="s">
        <v>173</v>
      </c>
      <c r="EB435" t="s">
        <v>173</v>
      </c>
      <c r="EC435" t="s">
        <v>3893</v>
      </c>
      <c r="ED435" t="s">
        <v>179</v>
      </c>
      <c r="EE435">
        <v>42272</v>
      </c>
      <c r="EF435">
        <v>0.1</v>
      </c>
      <c r="EG435">
        <v>0</v>
      </c>
      <c r="EH435">
        <v>335.9</v>
      </c>
      <c r="EI435">
        <v>0</v>
      </c>
      <c r="EJ435">
        <v>881.64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42</v>
      </c>
      <c r="EQ435">
        <v>0</v>
      </c>
      <c r="ER435">
        <v>251.9</v>
      </c>
      <c r="ES435">
        <v>0</v>
      </c>
      <c r="ET435">
        <v>20.99</v>
      </c>
      <c r="EU435">
        <v>0</v>
      </c>
      <c r="EV435">
        <v>0</v>
      </c>
      <c r="EW435">
        <v>0</v>
      </c>
      <c r="EX435">
        <v>294</v>
      </c>
      <c r="EY435">
        <v>0</v>
      </c>
      <c r="EZ435">
        <v>294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 t="s">
        <v>180</v>
      </c>
      <c r="FK435" t="s">
        <v>181</v>
      </c>
      <c r="FL435" t="s">
        <v>246</v>
      </c>
      <c r="FM435" t="s">
        <v>205</v>
      </c>
      <c r="FN435" t="s">
        <v>206</v>
      </c>
      <c r="FO435" t="s">
        <v>207</v>
      </c>
    </row>
    <row r="436" spans="1:171">
      <c r="A436" t="s">
        <v>2785</v>
      </c>
      <c r="B436" t="s">
        <v>2786</v>
      </c>
      <c r="C436" t="s">
        <v>180</v>
      </c>
      <c r="D436" t="s">
        <v>170</v>
      </c>
      <c r="E436" t="s">
        <v>240</v>
      </c>
      <c r="F436" t="s">
        <v>283</v>
      </c>
      <c r="G436" t="s">
        <v>200</v>
      </c>
      <c r="H436" t="s">
        <v>243</v>
      </c>
      <c r="I436" t="s">
        <v>2787</v>
      </c>
      <c r="J436" t="s">
        <v>176</v>
      </c>
      <c r="K436" t="s">
        <v>180</v>
      </c>
      <c r="L436">
        <v>41579</v>
      </c>
      <c r="N436" t="s">
        <v>177</v>
      </c>
      <c r="O436" t="s">
        <v>2788</v>
      </c>
      <c r="P436" t="s">
        <v>2786</v>
      </c>
      <c r="Q436">
        <v>21</v>
      </c>
      <c r="R436">
        <v>21</v>
      </c>
      <c r="S436">
        <v>2585</v>
      </c>
      <c r="T436">
        <v>215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36</v>
      </c>
      <c r="AG436">
        <v>0</v>
      </c>
      <c r="AH436">
        <v>802.24</v>
      </c>
      <c r="AI436">
        <v>0</v>
      </c>
      <c r="AJ436">
        <v>802.24</v>
      </c>
      <c r="AK436">
        <v>1782.76</v>
      </c>
      <c r="AL436">
        <v>0</v>
      </c>
      <c r="AM436">
        <v>0</v>
      </c>
      <c r="AN436">
        <v>0</v>
      </c>
      <c r="AO436">
        <v>322.5</v>
      </c>
      <c r="AP436">
        <v>215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5707.5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5707.5</v>
      </c>
      <c r="BW436">
        <v>0</v>
      </c>
      <c r="BX436">
        <v>0</v>
      </c>
      <c r="BY436">
        <v>5707.5</v>
      </c>
      <c r="BZ436">
        <v>0</v>
      </c>
      <c r="CA436">
        <v>0</v>
      </c>
      <c r="CB436">
        <v>0</v>
      </c>
      <c r="CC436">
        <v>720</v>
      </c>
      <c r="CD436">
        <v>3</v>
      </c>
      <c r="CE436">
        <v>4984.5</v>
      </c>
      <c r="CF436">
        <v>4984.5</v>
      </c>
      <c r="CG436">
        <v>3500</v>
      </c>
      <c r="CH436">
        <v>1484.5</v>
      </c>
      <c r="CI436">
        <v>44.54</v>
      </c>
      <c r="CJ436">
        <v>4939.96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4939.96</v>
      </c>
      <c r="DI436">
        <v>1</v>
      </c>
      <c r="DJ436">
        <v>4939.96</v>
      </c>
      <c r="DK436">
        <v>2907.5</v>
      </c>
      <c r="DL436">
        <v>2032.46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22278</v>
      </c>
      <c r="DU436">
        <v>40167.74</v>
      </c>
      <c r="DV436">
        <v>0</v>
      </c>
      <c r="DW436">
        <v>0</v>
      </c>
      <c r="DX436">
        <v>51.7</v>
      </c>
      <c r="DY436">
        <v>0</v>
      </c>
      <c r="DZ436">
        <v>0</v>
      </c>
      <c r="EA436" t="s">
        <v>173</v>
      </c>
      <c r="EB436" t="s">
        <v>173</v>
      </c>
      <c r="EC436" t="s">
        <v>3893</v>
      </c>
      <c r="ED436" t="s">
        <v>179</v>
      </c>
      <c r="EE436">
        <v>42272</v>
      </c>
      <c r="EF436">
        <v>0.03</v>
      </c>
      <c r="EG436">
        <v>0</v>
      </c>
      <c r="EH436">
        <v>360</v>
      </c>
      <c r="EI436">
        <v>0</v>
      </c>
      <c r="EJ436">
        <v>945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45</v>
      </c>
      <c r="EQ436">
        <v>0</v>
      </c>
      <c r="ER436">
        <v>270</v>
      </c>
      <c r="ES436">
        <v>0</v>
      </c>
      <c r="ET436">
        <v>22.5</v>
      </c>
      <c r="EU436">
        <v>0</v>
      </c>
      <c r="EV436">
        <v>0</v>
      </c>
      <c r="EW436">
        <v>0</v>
      </c>
      <c r="EX436">
        <v>315</v>
      </c>
      <c r="EY436">
        <v>0</v>
      </c>
      <c r="EZ436">
        <v>315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 t="s">
        <v>180</v>
      </c>
      <c r="FK436" t="s">
        <v>181</v>
      </c>
      <c r="FL436" t="s">
        <v>246</v>
      </c>
      <c r="FM436" t="s">
        <v>205</v>
      </c>
      <c r="FN436" t="s">
        <v>206</v>
      </c>
      <c r="FO436" t="s">
        <v>207</v>
      </c>
    </row>
    <row r="437" spans="1:171">
      <c r="A437" t="s">
        <v>2789</v>
      </c>
      <c r="B437" t="s">
        <v>2790</v>
      </c>
      <c r="C437" t="s">
        <v>180</v>
      </c>
      <c r="D437" t="s">
        <v>170</v>
      </c>
      <c r="E437" t="s">
        <v>240</v>
      </c>
      <c r="F437" t="s">
        <v>1980</v>
      </c>
      <c r="G437" t="s">
        <v>200</v>
      </c>
      <c r="H437" t="s">
        <v>509</v>
      </c>
      <c r="I437" t="s">
        <v>2791</v>
      </c>
      <c r="J437" t="s">
        <v>176</v>
      </c>
      <c r="K437" t="s">
        <v>180</v>
      </c>
      <c r="L437">
        <v>41579</v>
      </c>
      <c r="N437" t="s">
        <v>177</v>
      </c>
      <c r="O437" t="s">
        <v>2792</v>
      </c>
      <c r="P437" t="s">
        <v>2790</v>
      </c>
      <c r="Q437">
        <v>21</v>
      </c>
      <c r="R437">
        <v>21</v>
      </c>
      <c r="S437">
        <v>2614</v>
      </c>
      <c r="T437">
        <v>218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36</v>
      </c>
      <c r="AG437">
        <v>0</v>
      </c>
      <c r="AH437">
        <v>811.24</v>
      </c>
      <c r="AI437">
        <v>0</v>
      </c>
      <c r="AJ437">
        <v>811.24</v>
      </c>
      <c r="AK437">
        <v>3290.03</v>
      </c>
      <c r="AL437">
        <v>0</v>
      </c>
      <c r="AM437">
        <v>0</v>
      </c>
      <c r="AN437">
        <v>0</v>
      </c>
      <c r="AO437">
        <v>218</v>
      </c>
      <c r="AP437">
        <v>218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23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7151.27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7151.27</v>
      </c>
      <c r="BW437">
        <v>0</v>
      </c>
      <c r="BX437">
        <v>0</v>
      </c>
      <c r="BY437">
        <v>7151.27</v>
      </c>
      <c r="BZ437">
        <v>0</v>
      </c>
      <c r="CA437">
        <v>0</v>
      </c>
      <c r="CB437">
        <v>0</v>
      </c>
      <c r="CC437">
        <v>747.1</v>
      </c>
      <c r="CD437">
        <v>3</v>
      </c>
      <c r="CE437">
        <v>6401.17</v>
      </c>
      <c r="CF437">
        <v>6401.17</v>
      </c>
      <c r="CG437">
        <v>3500</v>
      </c>
      <c r="CH437">
        <v>2901.17</v>
      </c>
      <c r="CI437">
        <v>185.12</v>
      </c>
      <c r="CJ437">
        <v>6216.05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6216.05</v>
      </c>
      <c r="DI437">
        <v>1</v>
      </c>
      <c r="DJ437">
        <v>6216.05</v>
      </c>
      <c r="DK437">
        <v>4319.2700000000004</v>
      </c>
      <c r="DL437">
        <v>1896.78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22596</v>
      </c>
      <c r="DU437">
        <v>46172.55</v>
      </c>
      <c r="DV437">
        <v>0</v>
      </c>
      <c r="DW437">
        <v>0</v>
      </c>
      <c r="DX437">
        <v>52.28</v>
      </c>
      <c r="DY437">
        <v>0</v>
      </c>
      <c r="DZ437">
        <v>0</v>
      </c>
      <c r="EA437" t="s">
        <v>173</v>
      </c>
      <c r="EB437" t="s">
        <v>173</v>
      </c>
      <c r="EC437" t="s">
        <v>3893</v>
      </c>
      <c r="ED437" t="s">
        <v>179</v>
      </c>
      <c r="EE437">
        <v>42272</v>
      </c>
      <c r="EF437">
        <v>0.1</v>
      </c>
      <c r="EG437">
        <v>0</v>
      </c>
      <c r="EH437">
        <v>373.4</v>
      </c>
      <c r="EI437">
        <v>0</v>
      </c>
      <c r="EJ437">
        <v>980.07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46.7</v>
      </c>
      <c r="EQ437">
        <v>0</v>
      </c>
      <c r="ER437">
        <v>280</v>
      </c>
      <c r="ES437">
        <v>0</v>
      </c>
      <c r="ET437">
        <v>23.34</v>
      </c>
      <c r="EU437">
        <v>0</v>
      </c>
      <c r="EV437">
        <v>0</v>
      </c>
      <c r="EW437">
        <v>0</v>
      </c>
      <c r="EX437">
        <v>327</v>
      </c>
      <c r="EY437">
        <v>0</v>
      </c>
      <c r="EZ437">
        <v>327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 t="s">
        <v>180</v>
      </c>
      <c r="FK437" t="s">
        <v>181</v>
      </c>
      <c r="FL437" t="s">
        <v>246</v>
      </c>
      <c r="FM437" t="s">
        <v>205</v>
      </c>
      <c r="FN437" t="s">
        <v>206</v>
      </c>
      <c r="FO437" t="s">
        <v>207</v>
      </c>
    </row>
    <row r="438" spans="1:171">
      <c r="A438" t="s">
        <v>2793</v>
      </c>
      <c r="B438" t="s">
        <v>2794</v>
      </c>
      <c r="C438" t="s">
        <v>218</v>
      </c>
      <c r="D438" t="s">
        <v>170</v>
      </c>
      <c r="E438" t="s">
        <v>2547</v>
      </c>
      <c r="F438" t="s">
        <v>2795</v>
      </c>
      <c r="G438" t="s">
        <v>173</v>
      </c>
      <c r="H438" t="s">
        <v>328</v>
      </c>
      <c r="I438" t="s">
        <v>2796</v>
      </c>
      <c r="J438" t="s">
        <v>176</v>
      </c>
      <c r="K438" t="s">
        <v>223</v>
      </c>
      <c r="L438">
        <v>41617</v>
      </c>
      <c r="N438" t="s">
        <v>177</v>
      </c>
      <c r="O438" t="s">
        <v>2797</v>
      </c>
      <c r="P438" t="s">
        <v>2794</v>
      </c>
      <c r="Q438">
        <v>21</v>
      </c>
      <c r="R438">
        <v>21</v>
      </c>
      <c r="S438">
        <v>24080</v>
      </c>
      <c r="T438">
        <v>0</v>
      </c>
      <c r="U438">
        <v>0</v>
      </c>
      <c r="V438">
        <v>0.12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24080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24080</v>
      </c>
      <c r="BW438">
        <v>0</v>
      </c>
      <c r="BX438">
        <v>0</v>
      </c>
      <c r="BY438">
        <v>24080</v>
      </c>
      <c r="BZ438">
        <v>0</v>
      </c>
      <c r="CA438">
        <v>0</v>
      </c>
      <c r="CB438">
        <v>0</v>
      </c>
      <c r="CC438">
        <v>2862.2</v>
      </c>
      <c r="CD438">
        <v>10</v>
      </c>
      <c r="CE438">
        <v>21207.8</v>
      </c>
      <c r="CF438">
        <v>21207.8</v>
      </c>
      <c r="CG438">
        <v>3500</v>
      </c>
      <c r="CH438">
        <v>17707.8</v>
      </c>
      <c r="CI438">
        <v>3421.95</v>
      </c>
      <c r="CJ438">
        <v>17785.849999999999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17785.849999999999</v>
      </c>
      <c r="DI438">
        <v>1</v>
      </c>
      <c r="DJ438">
        <v>17785.849999999999</v>
      </c>
      <c r="DK438">
        <v>0</v>
      </c>
      <c r="DL438">
        <v>17785.849999999999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208980</v>
      </c>
      <c r="DU438">
        <v>154953.21</v>
      </c>
      <c r="DV438">
        <v>0</v>
      </c>
      <c r="DW438">
        <v>0</v>
      </c>
      <c r="DX438">
        <v>481.6</v>
      </c>
      <c r="DY438">
        <v>0</v>
      </c>
      <c r="DZ438">
        <v>0</v>
      </c>
      <c r="EA438" t="s">
        <v>173</v>
      </c>
      <c r="EB438" t="s">
        <v>173</v>
      </c>
      <c r="EC438" t="s">
        <v>3893</v>
      </c>
      <c r="ED438" t="s">
        <v>179</v>
      </c>
      <c r="EE438">
        <v>42272</v>
      </c>
      <c r="EF438">
        <v>0.25</v>
      </c>
      <c r="EG438">
        <v>0</v>
      </c>
      <c r="EH438">
        <v>1308.3</v>
      </c>
      <c r="EI438">
        <v>0</v>
      </c>
      <c r="EJ438">
        <v>3434.13</v>
      </c>
      <c r="EK438">
        <v>0</v>
      </c>
      <c r="EL438">
        <v>81.8</v>
      </c>
      <c r="EM438">
        <v>0</v>
      </c>
      <c r="EN438">
        <v>245.3</v>
      </c>
      <c r="EO438">
        <v>0</v>
      </c>
      <c r="EP438">
        <v>327.10000000000002</v>
      </c>
      <c r="EQ438">
        <v>0</v>
      </c>
      <c r="ER438">
        <v>1798.83</v>
      </c>
      <c r="ES438">
        <v>0</v>
      </c>
      <c r="ET438">
        <v>81.77</v>
      </c>
      <c r="EU438">
        <v>0</v>
      </c>
      <c r="EV438">
        <v>163.53</v>
      </c>
      <c r="EW438">
        <v>0</v>
      </c>
      <c r="EX438">
        <v>1145</v>
      </c>
      <c r="EY438">
        <v>0</v>
      </c>
      <c r="EZ438">
        <v>1145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 t="s">
        <v>180</v>
      </c>
      <c r="FK438" t="s">
        <v>181</v>
      </c>
      <c r="FL438" t="s">
        <v>2551</v>
      </c>
      <c r="FM438" t="s">
        <v>2547</v>
      </c>
      <c r="FN438" t="s">
        <v>184</v>
      </c>
      <c r="FO438" t="s">
        <v>185</v>
      </c>
    </row>
    <row r="439" spans="1:171">
      <c r="A439" t="s">
        <v>2798</v>
      </c>
      <c r="B439" t="s">
        <v>2799</v>
      </c>
      <c r="C439" t="s">
        <v>486</v>
      </c>
      <c r="D439" t="s">
        <v>170</v>
      </c>
      <c r="E439" t="s">
        <v>2094</v>
      </c>
      <c r="F439" t="s">
        <v>2800</v>
      </c>
      <c r="G439" t="s">
        <v>986</v>
      </c>
      <c r="H439" t="s">
        <v>1048</v>
      </c>
      <c r="I439" t="s">
        <v>2801</v>
      </c>
      <c r="J439" t="s">
        <v>176</v>
      </c>
      <c r="K439" t="s">
        <v>491</v>
      </c>
      <c r="L439">
        <v>41610</v>
      </c>
      <c r="N439" t="s">
        <v>177</v>
      </c>
      <c r="O439" t="s">
        <v>2802</v>
      </c>
      <c r="P439" t="s">
        <v>2803</v>
      </c>
      <c r="Q439">
        <v>21</v>
      </c>
      <c r="R439">
        <v>21</v>
      </c>
      <c r="S439">
        <v>50445</v>
      </c>
      <c r="T439">
        <v>0</v>
      </c>
      <c r="U439">
        <v>0</v>
      </c>
      <c r="V439">
        <v>0.25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50445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50445</v>
      </c>
      <c r="BW439">
        <v>-16230</v>
      </c>
      <c r="BX439">
        <v>0</v>
      </c>
      <c r="BY439">
        <v>34215</v>
      </c>
      <c r="BZ439">
        <v>0</v>
      </c>
      <c r="CA439">
        <v>0</v>
      </c>
      <c r="CB439">
        <v>0</v>
      </c>
      <c r="CC439">
        <v>0</v>
      </c>
      <c r="CD439">
        <v>10</v>
      </c>
      <c r="CE439">
        <v>34205</v>
      </c>
      <c r="CF439">
        <v>34205</v>
      </c>
      <c r="CG439">
        <v>4800</v>
      </c>
      <c r="CH439">
        <v>29405</v>
      </c>
      <c r="CI439">
        <v>6346.25</v>
      </c>
      <c r="CJ439">
        <v>27858.75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16230</v>
      </c>
      <c r="CS439">
        <v>0</v>
      </c>
      <c r="CT439">
        <v>0</v>
      </c>
      <c r="CU439">
        <v>16230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44088.75</v>
      </c>
      <c r="DI439">
        <v>1</v>
      </c>
      <c r="DJ439">
        <v>44088.75</v>
      </c>
      <c r="DK439">
        <v>0</v>
      </c>
      <c r="DL439">
        <v>44088.75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437790</v>
      </c>
      <c r="DU439">
        <v>381057.31</v>
      </c>
      <c r="DV439">
        <v>0</v>
      </c>
      <c r="DW439">
        <v>0</v>
      </c>
      <c r="DX439">
        <v>1008.9</v>
      </c>
      <c r="DY439">
        <v>0</v>
      </c>
      <c r="DZ439">
        <v>0</v>
      </c>
      <c r="EA439" t="s">
        <v>173</v>
      </c>
      <c r="EB439" t="s">
        <v>173</v>
      </c>
      <c r="EC439" t="s">
        <v>3893</v>
      </c>
      <c r="ED439" t="s">
        <v>179</v>
      </c>
      <c r="EE439">
        <v>42272</v>
      </c>
      <c r="EF439">
        <v>0.25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 t="s">
        <v>180</v>
      </c>
      <c r="FK439" t="s">
        <v>181</v>
      </c>
      <c r="FL439" t="s">
        <v>2099</v>
      </c>
      <c r="FM439" t="s">
        <v>173</v>
      </c>
      <c r="FN439" t="s">
        <v>184</v>
      </c>
      <c r="FO439" t="s">
        <v>185</v>
      </c>
    </row>
    <row r="440" spans="1:171">
      <c r="A440" t="s">
        <v>2804</v>
      </c>
      <c r="B440" t="s">
        <v>2805</v>
      </c>
      <c r="C440" t="s">
        <v>486</v>
      </c>
      <c r="D440" t="s">
        <v>170</v>
      </c>
      <c r="E440" t="s">
        <v>2384</v>
      </c>
      <c r="F440" t="s">
        <v>2806</v>
      </c>
      <c r="G440" t="s">
        <v>1069</v>
      </c>
      <c r="H440" t="s">
        <v>1048</v>
      </c>
      <c r="I440" t="s">
        <v>2807</v>
      </c>
      <c r="J440" t="s">
        <v>1050</v>
      </c>
      <c r="K440" t="s">
        <v>491</v>
      </c>
      <c r="L440">
        <v>41609</v>
      </c>
      <c r="N440" t="s">
        <v>177</v>
      </c>
      <c r="O440" t="s">
        <v>2808</v>
      </c>
      <c r="P440" t="s">
        <v>2809</v>
      </c>
      <c r="Q440">
        <v>21</v>
      </c>
      <c r="R440">
        <v>21</v>
      </c>
      <c r="S440">
        <v>62547.92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479235.75</v>
      </c>
      <c r="Z440">
        <v>0</v>
      </c>
      <c r="AA440">
        <v>0</v>
      </c>
      <c r="AB440">
        <v>0</v>
      </c>
      <c r="AC440">
        <v>0</v>
      </c>
      <c r="AD440">
        <v>9.9828E-2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62547.92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62547.92</v>
      </c>
      <c r="BW440">
        <v>0</v>
      </c>
      <c r="BX440">
        <v>0</v>
      </c>
      <c r="BY440">
        <v>62547.92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62547.92</v>
      </c>
      <c r="CF440">
        <v>62547.92</v>
      </c>
      <c r="CG440">
        <v>4800</v>
      </c>
      <c r="CH440">
        <v>57747.92</v>
      </c>
      <c r="CI440">
        <v>14706.77</v>
      </c>
      <c r="CJ440">
        <v>47841.15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35896.5</v>
      </c>
      <c r="CS440">
        <v>0</v>
      </c>
      <c r="CT440">
        <v>0</v>
      </c>
      <c r="CU440">
        <v>35896.5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83737.649999999994</v>
      </c>
      <c r="DI440">
        <v>1</v>
      </c>
      <c r="DJ440">
        <v>83737.649999999994</v>
      </c>
      <c r="DK440">
        <v>0</v>
      </c>
      <c r="DL440">
        <v>83737.649999999994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529078.56000000006</v>
      </c>
      <c r="DU440">
        <v>530297.31999999995</v>
      </c>
      <c r="DV440">
        <v>0</v>
      </c>
      <c r="DW440">
        <v>0</v>
      </c>
      <c r="DX440">
        <v>0</v>
      </c>
      <c r="DY440">
        <v>0</v>
      </c>
      <c r="DZ440">
        <v>0</v>
      </c>
      <c r="EA440" t="s">
        <v>173</v>
      </c>
      <c r="EB440" t="s">
        <v>173</v>
      </c>
      <c r="EC440" t="s">
        <v>3893</v>
      </c>
      <c r="ED440" t="s">
        <v>179</v>
      </c>
      <c r="EE440">
        <v>42272</v>
      </c>
      <c r="EF440">
        <v>0.35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 t="s">
        <v>180</v>
      </c>
      <c r="FK440" t="s">
        <v>181</v>
      </c>
      <c r="FL440" t="s">
        <v>2389</v>
      </c>
      <c r="FM440" t="s">
        <v>2390</v>
      </c>
      <c r="FN440" t="s">
        <v>184</v>
      </c>
      <c r="FO440" t="s">
        <v>185</v>
      </c>
    </row>
    <row r="441" spans="1:171">
      <c r="A441" t="s">
        <v>2810</v>
      </c>
      <c r="B441" t="s">
        <v>2811</v>
      </c>
      <c r="C441" t="s">
        <v>169</v>
      </c>
      <c r="D441" t="s">
        <v>170</v>
      </c>
      <c r="E441" t="s">
        <v>230</v>
      </c>
      <c r="F441" t="s">
        <v>2812</v>
      </c>
      <c r="G441" t="s">
        <v>271</v>
      </c>
      <c r="H441" t="s">
        <v>480</v>
      </c>
      <c r="I441" t="s">
        <v>2813</v>
      </c>
      <c r="J441" t="s">
        <v>176</v>
      </c>
      <c r="K441" t="s">
        <v>169</v>
      </c>
      <c r="L441">
        <v>41610</v>
      </c>
      <c r="N441" t="s">
        <v>177</v>
      </c>
      <c r="O441" t="s">
        <v>2814</v>
      </c>
      <c r="P441" t="s">
        <v>2815</v>
      </c>
      <c r="Q441">
        <v>21</v>
      </c>
      <c r="R441">
        <v>21</v>
      </c>
      <c r="S441">
        <v>25152</v>
      </c>
      <c r="T441">
        <v>0</v>
      </c>
      <c r="U441">
        <v>0</v>
      </c>
      <c r="V441">
        <v>0.2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25152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25152</v>
      </c>
      <c r="BW441">
        <v>0</v>
      </c>
      <c r="BX441">
        <v>0</v>
      </c>
      <c r="BY441">
        <v>25152</v>
      </c>
      <c r="BZ441">
        <v>0</v>
      </c>
      <c r="CA441">
        <v>0</v>
      </c>
      <c r="CB441">
        <v>0</v>
      </c>
      <c r="CC441">
        <v>2862.2</v>
      </c>
      <c r="CD441">
        <v>10</v>
      </c>
      <c r="CE441">
        <v>22279.8</v>
      </c>
      <c r="CF441">
        <v>22279.8</v>
      </c>
      <c r="CG441">
        <v>3500</v>
      </c>
      <c r="CH441">
        <v>18779.8</v>
      </c>
      <c r="CI441">
        <v>3689.95</v>
      </c>
      <c r="CJ441">
        <v>18589.849999999999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18589.849999999999</v>
      </c>
      <c r="DI441">
        <v>1</v>
      </c>
      <c r="DJ441">
        <v>18589.849999999999</v>
      </c>
      <c r="DK441">
        <v>0</v>
      </c>
      <c r="DL441">
        <v>18589.849999999999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222912</v>
      </c>
      <c r="DU441">
        <v>165402.21</v>
      </c>
      <c r="DV441">
        <v>0</v>
      </c>
      <c r="DW441">
        <v>0</v>
      </c>
      <c r="DX441">
        <v>503.04</v>
      </c>
      <c r="DY441">
        <v>0</v>
      </c>
      <c r="DZ441">
        <v>0</v>
      </c>
      <c r="EA441" t="s">
        <v>173</v>
      </c>
      <c r="EB441" t="s">
        <v>173</v>
      </c>
      <c r="EC441" t="s">
        <v>3893</v>
      </c>
      <c r="ED441" t="s">
        <v>179</v>
      </c>
      <c r="EE441">
        <v>42272</v>
      </c>
      <c r="EF441">
        <v>0.25</v>
      </c>
      <c r="EG441">
        <v>0</v>
      </c>
      <c r="EH441">
        <v>1308.3</v>
      </c>
      <c r="EI441">
        <v>0</v>
      </c>
      <c r="EJ441">
        <v>3434.13</v>
      </c>
      <c r="EK441">
        <v>0</v>
      </c>
      <c r="EL441">
        <v>81.8</v>
      </c>
      <c r="EM441">
        <v>0</v>
      </c>
      <c r="EN441">
        <v>245.3</v>
      </c>
      <c r="EO441">
        <v>0</v>
      </c>
      <c r="EP441">
        <v>327.10000000000002</v>
      </c>
      <c r="EQ441">
        <v>0</v>
      </c>
      <c r="ER441">
        <v>1798.83</v>
      </c>
      <c r="ES441">
        <v>0</v>
      </c>
      <c r="ET441">
        <v>81.77</v>
      </c>
      <c r="EU441">
        <v>0</v>
      </c>
      <c r="EV441">
        <v>163.53</v>
      </c>
      <c r="EW441">
        <v>0</v>
      </c>
      <c r="EX441">
        <v>1145</v>
      </c>
      <c r="EY441">
        <v>0</v>
      </c>
      <c r="EZ441">
        <v>1145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 t="s">
        <v>180</v>
      </c>
      <c r="FK441" t="s">
        <v>181</v>
      </c>
      <c r="FL441" t="s">
        <v>237</v>
      </c>
      <c r="FM441" t="s">
        <v>230</v>
      </c>
      <c r="FN441" t="s">
        <v>184</v>
      </c>
      <c r="FO441" t="s">
        <v>185</v>
      </c>
    </row>
    <row r="442" spans="1:171">
      <c r="A442" t="s">
        <v>2816</v>
      </c>
      <c r="B442" t="s">
        <v>2817</v>
      </c>
      <c r="C442" t="s">
        <v>486</v>
      </c>
      <c r="D442" t="s">
        <v>170</v>
      </c>
      <c r="E442" t="s">
        <v>487</v>
      </c>
      <c r="F442" t="s">
        <v>2818</v>
      </c>
      <c r="G442" t="s">
        <v>190</v>
      </c>
      <c r="H442" t="s">
        <v>2159</v>
      </c>
      <c r="I442" t="s">
        <v>2819</v>
      </c>
      <c r="J442" t="s">
        <v>1050</v>
      </c>
      <c r="K442" t="s">
        <v>491</v>
      </c>
      <c r="L442">
        <v>41609</v>
      </c>
      <c r="N442" t="s">
        <v>177</v>
      </c>
      <c r="O442" t="s">
        <v>2820</v>
      </c>
      <c r="P442" t="s">
        <v>2821</v>
      </c>
      <c r="Q442">
        <v>21</v>
      </c>
      <c r="R442">
        <v>21</v>
      </c>
      <c r="S442">
        <v>65693.03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6535.5</v>
      </c>
      <c r="AA442">
        <v>0</v>
      </c>
      <c r="AB442">
        <v>0</v>
      </c>
      <c r="AC442">
        <v>0</v>
      </c>
      <c r="AD442">
        <v>7.633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65693.03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65693.03</v>
      </c>
      <c r="BW442">
        <v>0</v>
      </c>
      <c r="BX442">
        <v>0</v>
      </c>
      <c r="BY442">
        <v>65693.03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65693.03</v>
      </c>
      <c r="CF442">
        <v>65693.03</v>
      </c>
      <c r="CG442">
        <v>4800</v>
      </c>
      <c r="CH442">
        <v>60893.03</v>
      </c>
      <c r="CI442">
        <v>15807.56</v>
      </c>
      <c r="CJ442">
        <v>49885.47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598442.39</v>
      </c>
      <c r="DU442">
        <v>448903.76</v>
      </c>
      <c r="DV442">
        <v>0</v>
      </c>
      <c r="DW442">
        <v>0</v>
      </c>
      <c r="DX442">
        <v>0</v>
      </c>
      <c r="DY442">
        <v>0</v>
      </c>
      <c r="DZ442">
        <v>6535.5</v>
      </c>
      <c r="EA442" t="s">
        <v>173</v>
      </c>
      <c r="EB442" t="s">
        <v>173</v>
      </c>
      <c r="EC442" t="s">
        <v>3893</v>
      </c>
      <c r="ED442" t="s">
        <v>179</v>
      </c>
      <c r="EE442">
        <v>42272</v>
      </c>
      <c r="EF442">
        <v>0.35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 t="s">
        <v>180</v>
      </c>
      <c r="FK442" t="s">
        <v>181</v>
      </c>
      <c r="FL442" t="s">
        <v>494</v>
      </c>
      <c r="FM442" t="s">
        <v>495</v>
      </c>
      <c r="FN442" t="s">
        <v>184</v>
      </c>
      <c r="FO442" t="s">
        <v>185</v>
      </c>
    </row>
    <row r="443" spans="1:171">
      <c r="A443" t="s">
        <v>2822</v>
      </c>
      <c r="B443" t="s">
        <v>2823</v>
      </c>
      <c r="C443" t="s">
        <v>169</v>
      </c>
      <c r="D443" t="s">
        <v>170</v>
      </c>
      <c r="E443" t="s">
        <v>380</v>
      </c>
      <c r="F443" t="s">
        <v>2824</v>
      </c>
      <c r="G443" t="s">
        <v>190</v>
      </c>
      <c r="H443" t="s">
        <v>382</v>
      </c>
      <c r="I443" t="s">
        <v>2825</v>
      </c>
      <c r="J443" t="s">
        <v>176</v>
      </c>
      <c r="K443" t="s">
        <v>169</v>
      </c>
      <c r="L443">
        <v>41620</v>
      </c>
      <c r="N443" t="s">
        <v>177</v>
      </c>
      <c r="O443" t="s">
        <v>2826</v>
      </c>
      <c r="P443" t="s">
        <v>2827</v>
      </c>
      <c r="Q443">
        <v>21</v>
      </c>
      <c r="R443">
        <v>21</v>
      </c>
      <c r="S443">
        <v>14621</v>
      </c>
      <c r="T443">
        <v>0</v>
      </c>
      <c r="U443">
        <v>0</v>
      </c>
      <c r="V443">
        <v>0.12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14621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14621</v>
      </c>
      <c r="BW443">
        <v>0</v>
      </c>
      <c r="BX443">
        <v>0</v>
      </c>
      <c r="BY443">
        <v>14621</v>
      </c>
      <c r="BZ443">
        <v>0</v>
      </c>
      <c r="CA443">
        <v>0</v>
      </c>
      <c r="CB443">
        <v>0</v>
      </c>
      <c r="CC443">
        <v>2379.4</v>
      </c>
      <c r="CD443">
        <v>7</v>
      </c>
      <c r="CE443">
        <v>12234.6</v>
      </c>
      <c r="CF443">
        <v>12234.6</v>
      </c>
      <c r="CG443">
        <v>3500</v>
      </c>
      <c r="CH443">
        <v>8734.6</v>
      </c>
      <c r="CI443">
        <v>1191.92</v>
      </c>
      <c r="CJ443">
        <v>11042.68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11042.68</v>
      </c>
      <c r="DI443">
        <v>1</v>
      </c>
      <c r="DJ443">
        <v>11042.68</v>
      </c>
      <c r="DK443">
        <v>0</v>
      </c>
      <c r="DL443">
        <v>11042.68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128226</v>
      </c>
      <c r="DU443">
        <v>96751.08</v>
      </c>
      <c r="DV443">
        <v>0</v>
      </c>
      <c r="DW443">
        <v>0</v>
      </c>
      <c r="DX443">
        <v>292.42</v>
      </c>
      <c r="DY443">
        <v>0</v>
      </c>
      <c r="DZ443">
        <v>0</v>
      </c>
      <c r="EA443" t="s">
        <v>173</v>
      </c>
      <c r="EB443" t="s">
        <v>173</v>
      </c>
      <c r="EC443" t="s">
        <v>3893</v>
      </c>
      <c r="ED443" t="s">
        <v>179</v>
      </c>
      <c r="EE443">
        <v>42272</v>
      </c>
      <c r="EF443">
        <v>0.2</v>
      </c>
      <c r="EG443">
        <v>0</v>
      </c>
      <c r="EH443">
        <v>1087.5</v>
      </c>
      <c r="EI443">
        <v>0</v>
      </c>
      <c r="EJ443">
        <v>2854.68</v>
      </c>
      <c r="EK443">
        <v>0</v>
      </c>
      <c r="EL443">
        <v>68</v>
      </c>
      <c r="EM443">
        <v>0</v>
      </c>
      <c r="EN443">
        <v>203.91</v>
      </c>
      <c r="EO443">
        <v>0</v>
      </c>
      <c r="EP443">
        <v>271.89999999999998</v>
      </c>
      <c r="EQ443">
        <v>0</v>
      </c>
      <c r="ER443">
        <v>1495.31</v>
      </c>
      <c r="ES443">
        <v>0</v>
      </c>
      <c r="ET443">
        <v>67.97</v>
      </c>
      <c r="EU443">
        <v>0</v>
      </c>
      <c r="EV443">
        <v>135.94</v>
      </c>
      <c r="EW443">
        <v>0</v>
      </c>
      <c r="EX443">
        <v>952</v>
      </c>
      <c r="EY443">
        <v>0</v>
      </c>
      <c r="EZ443">
        <v>952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 t="s">
        <v>180</v>
      </c>
      <c r="FK443" t="s">
        <v>181</v>
      </c>
      <c r="FL443" t="s">
        <v>386</v>
      </c>
      <c r="FM443" t="s">
        <v>183</v>
      </c>
      <c r="FN443" t="s">
        <v>184</v>
      </c>
      <c r="FO443" t="s">
        <v>185</v>
      </c>
    </row>
    <row r="444" spans="1:171">
      <c r="A444" t="s">
        <v>2828</v>
      </c>
      <c r="B444" t="s">
        <v>2829</v>
      </c>
      <c r="C444" t="s">
        <v>169</v>
      </c>
      <c r="D444" t="s">
        <v>170</v>
      </c>
      <c r="E444" t="s">
        <v>2830</v>
      </c>
      <c r="F444" t="s">
        <v>2831</v>
      </c>
      <c r="G444" t="s">
        <v>173</v>
      </c>
      <c r="H444" t="s">
        <v>2832</v>
      </c>
      <c r="I444" t="s">
        <v>2833</v>
      </c>
      <c r="J444" t="s">
        <v>176</v>
      </c>
      <c r="K444" t="s">
        <v>169</v>
      </c>
      <c r="L444">
        <v>41631</v>
      </c>
      <c r="N444" t="s">
        <v>177</v>
      </c>
      <c r="O444" t="s">
        <v>2834</v>
      </c>
      <c r="P444" t="s">
        <v>2835</v>
      </c>
      <c r="Q444">
        <v>21</v>
      </c>
      <c r="R444">
        <v>21</v>
      </c>
      <c r="S444">
        <v>48573</v>
      </c>
      <c r="T444">
        <v>0</v>
      </c>
      <c r="U444">
        <v>0</v>
      </c>
      <c r="V444">
        <v>0.25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23</v>
      </c>
      <c r="AZ444">
        <v>0</v>
      </c>
      <c r="BA444">
        <v>0</v>
      </c>
      <c r="BB444">
        <v>0</v>
      </c>
      <c r="BC444">
        <v>5000</v>
      </c>
      <c r="BD444">
        <v>0</v>
      </c>
      <c r="BE444">
        <v>0</v>
      </c>
      <c r="BF444">
        <v>53573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53573</v>
      </c>
      <c r="BW444">
        <v>0</v>
      </c>
      <c r="BX444">
        <v>0</v>
      </c>
      <c r="BY444">
        <v>53573</v>
      </c>
      <c r="BZ444">
        <v>0</v>
      </c>
      <c r="CA444">
        <v>0</v>
      </c>
      <c r="CB444">
        <v>0</v>
      </c>
      <c r="CC444">
        <v>2862.2</v>
      </c>
      <c r="CD444">
        <v>10</v>
      </c>
      <c r="CE444">
        <v>50700.800000000003</v>
      </c>
      <c r="CF444">
        <v>50700.800000000003</v>
      </c>
      <c r="CG444">
        <v>3500</v>
      </c>
      <c r="CH444">
        <v>47200.800000000003</v>
      </c>
      <c r="CI444">
        <v>11405.24</v>
      </c>
      <c r="CJ444">
        <v>39295.56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39295.56</v>
      </c>
      <c r="DI444">
        <v>1</v>
      </c>
      <c r="DJ444">
        <v>39295.56</v>
      </c>
      <c r="DK444">
        <v>0</v>
      </c>
      <c r="DL444">
        <v>39295.56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430218</v>
      </c>
      <c r="DU444">
        <v>381346.86</v>
      </c>
      <c r="DV444">
        <v>0</v>
      </c>
      <c r="DW444">
        <v>0</v>
      </c>
      <c r="DX444">
        <v>971.46</v>
      </c>
      <c r="DY444">
        <v>0</v>
      </c>
      <c r="DZ444">
        <v>0</v>
      </c>
      <c r="EA444" t="s">
        <v>173</v>
      </c>
      <c r="EB444" t="s">
        <v>173</v>
      </c>
      <c r="EC444" t="s">
        <v>3893</v>
      </c>
      <c r="ED444" t="s">
        <v>179</v>
      </c>
      <c r="EE444">
        <v>42272</v>
      </c>
      <c r="EF444">
        <v>0.3</v>
      </c>
      <c r="EG444">
        <v>0</v>
      </c>
      <c r="EH444">
        <v>1308.3</v>
      </c>
      <c r="EI444">
        <v>0</v>
      </c>
      <c r="EJ444">
        <v>3434.13</v>
      </c>
      <c r="EK444">
        <v>0</v>
      </c>
      <c r="EL444">
        <v>81.8</v>
      </c>
      <c r="EM444">
        <v>0</v>
      </c>
      <c r="EN444">
        <v>245.3</v>
      </c>
      <c r="EO444">
        <v>0</v>
      </c>
      <c r="EP444">
        <v>327.10000000000002</v>
      </c>
      <c r="EQ444">
        <v>0</v>
      </c>
      <c r="ER444">
        <v>1798.83</v>
      </c>
      <c r="ES444">
        <v>0</v>
      </c>
      <c r="ET444">
        <v>81.77</v>
      </c>
      <c r="EU444">
        <v>0</v>
      </c>
      <c r="EV444">
        <v>163.53</v>
      </c>
      <c r="EW444">
        <v>0</v>
      </c>
      <c r="EX444">
        <v>1145</v>
      </c>
      <c r="EY444">
        <v>0</v>
      </c>
      <c r="EZ444">
        <v>1145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 t="s">
        <v>180</v>
      </c>
      <c r="FK444" t="s">
        <v>181</v>
      </c>
      <c r="FL444" t="s">
        <v>2836</v>
      </c>
      <c r="FM444" t="s">
        <v>2837</v>
      </c>
      <c r="FN444" t="s">
        <v>2838</v>
      </c>
      <c r="FO444" t="s">
        <v>2839</v>
      </c>
    </row>
    <row r="445" spans="1:171">
      <c r="A445" t="s">
        <v>2840</v>
      </c>
      <c r="B445" t="s">
        <v>2841</v>
      </c>
      <c r="C445" t="s">
        <v>169</v>
      </c>
      <c r="D445" t="s">
        <v>170</v>
      </c>
      <c r="E445" t="s">
        <v>230</v>
      </c>
      <c r="F445" t="s">
        <v>3821</v>
      </c>
      <c r="G445" t="s">
        <v>173</v>
      </c>
      <c r="H445" t="s">
        <v>233</v>
      </c>
      <c r="I445" t="s">
        <v>2842</v>
      </c>
      <c r="J445" t="s">
        <v>176</v>
      </c>
      <c r="K445" t="s">
        <v>169</v>
      </c>
      <c r="L445">
        <v>41638</v>
      </c>
      <c r="N445" t="s">
        <v>177</v>
      </c>
      <c r="O445" t="s">
        <v>2843</v>
      </c>
      <c r="P445" t="s">
        <v>2844</v>
      </c>
      <c r="Q445">
        <v>21</v>
      </c>
      <c r="R445">
        <v>21</v>
      </c>
      <c r="S445">
        <v>6019</v>
      </c>
      <c r="T445">
        <v>0</v>
      </c>
      <c r="U445">
        <v>0</v>
      </c>
      <c r="V445">
        <v>0.12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6019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6019</v>
      </c>
      <c r="BW445">
        <v>0</v>
      </c>
      <c r="BX445">
        <v>0</v>
      </c>
      <c r="BY445">
        <v>6019</v>
      </c>
      <c r="BZ445">
        <v>0</v>
      </c>
      <c r="CA445">
        <v>0</v>
      </c>
      <c r="CB445">
        <v>0</v>
      </c>
      <c r="CC445">
        <v>874.7</v>
      </c>
      <c r="CD445">
        <v>5</v>
      </c>
      <c r="CE445">
        <v>5139.3</v>
      </c>
      <c r="CF445">
        <v>5139.3</v>
      </c>
      <c r="CG445">
        <v>3500</v>
      </c>
      <c r="CH445">
        <v>1639.3</v>
      </c>
      <c r="CI445">
        <v>58.93</v>
      </c>
      <c r="CJ445">
        <v>5080.37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5080.37</v>
      </c>
      <c r="DI445">
        <v>1</v>
      </c>
      <c r="DJ445">
        <v>5080.37</v>
      </c>
      <c r="DK445">
        <v>0</v>
      </c>
      <c r="DL445">
        <v>5080.37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44798</v>
      </c>
      <c r="DU445">
        <v>37112.61</v>
      </c>
      <c r="DV445">
        <v>0</v>
      </c>
      <c r="DW445">
        <v>0</v>
      </c>
      <c r="DX445">
        <v>120.38</v>
      </c>
      <c r="DY445">
        <v>0</v>
      </c>
      <c r="DZ445">
        <v>0</v>
      </c>
      <c r="EA445" t="s">
        <v>173</v>
      </c>
      <c r="EB445" t="s">
        <v>173</v>
      </c>
      <c r="EC445" t="s">
        <v>3893</v>
      </c>
      <c r="ED445" t="s">
        <v>179</v>
      </c>
      <c r="EE445">
        <v>42272</v>
      </c>
      <c r="EF445">
        <v>0.1</v>
      </c>
      <c r="EG445">
        <v>0</v>
      </c>
      <c r="EH445">
        <v>399.7</v>
      </c>
      <c r="EI445">
        <v>0</v>
      </c>
      <c r="EJ445">
        <v>1049.1199999999999</v>
      </c>
      <c r="EK445">
        <v>0</v>
      </c>
      <c r="EL445">
        <v>25</v>
      </c>
      <c r="EM445">
        <v>0</v>
      </c>
      <c r="EN445">
        <v>74.94</v>
      </c>
      <c r="EO445">
        <v>0</v>
      </c>
      <c r="EP445">
        <v>100</v>
      </c>
      <c r="EQ445">
        <v>0</v>
      </c>
      <c r="ER445">
        <v>549.54</v>
      </c>
      <c r="ES445">
        <v>0</v>
      </c>
      <c r="ET445">
        <v>24.98</v>
      </c>
      <c r="EU445">
        <v>0</v>
      </c>
      <c r="EV445">
        <v>49.96</v>
      </c>
      <c r="EW445">
        <v>0</v>
      </c>
      <c r="EX445">
        <v>350</v>
      </c>
      <c r="EY445">
        <v>0</v>
      </c>
      <c r="EZ445">
        <v>350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 t="s">
        <v>180</v>
      </c>
      <c r="FK445" t="s">
        <v>181</v>
      </c>
      <c r="FL445" t="s">
        <v>237</v>
      </c>
      <c r="FM445" t="s">
        <v>230</v>
      </c>
      <c r="FN445" t="s">
        <v>184</v>
      </c>
      <c r="FO445" t="s">
        <v>185</v>
      </c>
    </row>
    <row r="446" spans="1:171">
      <c r="A446" t="s">
        <v>2845</v>
      </c>
      <c r="B446" t="s">
        <v>2846</v>
      </c>
      <c r="C446" t="s">
        <v>486</v>
      </c>
      <c r="D446" t="s">
        <v>170</v>
      </c>
      <c r="E446" t="s">
        <v>2262</v>
      </c>
      <c r="F446" t="s">
        <v>2847</v>
      </c>
      <c r="G446" t="s">
        <v>271</v>
      </c>
      <c r="H446" t="s">
        <v>1347</v>
      </c>
      <c r="I446" t="s">
        <v>2848</v>
      </c>
      <c r="J446" t="s">
        <v>176</v>
      </c>
      <c r="K446" t="s">
        <v>491</v>
      </c>
      <c r="L446">
        <v>41645</v>
      </c>
      <c r="N446" t="s">
        <v>177</v>
      </c>
      <c r="O446" t="s">
        <v>2849</v>
      </c>
      <c r="P446" t="s">
        <v>2850</v>
      </c>
      <c r="Q446">
        <v>21</v>
      </c>
      <c r="R446">
        <v>21</v>
      </c>
      <c r="S446">
        <v>37730</v>
      </c>
      <c r="T446">
        <v>0</v>
      </c>
      <c r="U446">
        <v>0</v>
      </c>
      <c r="V446">
        <v>0.25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37730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37730</v>
      </c>
      <c r="BW446">
        <v>0</v>
      </c>
      <c r="BX446">
        <v>0</v>
      </c>
      <c r="BY446">
        <v>37730</v>
      </c>
      <c r="BZ446">
        <v>0</v>
      </c>
      <c r="CA446">
        <v>0</v>
      </c>
      <c r="CB446">
        <v>0</v>
      </c>
      <c r="CC446">
        <v>2862.2</v>
      </c>
      <c r="CD446">
        <v>10</v>
      </c>
      <c r="CE446">
        <v>34857.800000000003</v>
      </c>
      <c r="CF446">
        <v>34857.800000000003</v>
      </c>
      <c r="CG446">
        <v>3500</v>
      </c>
      <c r="CH446">
        <v>31357.8</v>
      </c>
      <c r="CI446">
        <v>6834.45</v>
      </c>
      <c r="CJ446">
        <v>28023.35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28023.35</v>
      </c>
      <c r="DI446">
        <v>1</v>
      </c>
      <c r="DJ446">
        <v>28023.35</v>
      </c>
      <c r="DK446">
        <v>0</v>
      </c>
      <c r="DL446">
        <v>28023.35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331380</v>
      </c>
      <c r="DU446">
        <v>247801.71</v>
      </c>
      <c r="DV446">
        <v>0</v>
      </c>
      <c r="DW446">
        <v>0</v>
      </c>
      <c r="DX446">
        <v>754.6</v>
      </c>
      <c r="DY446">
        <v>0</v>
      </c>
      <c r="DZ446">
        <v>0</v>
      </c>
      <c r="EA446" t="s">
        <v>173</v>
      </c>
      <c r="EB446" t="s">
        <v>173</v>
      </c>
      <c r="EC446" t="s">
        <v>3893</v>
      </c>
      <c r="ED446" t="s">
        <v>179</v>
      </c>
      <c r="EE446">
        <v>42272</v>
      </c>
      <c r="EF446">
        <v>0.25</v>
      </c>
      <c r="EG446">
        <v>0</v>
      </c>
      <c r="EH446">
        <v>1308.3</v>
      </c>
      <c r="EI446">
        <v>0</v>
      </c>
      <c r="EJ446">
        <v>3434.13</v>
      </c>
      <c r="EK446">
        <v>0</v>
      </c>
      <c r="EL446">
        <v>81.8</v>
      </c>
      <c r="EM446">
        <v>0</v>
      </c>
      <c r="EN446">
        <v>245.3</v>
      </c>
      <c r="EO446">
        <v>0</v>
      </c>
      <c r="EP446">
        <v>327.10000000000002</v>
      </c>
      <c r="EQ446">
        <v>0</v>
      </c>
      <c r="ER446">
        <v>1798.83</v>
      </c>
      <c r="ES446">
        <v>0</v>
      </c>
      <c r="ET446">
        <v>81.77</v>
      </c>
      <c r="EU446">
        <v>0</v>
      </c>
      <c r="EV446">
        <v>163.53</v>
      </c>
      <c r="EW446">
        <v>0</v>
      </c>
      <c r="EX446">
        <v>1145</v>
      </c>
      <c r="EY446">
        <v>0</v>
      </c>
      <c r="EZ446">
        <v>1145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 t="s">
        <v>180</v>
      </c>
      <c r="FK446" t="s">
        <v>181</v>
      </c>
      <c r="FL446" t="s">
        <v>2267</v>
      </c>
      <c r="FM446" t="s">
        <v>1422</v>
      </c>
      <c r="FN446" t="s">
        <v>184</v>
      </c>
      <c r="FO446" t="s">
        <v>185</v>
      </c>
    </row>
    <row r="447" spans="1:171">
      <c r="A447" t="s">
        <v>2851</v>
      </c>
      <c r="B447" t="s">
        <v>2852</v>
      </c>
      <c r="C447" t="s">
        <v>180</v>
      </c>
      <c r="D447" t="s">
        <v>170</v>
      </c>
      <c r="E447" t="s">
        <v>198</v>
      </c>
      <c r="F447" t="s">
        <v>1530</v>
      </c>
      <c r="G447" t="s">
        <v>173</v>
      </c>
      <c r="H447" t="s">
        <v>201</v>
      </c>
      <c r="I447" t="s">
        <v>2853</v>
      </c>
      <c r="J447" t="s">
        <v>176</v>
      </c>
      <c r="K447" t="s">
        <v>180</v>
      </c>
      <c r="L447">
        <v>41641</v>
      </c>
      <c r="N447" t="s">
        <v>177</v>
      </c>
      <c r="O447" t="s">
        <v>2854</v>
      </c>
      <c r="P447" t="s">
        <v>2855</v>
      </c>
      <c r="Q447">
        <v>21</v>
      </c>
      <c r="R447">
        <v>21</v>
      </c>
      <c r="S447">
        <v>8050</v>
      </c>
      <c r="T447">
        <v>0</v>
      </c>
      <c r="U447">
        <v>0</v>
      </c>
      <c r="V447">
        <v>0.12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8050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8050</v>
      </c>
      <c r="BW447">
        <v>0</v>
      </c>
      <c r="BX447">
        <v>0</v>
      </c>
      <c r="BY447">
        <v>8050</v>
      </c>
      <c r="BZ447">
        <v>0</v>
      </c>
      <c r="CA447">
        <v>0</v>
      </c>
      <c r="CB447">
        <v>0</v>
      </c>
      <c r="CC447">
        <v>1225</v>
      </c>
      <c r="CD447">
        <v>5</v>
      </c>
      <c r="CE447">
        <v>6820</v>
      </c>
      <c r="CF447">
        <v>6820</v>
      </c>
      <c r="CG447">
        <v>3500</v>
      </c>
      <c r="CH447">
        <v>3320</v>
      </c>
      <c r="CI447">
        <v>227</v>
      </c>
      <c r="CJ447">
        <v>6593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6593</v>
      </c>
      <c r="DI447">
        <v>1</v>
      </c>
      <c r="DJ447">
        <v>6593</v>
      </c>
      <c r="DK447">
        <v>0</v>
      </c>
      <c r="DL447">
        <v>6593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69300</v>
      </c>
      <c r="DU447">
        <v>56502</v>
      </c>
      <c r="DV447">
        <v>0</v>
      </c>
      <c r="DW447">
        <v>0</v>
      </c>
      <c r="DX447">
        <v>161</v>
      </c>
      <c r="DY447">
        <v>0</v>
      </c>
      <c r="DZ447">
        <v>0</v>
      </c>
      <c r="EA447" t="s">
        <v>173</v>
      </c>
      <c r="EB447" t="s">
        <v>173</v>
      </c>
      <c r="EC447" t="s">
        <v>3893</v>
      </c>
      <c r="ED447" t="s">
        <v>179</v>
      </c>
      <c r="EE447">
        <v>42272</v>
      </c>
      <c r="EF447">
        <v>0.1</v>
      </c>
      <c r="EG447">
        <v>0</v>
      </c>
      <c r="EH447">
        <v>560</v>
      </c>
      <c r="EI447">
        <v>0</v>
      </c>
      <c r="EJ447">
        <v>1470</v>
      </c>
      <c r="EK447">
        <v>0</v>
      </c>
      <c r="EL447">
        <v>35</v>
      </c>
      <c r="EM447">
        <v>0</v>
      </c>
      <c r="EN447">
        <v>105</v>
      </c>
      <c r="EO447">
        <v>0</v>
      </c>
      <c r="EP447">
        <v>140</v>
      </c>
      <c r="EQ447">
        <v>0</v>
      </c>
      <c r="ER447">
        <v>770</v>
      </c>
      <c r="ES447">
        <v>0</v>
      </c>
      <c r="ET447">
        <v>35</v>
      </c>
      <c r="EU447">
        <v>0</v>
      </c>
      <c r="EV447">
        <v>70</v>
      </c>
      <c r="EW447">
        <v>0</v>
      </c>
      <c r="EX447">
        <v>490</v>
      </c>
      <c r="EY447">
        <v>0</v>
      </c>
      <c r="EZ447">
        <v>490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 t="s">
        <v>180</v>
      </c>
      <c r="FK447" t="s">
        <v>181</v>
      </c>
      <c r="FL447" t="s">
        <v>204</v>
      </c>
      <c r="FM447" t="s">
        <v>205</v>
      </c>
      <c r="FN447" t="s">
        <v>206</v>
      </c>
      <c r="FO447" t="s">
        <v>207</v>
      </c>
    </row>
    <row r="448" spans="1:171">
      <c r="A448" t="s">
        <v>2856</v>
      </c>
      <c r="B448" t="s">
        <v>2857</v>
      </c>
      <c r="C448" t="s">
        <v>218</v>
      </c>
      <c r="D448" t="s">
        <v>170</v>
      </c>
      <c r="E448" t="s">
        <v>326</v>
      </c>
      <c r="F448" t="s">
        <v>2858</v>
      </c>
      <c r="G448" t="s">
        <v>173</v>
      </c>
      <c r="H448" t="s">
        <v>328</v>
      </c>
      <c r="I448" t="s">
        <v>2859</v>
      </c>
      <c r="J448" t="s">
        <v>176</v>
      </c>
      <c r="K448" t="s">
        <v>223</v>
      </c>
      <c r="L448">
        <v>41687</v>
      </c>
      <c r="N448" t="s">
        <v>177</v>
      </c>
      <c r="O448" t="s">
        <v>2860</v>
      </c>
      <c r="P448" t="s">
        <v>2861</v>
      </c>
      <c r="Q448">
        <v>21</v>
      </c>
      <c r="R448">
        <v>21</v>
      </c>
      <c r="S448">
        <v>27540</v>
      </c>
      <c r="T448">
        <v>0</v>
      </c>
      <c r="U448">
        <v>0</v>
      </c>
      <c r="V448">
        <v>0.2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27540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27540</v>
      </c>
      <c r="BW448">
        <v>0</v>
      </c>
      <c r="BX448">
        <v>0</v>
      </c>
      <c r="BY448">
        <v>27540</v>
      </c>
      <c r="BZ448">
        <v>0</v>
      </c>
      <c r="CA448">
        <v>0</v>
      </c>
      <c r="CB448">
        <v>0</v>
      </c>
      <c r="CC448">
        <v>2684.97</v>
      </c>
      <c r="CD448">
        <v>10</v>
      </c>
      <c r="CE448">
        <v>24845.03</v>
      </c>
      <c r="CF448">
        <v>24845.03</v>
      </c>
      <c r="CG448">
        <v>3500</v>
      </c>
      <c r="CH448">
        <v>21345.03</v>
      </c>
      <c r="CI448">
        <v>4331.26</v>
      </c>
      <c r="CJ448">
        <v>20513.77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20513.77</v>
      </c>
      <c r="DI448">
        <v>1</v>
      </c>
      <c r="DJ448">
        <v>20513.77</v>
      </c>
      <c r="DK448">
        <v>0</v>
      </c>
      <c r="DL448">
        <v>20513.77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246240</v>
      </c>
      <c r="DU448">
        <v>184002.92</v>
      </c>
      <c r="DV448">
        <v>0</v>
      </c>
      <c r="DW448">
        <v>0</v>
      </c>
      <c r="DX448">
        <v>550.79999999999995</v>
      </c>
      <c r="DY448">
        <v>0</v>
      </c>
      <c r="DZ448">
        <v>0</v>
      </c>
      <c r="EA448" t="s">
        <v>173</v>
      </c>
      <c r="EB448" t="s">
        <v>173</v>
      </c>
      <c r="EC448" t="s">
        <v>3893</v>
      </c>
      <c r="ED448" t="s">
        <v>179</v>
      </c>
      <c r="EE448">
        <v>42272</v>
      </c>
      <c r="EF448">
        <v>0.25</v>
      </c>
      <c r="EG448">
        <v>0</v>
      </c>
      <c r="EH448">
        <v>969.12</v>
      </c>
      <c r="EI448">
        <v>0</v>
      </c>
      <c r="EJ448">
        <v>2180.52</v>
      </c>
      <c r="EK448">
        <v>0</v>
      </c>
      <c r="EL448">
        <v>60.57</v>
      </c>
      <c r="EM448">
        <v>0</v>
      </c>
      <c r="EN448">
        <v>121.14</v>
      </c>
      <c r="EO448">
        <v>0</v>
      </c>
      <c r="EP448">
        <v>242.28</v>
      </c>
      <c r="EQ448">
        <v>0</v>
      </c>
      <c r="ER448">
        <v>1090.26</v>
      </c>
      <c r="ES448">
        <v>0</v>
      </c>
      <c r="ET448">
        <v>84.8</v>
      </c>
      <c r="EU448">
        <v>0</v>
      </c>
      <c r="EV448">
        <v>121.14</v>
      </c>
      <c r="EW448">
        <v>0</v>
      </c>
      <c r="EX448">
        <v>1413</v>
      </c>
      <c r="EY448">
        <v>0</v>
      </c>
      <c r="EZ448">
        <v>1413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 t="s">
        <v>180</v>
      </c>
      <c r="FK448" t="s">
        <v>181</v>
      </c>
      <c r="FL448" t="s">
        <v>332</v>
      </c>
      <c r="FM448" t="s">
        <v>227</v>
      </c>
      <c r="FN448" t="s">
        <v>413</v>
      </c>
      <c r="FO448" t="s">
        <v>414</v>
      </c>
    </row>
    <row r="449" spans="1:171">
      <c r="A449" t="s">
        <v>2862</v>
      </c>
      <c r="B449" t="s">
        <v>2863</v>
      </c>
      <c r="C449" t="s">
        <v>169</v>
      </c>
      <c r="D449" t="s">
        <v>170</v>
      </c>
      <c r="E449" t="s">
        <v>2864</v>
      </c>
      <c r="F449" t="s">
        <v>2865</v>
      </c>
      <c r="G449" t="s">
        <v>190</v>
      </c>
      <c r="H449" t="s">
        <v>2087</v>
      </c>
      <c r="I449" t="s">
        <v>2866</v>
      </c>
      <c r="J449" t="s">
        <v>176</v>
      </c>
      <c r="K449" t="s">
        <v>169</v>
      </c>
      <c r="L449">
        <v>41680</v>
      </c>
      <c r="N449" t="s">
        <v>177</v>
      </c>
      <c r="O449" t="s">
        <v>2867</v>
      </c>
      <c r="P449" t="s">
        <v>2868</v>
      </c>
      <c r="Q449">
        <v>21</v>
      </c>
      <c r="R449">
        <v>21</v>
      </c>
      <c r="S449">
        <v>27750</v>
      </c>
      <c r="T449">
        <v>0</v>
      </c>
      <c r="U449">
        <v>0</v>
      </c>
      <c r="V449">
        <v>0.12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27750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27750</v>
      </c>
      <c r="BW449">
        <v>0</v>
      </c>
      <c r="BX449">
        <v>0</v>
      </c>
      <c r="BY449">
        <v>27750</v>
      </c>
      <c r="BZ449">
        <v>0</v>
      </c>
      <c r="CA449">
        <v>0</v>
      </c>
      <c r="CB449">
        <v>0</v>
      </c>
      <c r="CC449">
        <v>2862.2</v>
      </c>
      <c r="CD449">
        <v>10</v>
      </c>
      <c r="CE449">
        <v>24877.8</v>
      </c>
      <c r="CF449">
        <v>24877.8</v>
      </c>
      <c r="CG449">
        <v>3500</v>
      </c>
      <c r="CH449">
        <v>21377.8</v>
      </c>
      <c r="CI449">
        <v>4339.45</v>
      </c>
      <c r="CJ449">
        <v>20538.349999999999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20538.349999999999</v>
      </c>
      <c r="DI449">
        <v>1</v>
      </c>
      <c r="DJ449">
        <v>20538.349999999999</v>
      </c>
      <c r="DK449">
        <v>0</v>
      </c>
      <c r="DL449">
        <v>20538.349999999999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241500</v>
      </c>
      <c r="DU449">
        <v>179343.21</v>
      </c>
      <c r="DV449">
        <v>0</v>
      </c>
      <c r="DW449">
        <v>0</v>
      </c>
      <c r="DX449">
        <v>555</v>
      </c>
      <c r="DY449">
        <v>0</v>
      </c>
      <c r="DZ449">
        <v>0</v>
      </c>
      <c r="EA449" t="s">
        <v>173</v>
      </c>
      <c r="EB449" t="s">
        <v>173</v>
      </c>
      <c r="EC449" t="s">
        <v>3893</v>
      </c>
      <c r="ED449" t="s">
        <v>179</v>
      </c>
      <c r="EE449">
        <v>42272</v>
      </c>
      <c r="EF449">
        <v>0.25</v>
      </c>
      <c r="EG449">
        <v>0</v>
      </c>
      <c r="EH449">
        <v>1308.3</v>
      </c>
      <c r="EI449">
        <v>0</v>
      </c>
      <c r="EJ449">
        <v>3434.13</v>
      </c>
      <c r="EK449">
        <v>0</v>
      </c>
      <c r="EL449">
        <v>81.8</v>
      </c>
      <c r="EM449">
        <v>0</v>
      </c>
      <c r="EN449">
        <v>245.3</v>
      </c>
      <c r="EO449">
        <v>0</v>
      </c>
      <c r="EP449">
        <v>327.10000000000002</v>
      </c>
      <c r="EQ449">
        <v>0</v>
      </c>
      <c r="ER449">
        <v>1798.83</v>
      </c>
      <c r="ES449">
        <v>0</v>
      </c>
      <c r="ET449">
        <v>81.77</v>
      </c>
      <c r="EU449">
        <v>0</v>
      </c>
      <c r="EV449">
        <v>163.53</v>
      </c>
      <c r="EW449">
        <v>0</v>
      </c>
      <c r="EX449">
        <v>1145</v>
      </c>
      <c r="EY449">
        <v>0</v>
      </c>
      <c r="EZ449">
        <v>1145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 t="s">
        <v>180</v>
      </c>
      <c r="FK449" t="s">
        <v>181</v>
      </c>
      <c r="FL449" t="s">
        <v>2869</v>
      </c>
      <c r="FM449" t="s">
        <v>323</v>
      </c>
      <c r="FN449" t="s">
        <v>184</v>
      </c>
      <c r="FO449" t="s">
        <v>185</v>
      </c>
    </row>
    <row r="450" spans="1:171">
      <c r="A450" t="s">
        <v>2870</v>
      </c>
      <c r="B450" t="s">
        <v>2871</v>
      </c>
      <c r="C450" t="s">
        <v>218</v>
      </c>
      <c r="D450" t="s">
        <v>170</v>
      </c>
      <c r="E450" t="s">
        <v>3774</v>
      </c>
      <c r="F450" t="s">
        <v>2872</v>
      </c>
      <c r="G450" t="s">
        <v>271</v>
      </c>
      <c r="H450" t="s">
        <v>898</v>
      </c>
      <c r="I450" t="s">
        <v>2873</v>
      </c>
      <c r="J450" t="s">
        <v>176</v>
      </c>
      <c r="K450" t="s">
        <v>223</v>
      </c>
      <c r="L450">
        <v>41678</v>
      </c>
      <c r="N450" t="s">
        <v>177</v>
      </c>
      <c r="O450" t="s">
        <v>2874</v>
      </c>
      <c r="P450" t="s">
        <v>1722</v>
      </c>
      <c r="Q450">
        <v>21</v>
      </c>
      <c r="R450">
        <v>21</v>
      </c>
      <c r="S450">
        <v>26000</v>
      </c>
      <c r="T450">
        <v>0</v>
      </c>
      <c r="U450">
        <v>0</v>
      </c>
      <c r="V450">
        <v>0.25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26000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26000</v>
      </c>
      <c r="BW450">
        <v>0</v>
      </c>
      <c r="BX450">
        <v>0</v>
      </c>
      <c r="BY450">
        <v>26000</v>
      </c>
      <c r="BZ450">
        <v>0</v>
      </c>
      <c r="CA450">
        <v>0</v>
      </c>
      <c r="CB450">
        <v>0</v>
      </c>
      <c r="CC450">
        <v>2862.2</v>
      </c>
      <c r="CD450">
        <v>10</v>
      </c>
      <c r="CE450">
        <v>23127.8</v>
      </c>
      <c r="CF450">
        <v>23127.8</v>
      </c>
      <c r="CG450">
        <v>3500</v>
      </c>
      <c r="CH450">
        <v>19627.8</v>
      </c>
      <c r="CI450">
        <v>3901.95</v>
      </c>
      <c r="CJ450">
        <v>19225.849999999999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19225.849999999999</v>
      </c>
      <c r="DI450">
        <v>1</v>
      </c>
      <c r="DJ450">
        <v>19225.849999999999</v>
      </c>
      <c r="DK450">
        <v>0</v>
      </c>
      <c r="DL450">
        <v>19225.849999999999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208800</v>
      </c>
      <c r="DU450">
        <v>157518.21</v>
      </c>
      <c r="DV450">
        <v>0</v>
      </c>
      <c r="DW450">
        <v>0</v>
      </c>
      <c r="DX450">
        <v>520</v>
      </c>
      <c r="DY450">
        <v>0</v>
      </c>
      <c r="DZ450">
        <v>0</v>
      </c>
      <c r="EA450" t="s">
        <v>173</v>
      </c>
      <c r="EB450" t="s">
        <v>173</v>
      </c>
      <c r="EC450" t="s">
        <v>3893</v>
      </c>
      <c r="ED450" t="s">
        <v>179</v>
      </c>
      <c r="EE450">
        <v>42272</v>
      </c>
      <c r="EF450">
        <v>0.25</v>
      </c>
      <c r="EG450">
        <v>0</v>
      </c>
      <c r="EH450">
        <v>1308.3</v>
      </c>
      <c r="EI450">
        <v>0</v>
      </c>
      <c r="EJ450">
        <v>3434.13</v>
      </c>
      <c r="EK450">
        <v>0</v>
      </c>
      <c r="EL450">
        <v>81.8</v>
      </c>
      <c r="EM450">
        <v>0</v>
      </c>
      <c r="EN450">
        <v>245.3</v>
      </c>
      <c r="EO450">
        <v>0</v>
      </c>
      <c r="EP450">
        <v>327.10000000000002</v>
      </c>
      <c r="EQ450">
        <v>0</v>
      </c>
      <c r="ER450">
        <v>1798.83</v>
      </c>
      <c r="ES450">
        <v>0</v>
      </c>
      <c r="ET450">
        <v>81.77</v>
      </c>
      <c r="EU450">
        <v>0</v>
      </c>
      <c r="EV450">
        <v>163.53</v>
      </c>
      <c r="EW450">
        <v>0</v>
      </c>
      <c r="EX450">
        <v>1145</v>
      </c>
      <c r="EY450">
        <v>0</v>
      </c>
      <c r="EZ450">
        <v>1145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 t="s">
        <v>180</v>
      </c>
      <c r="FK450" t="s">
        <v>181</v>
      </c>
      <c r="FL450" t="s">
        <v>902</v>
      </c>
      <c r="FM450" t="s">
        <v>3774</v>
      </c>
      <c r="FN450" t="s">
        <v>184</v>
      </c>
      <c r="FO450" t="s">
        <v>185</v>
      </c>
    </row>
    <row r="451" spans="1:171">
      <c r="A451" t="s">
        <v>2875</v>
      </c>
      <c r="B451" t="s">
        <v>2876</v>
      </c>
      <c r="C451" t="s">
        <v>486</v>
      </c>
      <c r="D451" t="s">
        <v>170</v>
      </c>
      <c r="E451" t="s">
        <v>2877</v>
      </c>
      <c r="F451" t="s">
        <v>2878</v>
      </c>
      <c r="G451" t="s">
        <v>1069</v>
      </c>
      <c r="H451" t="s">
        <v>2879</v>
      </c>
      <c r="I451" t="s">
        <v>2880</v>
      </c>
      <c r="J451" t="s">
        <v>1050</v>
      </c>
      <c r="K451" t="s">
        <v>491</v>
      </c>
      <c r="L451">
        <v>41671</v>
      </c>
      <c r="N451" t="s">
        <v>177</v>
      </c>
      <c r="O451" t="s">
        <v>2881</v>
      </c>
      <c r="P451" t="s">
        <v>2882</v>
      </c>
      <c r="Q451">
        <v>21</v>
      </c>
      <c r="R451">
        <v>21</v>
      </c>
      <c r="S451">
        <v>63952.49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4074607.75</v>
      </c>
      <c r="Z451">
        <v>4612869</v>
      </c>
      <c r="AA451">
        <v>0</v>
      </c>
      <c r="AB451">
        <v>0</v>
      </c>
      <c r="AC451">
        <v>0</v>
      </c>
      <c r="AD451">
        <v>5.6119999999999998E-3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63952.49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63952.49</v>
      </c>
      <c r="BW451">
        <v>0</v>
      </c>
      <c r="BX451">
        <v>0</v>
      </c>
      <c r="BY451">
        <v>63952.49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63952.49</v>
      </c>
      <c r="CF451">
        <v>63952.49</v>
      </c>
      <c r="CG451">
        <v>4800</v>
      </c>
      <c r="CH451">
        <v>59152.49</v>
      </c>
      <c r="CI451">
        <v>15198.37</v>
      </c>
      <c r="CJ451">
        <v>48754.12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22866.7</v>
      </c>
      <c r="DI451">
        <v>1</v>
      </c>
      <c r="DJ451">
        <v>22866.7</v>
      </c>
      <c r="DK451">
        <v>0</v>
      </c>
      <c r="DL451">
        <v>22866.7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569761.73</v>
      </c>
      <c r="DU451">
        <v>438580.54</v>
      </c>
      <c r="DV451">
        <v>0</v>
      </c>
      <c r="DW451">
        <v>0</v>
      </c>
      <c r="DX451">
        <v>0</v>
      </c>
      <c r="DY451">
        <v>0</v>
      </c>
      <c r="DZ451">
        <v>4612869</v>
      </c>
      <c r="EA451" t="s">
        <v>173</v>
      </c>
      <c r="EB451" t="s">
        <v>173</v>
      </c>
      <c r="EC451" t="s">
        <v>3893</v>
      </c>
      <c r="ED451" t="s">
        <v>179</v>
      </c>
      <c r="EE451">
        <v>42272</v>
      </c>
      <c r="EF451">
        <v>0.35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 t="s">
        <v>180</v>
      </c>
      <c r="FK451" t="s">
        <v>181</v>
      </c>
      <c r="FL451" t="s">
        <v>2883</v>
      </c>
      <c r="FM451" t="s">
        <v>1422</v>
      </c>
      <c r="FN451" t="s">
        <v>184</v>
      </c>
      <c r="FO451" t="s">
        <v>185</v>
      </c>
    </row>
    <row r="452" spans="1:171">
      <c r="A452" t="s">
        <v>2884</v>
      </c>
      <c r="B452" t="s">
        <v>2885</v>
      </c>
      <c r="C452" t="s">
        <v>180</v>
      </c>
      <c r="D452" t="s">
        <v>170</v>
      </c>
      <c r="E452" t="s">
        <v>1182</v>
      </c>
      <c r="F452" t="s">
        <v>2886</v>
      </c>
      <c r="G452" t="s">
        <v>190</v>
      </c>
      <c r="H452" t="s">
        <v>1184</v>
      </c>
      <c r="I452" t="s">
        <v>2887</v>
      </c>
      <c r="J452" t="s">
        <v>176</v>
      </c>
      <c r="K452" t="s">
        <v>180</v>
      </c>
      <c r="L452">
        <v>41687</v>
      </c>
      <c r="N452" t="s">
        <v>177</v>
      </c>
      <c r="O452" t="s">
        <v>2888</v>
      </c>
      <c r="P452" t="s">
        <v>2889</v>
      </c>
      <c r="Q452">
        <v>21</v>
      </c>
      <c r="R452">
        <v>21</v>
      </c>
      <c r="S452">
        <v>6955</v>
      </c>
      <c r="T452">
        <v>0</v>
      </c>
      <c r="U452">
        <v>0</v>
      </c>
      <c r="V452">
        <v>0.12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6955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6955</v>
      </c>
      <c r="BW452">
        <v>0</v>
      </c>
      <c r="BX452">
        <v>0</v>
      </c>
      <c r="BY452">
        <v>6955</v>
      </c>
      <c r="BZ452">
        <v>0</v>
      </c>
      <c r="CA452">
        <v>0</v>
      </c>
      <c r="CB452">
        <v>0</v>
      </c>
      <c r="CC452">
        <v>1040</v>
      </c>
      <c r="CD452">
        <v>5</v>
      </c>
      <c r="CE452">
        <v>5910</v>
      </c>
      <c r="CF452">
        <v>5910</v>
      </c>
      <c r="CG452">
        <v>3500</v>
      </c>
      <c r="CH452">
        <v>2410</v>
      </c>
      <c r="CI452">
        <v>136</v>
      </c>
      <c r="CJ452">
        <v>5774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5774</v>
      </c>
      <c r="DI452">
        <v>1</v>
      </c>
      <c r="DJ452">
        <v>5774</v>
      </c>
      <c r="DK452">
        <v>0</v>
      </c>
      <c r="DL452">
        <v>5774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61230</v>
      </c>
      <c r="DU452">
        <v>53490.69</v>
      </c>
      <c r="DV452">
        <v>0</v>
      </c>
      <c r="DW452">
        <v>0</v>
      </c>
      <c r="DX452">
        <v>139.1</v>
      </c>
      <c r="DY452">
        <v>0</v>
      </c>
      <c r="DZ452">
        <v>0</v>
      </c>
      <c r="EA452" t="s">
        <v>173</v>
      </c>
      <c r="EB452" t="s">
        <v>173</v>
      </c>
      <c r="EC452" t="s">
        <v>3893</v>
      </c>
      <c r="ED452" t="s">
        <v>179</v>
      </c>
      <c r="EE452">
        <v>42272</v>
      </c>
      <c r="EF452">
        <v>0.1</v>
      </c>
      <c r="EG452">
        <v>0</v>
      </c>
      <c r="EH452">
        <v>520</v>
      </c>
      <c r="EI452">
        <v>0</v>
      </c>
      <c r="EJ452">
        <v>1365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65</v>
      </c>
      <c r="EQ452">
        <v>0</v>
      </c>
      <c r="ER452">
        <v>390</v>
      </c>
      <c r="ES452">
        <v>0</v>
      </c>
      <c r="ET452">
        <v>32.5</v>
      </c>
      <c r="EU452">
        <v>0</v>
      </c>
      <c r="EV452">
        <v>0</v>
      </c>
      <c r="EW452">
        <v>0</v>
      </c>
      <c r="EX452">
        <v>455</v>
      </c>
      <c r="EY452">
        <v>0</v>
      </c>
      <c r="EZ452">
        <v>455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 t="s">
        <v>180</v>
      </c>
      <c r="FK452" t="s">
        <v>181</v>
      </c>
      <c r="FL452" t="s">
        <v>1187</v>
      </c>
      <c r="FM452" t="s">
        <v>1182</v>
      </c>
      <c r="FN452" t="s">
        <v>206</v>
      </c>
      <c r="FO452" t="s">
        <v>207</v>
      </c>
    </row>
    <row r="453" spans="1:171">
      <c r="A453" t="s">
        <v>2890</v>
      </c>
      <c r="B453" t="s">
        <v>2891</v>
      </c>
      <c r="C453" t="s">
        <v>1067</v>
      </c>
      <c r="D453" t="s">
        <v>170</v>
      </c>
      <c r="E453" t="s">
        <v>2076</v>
      </c>
      <c r="F453" t="s">
        <v>2892</v>
      </c>
      <c r="G453" t="s">
        <v>1069</v>
      </c>
      <c r="H453" t="s">
        <v>2078</v>
      </c>
      <c r="I453" t="s">
        <v>2893</v>
      </c>
      <c r="J453" t="s">
        <v>1260</v>
      </c>
      <c r="K453" t="s">
        <v>1072</v>
      </c>
      <c r="L453">
        <v>41671</v>
      </c>
      <c r="N453" t="s">
        <v>177</v>
      </c>
      <c r="O453" t="s">
        <v>2894</v>
      </c>
      <c r="P453" t="s">
        <v>2895</v>
      </c>
      <c r="Q453">
        <v>21</v>
      </c>
      <c r="R453">
        <v>21</v>
      </c>
      <c r="S453">
        <v>88333.33</v>
      </c>
      <c r="T453">
        <v>0</v>
      </c>
      <c r="U453">
        <v>0</v>
      </c>
      <c r="V453">
        <v>0.25</v>
      </c>
      <c r="W453">
        <v>0</v>
      </c>
      <c r="X453">
        <v>52999.8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88333.33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88333.33</v>
      </c>
      <c r="BW453">
        <v>-6000</v>
      </c>
      <c r="BX453">
        <v>0</v>
      </c>
      <c r="BY453">
        <v>82333.33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82333.33</v>
      </c>
      <c r="CF453">
        <v>82333.33</v>
      </c>
      <c r="CG453">
        <v>4800</v>
      </c>
      <c r="CH453">
        <v>77533.33</v>
      </c>
      <c r="CI453">
        <v>21631.67</v>
      </c>
      <c r="CJ453">
        <v>60701.66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60701.66</v>
      </c>
      <c r="DI453">
        <v>1</v>
      </c>
      <c r="DJ453">
        <v>7701.86</v>
      </c>
      <c r="DK453">
        <v>0</v>
      </c>
      <c r="DL453">
        <v>7701.86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779999.97</v>
      </c>
      <c r="DU453">
        <v>568166.32999999996</v>
      </c>
      <c r="DV453">
        <v>0</v>
      </c>
      <c r="DW453">
        <v>0</v>
      </c>
      <c r="DX453">
        <v>0</v>
      </c>
      <c r="DY453">
        <v>0</v>
      </c>
      <c r="DZ453">
        <v>52999.8</v>
      </c>
      <c r="EA453" t="s">
        <v>173</v>
      </c>
      <c r="EB453" t="s">
        <v>173</v>
      </c>
      <c r="EC453" t="s">
        <v>3893</v>
      </c>
      <c r="ED453" t="s">
        <v>179</v>
      </c>
      <c r="EE453">
        <v>42272</v>
      </c>
      <c r="EF453">
        <v>0.35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 t="s">
        <v>180</v>
      </c>
      <c r="FK453" t="s">
        <v>181</v>
      </c>
      <c r="FL453" t="s">
        <v>2082</v>
      </c>
      <c r="FM453" t="s">
        <v>2076</v>
      </c>
      <c r="FN453" t="s">
        <v>184</v>
      </c>
      <c r="FO453" t="s">
        <v>185</v>
      </c>
    </row>
    <row r="454" spans="1:171">
      <c r="A454" t="s">
        <v>2896</v>
      </c>
      <c r="B454" t="s">
        <v>2897</v>
      </c>
      <c r="C454" t="s">
        <v>169</v>
      </c>
      <c r="D454" t="s">
        <v>170</v>
      </c>
      <c r="E454" t="s">
        <v>669</v>
      </c>
      <c r="F454" t="s">
        <v>2898</v>
      </c>
      <c r="G454" t="s">
        <v>232</v>
      </c>
      <c r="H454" t="s">
        <v>480</v>
      </c>
      <c r="I454" t="s">
        <v>2899</v>
      </c>
      <c r="J454" t="s">
        <v>176</v>
      </c>
      <c r="K454" t="s">
        <v>169</v>
      </c>
      <c r="L454">
        <v>41701</v>
      </c>
      <c r="N454" t="s">
        <v>177</v>
      </c>
      <c r="O454" t="s">
        <v>2900</v>
      </c>
      <c r="P454" t="s">
        <v>2901</v>
      </c>
      <c r="Q454">
        <v>21</v>
      </c>
      <c r="R454">
        <v>21</v>
      </c>
      <c r="S454">
        <v>19963</v>
      </c>
      <c r="T454">
        <v>0</v>
      </c>
      <c r="U454">
        <v>0</v>
      </c>
      <c r="V454">
        <v>0.2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19963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19963</v>
      </c>
      <c r="BW454">
        <v>0</v>
      </c>
      <c r="BX454">
        <v>0</v>
      </c>
      <c r="BY454">
        <v>19963</v>
      </c>
      <c r="BZ454">
        <v>0</v>
      </c>
      <c r="CA454">
        <v>0</v>
      </c>
      <c r="CB454">
        <v>0</v>
      </c>
      <c r="CC454">
        <v>2862.2</v>
      </c>
      <c r="CD454">
        <v>10</v>
      </c>
      <c r="CE454">
        <v>17090.8</v>
      </c>
      <c r="CF454">
        <v>17090.8</v>
      </c>
      <c r="CG454">
        <v>3500</v>
      </c>
      <c r="CH454">
        <v>13590.8</v>
      </c>
      <c r="CI454">
        <v>2392.6999999999998</v>
      </c>
      <c r="CJ454">
        <v>14698.1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14698.1</v>
      </c>
      <c r="DI454">
        <v>1</v>
      </c>
      <c r="DJ454">
        <v>14698.1</v>
      </c>
      <c r="DK454">
        <v>0</v>
      </c>
      <c r="DL454">
        <v>14698.1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175278</v>
      </c>
      <c r="DU454">
        <v>129676.71</v>
      </c>
      <c r="DV454">
        <v>0</v>
      </c>
      <c r="DW454">
        <v>0</v>
      </c>
      <c r="DX454">
        <v>399.26</v>
      </c>
      <c r="DY454">
        <v>0</v>
      </c>
      <c r="DZ454">
        <v>0</v>
      </c>
      <c r="EA454" t="s">
        <v>173</v>
      </c>
      <c r="EB454" t="s">
        <v>173</v>
      </c>
      <c r="EC454" t="s">
        <v>3893</v>
      </c>
      <c r="ED454" t="s">
        <v>179</v>
      </c>
      <c r="EE454">
        <v>42272</v>
      </c>
      <c r="EF454">
        <v>0.25</v>
      </c>
      <c r="EG454">
        <v>0</v>
      </c>
      <c r="EH454">
        <v>1308.3</v>
      </c>
      <c r="EI454">
        <v>0</v>
      </c>
      <c r="EJ454">
        <v>3434.13</v>
      </c>
      <c r="EK454">
        <v>0</v>
      </c>
      <c r="EL454">
        <v>81.8</v>
      </c>
      <c r="EM454">
        <v>0</v>
      </c>
      <c r="EN454">
        <v>245.3</v>
      </c>
      <c r="EO454">
        <v>0</v>
      </c>
      <c r="EP454">
        <v>327.10000000000002</v>
      </c>
      <c r="EQ454">
        <v>0</v>
      </c>
      <c r="ER454">
        <v>1798.83</v>
      </c>
      <c r="ES454">
        <v>0</v>
      </c>
      <c r="ET454">
        <v>81.77</v>
      </c>
      <c r="EU454">
        <v>0</v>
      </c>
      <c r="EV454">
        <v>163.53</v>
      </c>
      <c r="EW454">
        <v>0</v>
      </c>
      <c r="EX454">
        <v>1145</v>
      </c>
      <c r="EY454">
        <v>0</v>
      </c>
      <c r="EZ454">
        <v>1145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 t="s">
        <v>180</v>
      </c>
      <c r="FK454" t="s">
        <v>181</v>
      </c>
      <c r="FL454" t="s">
        <v>674</v>
      </c>
      <c r="FM454" t="s">
        <v>669</v>
      </c>
      <c r="FN454" t="s">
        <v>184</v>
      </c>
      <c r="FO454" t="s">
        <v>185</v>
      </c>
    </row>
    <row r="455" spans="1:171">
      <c r="A455" t="s">
        <v>2902</v>
      </c>
      <c r="B455" t="s">
        <v>2903</v>
      </c>
      <c r="C455" t="s">
        <v>169</v>
      </c>
      <c r="D455" t="s">
        <v>170</v>
      </c>
      <c r="E455" t="s">
        <v>937</v>
      </c>
      <c r="F455" t="s">
        <v>2904</v>
      </c>
      <c r="G455" t="s">
        <v>232</v>
      </c>
      <c r="H455" t="s">
        <v>939</v>
      </c>
      <c r="I455" t="s">
        <v>2905</v>
      </c>
      <c r="J455" t="s">
        <v>176</v>
      </c>
      <c r="K455" t="s">
        <v>169</v>
      </c>
      <c r="L455">
        <v>41703</v>
      </c>
      <c r="M455">
        <v>42237</v>
      </c>
      <c r="N455" t="s">
        <v>177</v>
      </c>
      <c r="O455" t="s">
        <v>2906</v>
      </c>
      <c r="P455" t="s">
        <v>2907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0.23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3854.73</v>
      </c>
      <c r="AS455">
        <v>0</v>
      </c>
      <c r="AT455">
        <v>0</v>
      </c>
      <c r="AU455">
        <v>0</v>
      </c>
      <c r="AV455">
        <v>3854.73</v>
      </c>
      <c r="AW455">
        <v>0</v>
      </c>
      <c r="AX455">
        <v>0</v>
      </c>
      <c r="AY455">
        <v>23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3854.73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3854.73</v>
      </c>
      <c r="BW455">
        <v>0</v>
      </c>
      <c r="BX455">
        <v>0</v>
      </c>
      <c r="BY455">
        <v>3854.73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3854.73</v>
      </c>
      <c r="CF455">
        <v>3854.73</v>
      </c>
      <c r="CG455">
        <v>3500</v>
      </c>
      <c r="CH455">
        <v>354.73</v>
      </c>
      <c r="CI455">
        <v>10.64</v>
      </c>
      <c r="CJ455">
        <v>3844.09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3844.09</v>
      </c>
      <c r="DI455">
        <v>1</v>
      </c>
      <c r="DJ455">
        <v>3844.09</v>
      </c>
      <c r="DK455">
        <v>0</v>
      </c>
      <c r="DL455">
        <v>3844.09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143915</v>
      </c>
      <c r="DU455">
        <v>141679.31</v>
      </c>
      <c r="DV455">
        <v>0</v>
      </c>
      <c r="DW455">
        <v>0</v>
      </c>
      <c r="DX455">
        <v>0</v>
      </c>
      <c r="DY455">
        <v>0</v>
      </c>
      <c r="DZ455">
        <v>0</v>
      </c>
      <c r="EA455" t="s">
        <v>173</v>
      </c>
      <c r="EB455" t="s">
        <v>173</v>
      </c>
      <c r="EC455" t="s">
        <v>3893</v>
      </c>
      <c r="ED455" t="s">
        <v>179</v>
      </c>
      <c r="EE455">
        <v>42272</v>
      </c>
      <c r="EF455">
        <v>0.03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 t="s">
        <v>180</v>
      </c>
      <c r="FK455" t="s">
        <v>181</v>
      </c>
      <c r="FL455" t="s">
        <v>943</v>
      </c>
      <c r="FM455" t="s">
        <v>447</v>
      </c>
      <c r="FN455" t="s">
        <v>184</v>
      </c>
      <c r="FO455" t="s">
        <v>185</v>
      </c>
    </row>
    <row r="456" spans="1:171">
      <c r="A456" t="s">
        <v>2908</v>
      </c>
      <c r="B456" t="s">
        <v>2909</v>
      </c>
      <c r="C456" t="s">
        <v>180</v>
      </c>
      <c r="D456" t="s">
        <v>170</v>
      </c>
      <c r="E456" t="s">
        <v>198</v>
      </c>
      <c r="F456" t="s">
        <v>1309</v>
      </c>
      <c r="G456" t="s">
        <v>190</v>
      </c>
      <c r="H456" t="s">
        <v>1310</v>
      </c>
      <c r="I456" t="s">
        <v>2910</v>
      </c>
      <c r="J456" t="s">
        <v>176</v>
      </c>
      <c r="K456" t="s">
        <v>180</v>
      </c>
      <c r="L456">
        <v>41708</v>
      </c>
      <c r="N456" t="s">
        <v>177</v>
      </c>
      <c r="O456" t="s">
        <v>2911</v>
      </c>
      <c r="P456" t="s">
        <v>2912</v>
      </c>
      <c r="Q456">
        <v>21</v>
      </c>
      <c r="R456">
        <v>21</v>
      </c>
      <c r="S456">
        <v>9975</v>
      </c>
      <c r="T456">
        <v>0</v>
      </c>
      <c r="U456">
        <v>0</v>
      </c>
      <c r="V456">
        <v>0.12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9975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9975</v>
      </c>
      <c r="BW456">
        <v>0</v>
      </c>
      <c r="BX456">
        <v>0</v>
      </c>
      <c r="BY456">
        <v>9975</v>
      </c>
      <c r="BZ456">
        <v>0</v>
      </c>
      <c r="CA456">
        <v>0</v>
      </c>
      <c r="CB456">
        <v>0</v>
      </c>
      <c r="CC456">
        <v>1662.5</v>
      </c>
      <c r="CD456">
        <v>5</v>
      </c>
      <c r="CE456">
        <v>8307.5</v>
      </c>
      <c r="CF456">
        <v>8307.5</v>
      </c>
      <c r="CG456">
        <v>3500</v>
      </c>
      <c r="CH456">
        <v>4807.5</v>
      </c>
      <c r="CI456">
        <v>406.5</v>
      </c>
      <c r="CJ456">
        <v>7901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7901</v>
      </c>
      <c r="DI456">
        <v>1</v>
      </c>
      <c r="DJ456">
        <v>7901</v>
      </c>
      <c r="DK456">
        <v>0</v>
      </c>
      <c r="DL456">
        <v>7901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88350</v>
      </c>
      <c r="DU456">
        <v>69918.75</v>
      </c>
      <c r="DV456">
        <v>0</v>
      </c>
      <c r="DW456">
        <v>0</v>
      </c>
      <c r="DX456">
        <v>199.5</v>
      </c>
      <c r="DY456">
        <v>0</v>
      </c>
      <c r="DZ456">
        <v>0</v>
      </c>
      <c r="EA456" t="s">
        <v>173</v>
      </c>
      <c r="EB456" t="s">
        <v>173</v>
      </c>
      <c r="EC456" t="s">
        <v>3893</v>
      </c>
      <c r="ED456" t="s">
        <v>179</v>
      </c>
      <c r="EE456">
        <v>42272</v>
      </c>
      <c r="EF456">
        <v>0.2</v>
      </c>
      <c r="EG456">
        <v>0</v>
      </c>
      <c r="EH456">
        <v>760</v>
      </c>
      <c r="EI456">
        <v>0</v>
      </c>
      <c r="EJ456">
        <v>1995</v>
      </c>
      <c r="EK456">
        <v>0</v>
      </c>
      <c r="EL456">
        <v>47.5</v>
      </c>
      <c r="EM456">
        <v>0</v>
      </c>
      <c r="EN456">
        <v>142.5</v>
      </c>
      <c r="EO456">
        <v>0</v>
      </c>
      <c r="EP456">
        <v>190</v>
      </c>
      <c r="EQ456">
        <v>0</v>
      </c>
      <c r="ER456">
        <v>1045</v>
      </c>
      <c r="ES456">
        <v>0</v>
      </c>
      <c r="ET456">
        <v>47.5</v>
      </c>
      <c r="EU456">
        <v>0</v>
      </c>
      <c r="EV456">
        <v>95</v>
      </c>
      <c r="EW456">
        <v>0</v>
      </c>
      <c r="EX456">
        <v>665</v>
      </c>
      <c r="EY456">
        <v>0</v>
      </c>
      <c r="EZ456">
        <v>665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 t="s">
        <v>180</v>
      </c>
      <c r="FK456" t="s">
        <v>181</v>
      </c>
      <c r="FL456" t="s">
        <v>204</v>
      </c>
      <c r="FM456" t="s">
        <v>205</v>
      </c>
      <c r="FN456" t="s">
        <v>206</v>
      </c>
      <c r="FO456" t="s">
        <v>207</v>
      </c>
    </row>
    <row r="457" spans="1:171">
      <c r="A457" t="s">
        <v>2913</v>
      </c>
      <c r="B457" t="s">
        <v>2914</v>
      </c>
      <c r="C457" t="s">
        <v>169</v>
      </c>
      <c r="D457" t="s">
        <v>170</v>
      </c>
      <c r="E457" t="s">
        <v>2076</v>
      </c>
      <c r="F457" t="s">
        <v>2915</v>
      </c>
      <c r="G457" t="s">
        <v>190</v>
      </c>
      <c r="H457" t="s">
        <v>2078</v>
      </c>
      <c r="I457" t="s">
        <v>2916</v>
      </c>
      <c r="J457" t="s">
        <v>176</v>
      </c>
      <c r="K457" t="s">
        <v>169</v>
      </c>
      <c r="L457">
        <v>41743</v>
      </c>
      <c r="N457" t="s">
        <v>177</v>
      </c>
      <c r="O457" t="s">
        <v>2917</v>
      </c>
      <c r="P457" t="s">
        <v>2918</v>
      </c>
      <c r="Q457">
        <v>21</v>
      </c>
      <c r="R457">
        <v>21</v>
      </c>
      <c r="S457">
        <v>13110</v>
      </c>
      <c r="T457">
        <v>0</v>
      </c>
      <c r="U457">
        <v>0</v>
      </c>
      <c r="V457">
        <v>0.2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13110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13110</v>
      </c>
      <c r="BW457">
        <v>0</v>
      </c>
      <c r="BX457">
        <v>0</v>
      </c>
      <c r="BY457">
        <v>13110</v>
      </c>
      <c r="BZ457">
        <v>0</v>
      </c>
      <c r="CA457">
        <v>0</v>
      </c>
      <c r="CB457">
        <v>0</v>
      </c>
      <c r="CC457">
        <v>2012.5</v>
      </c>
      <c r="CD457">
        <v>7</v>
      </c>
      <c r="CE457">
        <v>11090.5</v>
      </c>
      <c r="CF457">
        <v>11090.5</v>
      </c>
      <c r="CG457">
        <v>3500</v>
      </c>
      <c r="CH457">
        <v>7590.5</v>
      </c>
      <c r="CI457">
        <v>963.1</v>
      </c>
      <c r="CJ457">
        <v>10127.4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10127.4</v>
      </c>
      <c r="DI457">
        <v>1</v>
      </c>
      <c r="DJ457">
        <v>10127.4</v>
      </c>
      <c r="DK457">
        <v>0</v>
      </c>
      <c r="DL457">
        <v>10127.4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113160</v>
      </c>
      <c r="DU457">
        <v>87282.6</v>
      </c>
      <c r="DV457">
        <v>0</v>
      </c>
      <c r="DW457">
        <v>0</v>
      </c>
      <c r="DX457">
        <v>262.2</v>
      </c>
      <c r="DY457">
        <v>0</v>
      </c>
      <c r="DZ457">
        <v>0</v>
      </c>
      <c r="EA457" t="s">
        <v>173</v>
      </c>
      <c r="EB457" t="s">
        <v>173</v>
      </c>
      <c r="EC457" t="s">
        <v>3893</v>
      </c>
      <c r="ED457" t="s">
        <v>179</v>
      </c>
      <c r="EE457">
        <v>42272</v>
      </c>
      <c r="EF457">
        <v>0.2</v>
      </c>
      <c r="EG457">
        <v>0</v>
      </c>
      <c r="EH457">
        <v>920</v>
      </c>
      <c r="EI457">
        <v>0</v>
      </c>
      <c r="EJ457">
        <v>2415</v>
      </c>
      <c r="EK457">
        <v>0</v>
      </c>
      <c r="EL457">
        <v>57.5</v>
      </c>
      <c r="EM457">
        <v>0</v>
      </c>
      <c r="EN457">
        <v>172.5</v>
      </c>
      <c r="EO457">
        <v>0</v>
      </c>
      <c r="EP457">
        <v>230</v>
      </c>
      <c r="EQ457">
        <v>0</v>
      </c>
      <c r="ER457">
        <v>1265</v>
      </c>
      <c r="ES457">
        <v>0</v>
      </c>
      <c r="ET457">
        <v>57.5</v>
      </c>
      <c r="EU457">
        <v>0</v>
      </c>
      <c r="EV457">
        <v>115</v>
      </c>
      <c r="EW457">
        <v>0</v>
      </c>
      <c r="EX457">
        <v>805</v>
      </c>
      <c r="EY457">
        <v>0</v>
      </c>
      <c r="EZ457">
        <v>805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 t="s">
        <v>180</v>
      </c>
      <c r="FK457" t="s">
        <v>181</v>
      </c>
      <c r="FL457" t="s">
        <v>2082</v>
      </c>
      <c r="FM457" t="s">
        <v>2076</v>
      </c>
      <c r="FN457" t="s">
        <v>184</v>
      </c>
      <c r="FO457" t="s">
        <v>185</v>
      </c>
    </row>
    <row r="458" spans="1:171">
      <c r="A458" t="s">
        <v>2919</v>
      </c>
      <c r="B458" t="s">
        <v>2920</v>
      </c>
      <c r="C458" t="s">
        <v>169</v>
      </c>
      <c r="D458" t="s">
        <v>170</v>
      </c>
      <c r="E458" t="s">
        <v>230</v>
      </c>
      <c r="F458" t="s">
        <v>2921</v>
      </c>
      <c r="G458" t="s">
        <v>455</v>
      </c>
      <c r="H458" t="s">
        <v>480</v>
      </c>
      <c r="I458" t="s">
        <v>2922</v>
      </c>
      <c r="J458" t="s">
        <v>176</v>
      </c>
      <c r="K458" t="s">
        <v>169</v>
      </c>
      <c r="L458">
        <v>41737</v>
      </c>
      <c r="N458" t="s">
        <v>177</v>
      </c>
      <c r="O458" t="s">
        <v>2923</v>
      </c>
      <c r="P458" t="s">
        <v>2924</v>
      </c>
      <c r="Q458">
        <v>21</v>
      </c>
      <c r="R458">
        <v>21</v>
      </c>
      <c r="S458">
        <v>9809</v>
      </c>
      <c r="T458">
        <v>0</v>
      </c>
      <c r="U458">
        <v>0</v>
      </c>
      <c r="V458">
        <v>0.12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9809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9809</v>
      </c>
      <c r="BW458">
        <v>0</v>
      </c>
      <c r="BX458">
        <v>0</v>
      </c>
      <c r="BY458">
        <v>9809</v>
      </c>
      <c r="BZ458">
        <v>0</v>
      </c>
      <c r="CA458">
        <v>0</v>
      </c>
      <c r="CB458">
        <v>0</v>
      </c>
      <c r="CC458">
        <v>1452.5</v>
      </c>
      <c r="CD458">
        <v>5</v>
      </c>
      <c r="CE458">
        <v>8351.5</v>
      </c>
      <c r="CF458">
        <v>8351.5</v>
      </c>
      <c r="CG458">
        <v>3500</v>
      </c>
      <c r="CH458">
        <v>4851.5</v>
      </c>
      <c r="CI458">
        <v>415.3</v>
      </c>
      <c r="CJ458">
        <v>7936.2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7936.2</v>
      </c>
      <c r="DI458">
        <v>1</v>
      </c>
      <c r="DJ458">
        <v>7936.2</v>
      </c>
      <c r="DK458">
        <v>0</v>
      </c>
      <c r="DL458">
        <v>7936.2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83754</v>
      </c>
      <c r="DU458">
        <v>67456.95</v>
      </c>
      <c r="DV458">
        <v>0</v>
      </c>
      <c r="DW458">
        <v>0</v>
      </c>
      <c r="DX458">
        <v>196.18</v>
      </c>
      <c r="DY458">
        <v>0</v>
      </c>
      <c r="DZ458">
        <v>0</v>
      </c>
      <c r="EA458" t="s">
        <v>173</v>
      </c>
      <c r="EB458" t="s">
        <v>173</v>
      </c>
      <c r="EC458" t="s">
        <v>3893</v>
      </c>
      <c r="ED458" t="s">
        <v>179</v>
      </c>
      <c r="EE458">
        <v>42272</v>
      </c>
      <c r="EF458">
        <v>0.2</v>
      </c>
      <c r="EG458">
        <v>0</v>
      </c>
      <c r="EH458">
        <v>664</v>
      </c>
      <c r="EI458">
        <v>0</v>
      </c>
      <c r="EJ458">
        <v>1743</v>
      </c>
      <c r="EK458">
        <v>0</v>
      </c>
      <c r="EL458">
        <v>41.5</v>
      </c>
      <c r="EM458">
        <v>0</v>
      </c>
      <c r="EN458">
        <v>124.5</v>
      </c>
      <c r="EO458">
        <v>0</v>
      </c>
      <c r="EP458">
        <v>166</v>
      </c>
      <c r="EQ458">
        <v>0</v>
      </c>
      <c r="ER458">
        <v>913</v>
      </c>
      <c r="ES458">
        <v>0</v>
      </c>
      <c r="ET458">
        <v>41.5</v>
      </c>
      <c r="EU458">
        <v>0</v>
      </c>
      <c r="EV458">
        <v>83</v>
      </c>
      <c r="EW458">
        <v>0</v>
      </c>
      <c r="EX458">
        <v>581</v>
      </c>
      <c r="EY458">
        <v>0</v>
      </c>
      <c r="EZ458">
        <v>581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 t="s">
        <v>180</v>
      </c>
      <c r="FK458" t="s">
        <v>181</v>
      </c>
      <c r="FL458" t="s">
        <v>237</v>
      </c>
      <c r="FM458" t="s">
        <v>230</v>
      </c>
      <c r="FN458" t="s">
        <v>184</v>
      </c>
      <c r="FO458" t="s">
        <v>185</v>
      </c>
    </row>
    <row r="459" spans="1:171">
      <c r="A459" t="s">
        <v>2925</v>
      </c>
      <c r="B459" t="s">
        <v>2926</v>
      </c>
      <c r="C459" t="s">
        <v>1067</v>
      </c>
      <c r="D459" t="s">
        <v>170</v>
      </c>
      <c r="E459" t="s">
        <v>3903</v>
      </c>
      <c r="F459" t="s">
        <v>3910</v>
      </c>
      <c r="G459" t="s">
        <v>1069</v>
      </c>
      <c r="H459" t="s">
        <v>411</v>
      </c>
      <c r="I459" t="s">
        <v>2927</v>
      </c>
      <c r="J459" t="s">
        <v>176</v>
      </c>
      <c r="K459" t="s">
        <v>1072</v>
      </c>
      <c r="L459">
        <v>41719</v>
      </c>
      <c r="N459" t="s">
        <v>177</v>
      </c>
      <c r="O459" t="s">
        <v>2928</v>
      </c>
      <c r="P459" t="s">
        <v>2929</v>
      </c>
      <c r="Q459">
        <v>21</v>
      </c>
      <c r="R459">
        <v>21</v>
      </c>
      <c r="S459">
        <v>151900</v>
      </c>
      <c r="T459">
        <v>0</v>
      </c>
      <c r="U459">
        <v>0</v>
      </c>
      <c r="V459">
        <v>0.25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151900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151900</v>
      </c>
      <c r="BW459">
        <v>0</v>
      </c>
      <c r="BX459">
        <v>0</v>
      </c>
      <c r="BY459">
        <v>151900</v>
      </c>
      <c r="BZ459">
        <v>0</v>
      </c>
      <c r="CA459">
        <v>0</v>
      </c>
      <c r="CB459">
        <v>0</v>
      </c>
      <c r="CC459">
        <v>2862.2</v>
      </c>
      <c r="CD459">
        <v>10</v>
      </c>
      <c r="CE459">
        <v>149027.79999999999</v>
      </c>
      <c r="CF459">
        <v>149027.79999999999</v>
      </c>
      <c r="CG459">
        <v>3500</v>
      </c>
      <c r="CH459">
        <v>145527.79999999999</v>
      </c>
      <c r="CI459">
        <v>51982.51</v>
      </c>
      <c r="CJ459">
        <v>97045.29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97045.29</v>
      </c>
      <c r="DI459">
        <v>1</v>
      </c>
      <c r="DJ459">
        <v>97045.29</v>
      </c>
      <c r="DK459">
        <v>0</v>
      </c>
      <c r="DL459">
        <v>97045.29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1331400</v>
      </c>
      <c r="DU459">
        <v>854275.35</v>
      </c>
      <c r="DV459">
        <v>0</v>
      </c>
      <c r="DW459">
        <v>0</v>
      </c>
      <c r="DX459">
        <v>3038</v>
      </c>
      <c r="DY459">
        <v>0</v>
      </c>
      <c r="DZ459">
        <v>0</v>
      </c>
      <c r="EA459" t="s">
        <v>173</v>
      </c>
      <c r="EB459" t="s">
        <v>173</v>
      </c>
      <c r="EC459" t="s">
        <v>3893</v>
      </c>
      <c r="ED459" t="s">
        <v>179</v>
      </c>
      <c r="EE459">
        <v>42272</v>
      </c>
      <c r="EF459">
        <v>0.45</v>
      </c>
      <c r="EG459">
        <v>0</v>
      </c>
      <c r="EH459">
        <v>1308.3</v>
      </c>
      <c r="EI459">
        <v>0</v>
      </c>
      <c r="EJ459">
        <v>3434.13</v>
      </c>
      <c r="EK459">
        <v>0</v>
      </c>
      <c r="EL459">
        <v>81.8</v>
      </c>
      <c r="EM459">
        <v>0</v>
      </c>
      <c r="EN459">
        <v>245.3</v>
      </c>
      <c r="EO459">
        <v>0</v>
      </c>
      <c r="EP459">
        <v>327.10000000000002</v>
      </c>
      <c r="EQ459">
        <v>0</v>
      </c>
      <c r="ER459">
        <v>1798.83</v>
      </c>
      <c r="ES459">
        <v>0</v>
      </c>
      <c r="ET459">
        <v>81.77</v>
      </c>
      <c r="EU459">
        <v>0</v>
      </c>
      <c r="EV459">
        <v>163.53</v>
      </c>
      <c r="EW459">
        <v>0</v>
      </c>
      <c r="EX459">
        <v>1145</v>
      </c>
      <c r="EY459">
        <v>0</v>
      </c>
      <c r="EZ459">
        <v>1145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 t="s">
        <v>180</v>
      </c>
      <c r="FK459" t="s">
        <v>181</v>
      </c>
      <c r="FL459" t="s">
        <v>3904</v>
      </c>
      <c r="FM459" t="s">
        <v>3903</v>
      </c>
      <c r="FN459" t="s">
        <v>394</v>
      </c>
      <c r="FO459" t="s">
        <v>395</v>
      </c>
    </row>
    <row r="460" spans="1:171">
      <c r="A460" t="s">
        <v>2930</v>
      </c>
      <c r="B460" t="s">
        <v>2931</v>
      </c>
      <c r="C460" t="s">
        <v>180</v>
      </c>
      <c r="D460" t="s">
        <v>170</v>
      </c>
      <c r="E460" t="s">
        <v>910</v>
      </c>
      <c r="F460" t="s">
        <v>2932</v>
      </c>
      <c r="G460" t="s">
        <v>271</v>
      </c>
      <c r="H460" t="s">
        <v>912</v>
      </c>
      <c r="I460" t="s">
        <v>2933</v>
      </c>
      <c r="J460" t="s">
        <v>176</v>
      </c>
      <c r="K460" t="s">
        <v>180</v>
      </c>
      <c r="L460">
        <v>41750</v>
      </c>
      <c r="N460" t="s">
        <v>177</v>
      </c>
      <c r="O460" t="s">
        <v>2934</v>
      </c>
      <c r="P460" t="s">
        <v>2935</v>
      </c>
      <c r="Q460">
        <v>21</v>
      </c>
      <c r="R460">
        <v>21</v>
      </c>
      <c r="S460">
        <v>38134</v>
      </c>
      <c r="T460">
        <v>0</v>
      </c>
      <c r="U460">
        <v>0</v>
      </c>
      <c r="V460">
        <v>0.25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38134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38134</v>
      </c>
      <c r="BW460">
        <v>0</v>
      </c>
      <c r="BX460">
        <v>0</v>
      </c>
      <c r="BY460">
        <v>38134</v>
      </c>
      <c r="BZ460">
        <v>0</v>
      </c>
      <c r="CA460">
        <v>0</v>
      </c>
      <c r="CB460">
        <v>0</v>
      </c>
      <c r="CC460">
        <v>2862.2</v>
      </c>
      <c r="CD460">
        <v>10</v>
      </c>
      <c r="CE460">
        <v>35261.800000000003</v>
      </c>
      <c r="CF460">
        <v>35261.800000000003</v>
      </c>
      <c r="CG460">
        <v>3500</v>
      </c>
      <c r="CH460">
        <v>31761.8</v>
      </c>
      <c r="CI460">
        <v>6935.45</v>
      </c>
      <c r="CJ460">
        <v>28326.35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28326.35</v>
      </c>
      <c r="DI460">
        <v>1</v>
      </c>
      <c r="DJ460">
        <v>28326.35</v>
      </c>
      <c r="DK460">
        <v>0</v>
      </c>
      <c r="DL460">
        <v>28326.35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338805</v>
      </c>
      <c r="DU460">
        <v>252321.96</v>
      </c>
      <c r="DV460">
        <v>0</v>
      </c>
      <c r="DW460">
        <v>0</v>
      </c>
      <c r="DX460">
        <v>762.68</v>
      </c>
      <c r="DY460">
        <v>0</v>
      </c>
      <c r="DZ460">
        <v>0</v>
      </c>
      <c r="EA460" t="s">
        <v>173</v>
      </c>
      <c r="EB460" t="s">
        <v>173</v>
      </c>
      <c r="EC460" t="s">
        <v>3893</v>
      </c>
      <c r="ED460" t="s">
        <v>179</v>
      </c>
      <c r="EE460">
        <v>42272</v>
      </c>
      <c r="EF460">
        <v>0.25</v>
      </c>
      <c r="EG460">
        <v>0</v>
      </c>
      <c r="EH460">
        <v>1308.3</v>
      </c>
      <c r="EI460">
        <v>0</v>
      </c>
      <c r="EJ460">
        <v>3434.13</v>
      </c>
      <c r="EK460">
        <v>0</v>
      </c>
      <c r="EL460">
        <v>81.8</v>
      </c>
      <c r="EM460">
        <v>0</v>
      </c>
      <c r="EN460">
        <v>245.3</v>
      </c>
      <c r="EO460">
        <v>0</v>
      </c>
      <c r="EP460">
        <v>327.10000000000002</v>
      </c>
      <c r="EQ460">
        <v>0</v>
      </c>
      <c r="ER460">
        <v>1798.83</v>
      </c>
      <c r="ES460">
        <v>0</v>
      </c>
      <c r="ET460">
        <v>81.77</v>
      </c>
      <c r="EU460">
        <v>0</v>
      </c>
      <c r="EV460">
        <v>163.53</v>
      </c>
      <c r="EW460">
        <v>0</v>
      </c>
      <c r="EX460">
        <v>1145</v>
      </c>
      <c r="EY460">
        <v>0</v>
      </c>
      <c r="EZ460">
        <v>1145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 t="s">
        <v>180</v>
      </c>
      <c r="FK460" t="s">
        <v>181</v>
      </c>
      <c r="FL460" t="s">
        <v>915</v>
      </c>
      <c r="FM460" t="s">
        <v>910</v>
      </c>
      <c r="FN460" t="s">
        <v>206</v>
      </c>
      <c r="FO460" t="s">
        <v>207</v>
      </c>
    </row>
    <row r="461" spans="1:171">
      <c r="A461" t="s">
        <v>2936</v>
      </c>
      <c r="B461" t="s">
        <v>2937</v>
      </c>
      <c r="C461" t="s">
        <v>180</v>
      </c>
      <c r="D461" t="s">
        <v>170</v>
      </c>
      <c r="E461" t="s">
        <v>198</v>
      </c>
      <c r="F461" t="s">
        <v>508</v>
      </c>
      <c r="G461" t="s">
        <v>190</v>
      </c>
      <c r="H461" t="s">
        <v>509</v>
      </c>
      <c r="I461" t="s">
        <v>2938</v>
      </c>
      <c r="J461" t="s">
        <v>176</v>
      </c>
      <c r="K461" t="s">
        <v>180</v>
      </c>
      <c r="L461">
        <v>41730</v>
      </c>
      <c r="N461" t="s">
        <v>177</v>
      </c>
      <c r="O461" t="s">
        <v>2939</v>
      </c>
      <c r="P461" t="s">
        <v>2940</v>
      </c>
      <c r="Q461">
        <v>21</v>
      </c>
      <c r="R461">
        <v>21</v>
      </c>
      <c r="S461">
        <v>3669</v>
      </c>
      <c r="T461">
        <v>306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36</v>
      </c>
      <c r="AG461">
        <v>0</v>
      </c>
      <c r="AH461">
        <v>1138.6600000000001</v>
      </c>
      <c r="AI461">
        <v>0</v>
      </c>
      <c r="AJ461">
        <v>1138.6600000000001</v>
      </c>
      <c r="AK461">
        <v>2435.46</v>
      </c>
      <c r="AL461">
        <v>0</v>
      </c>
      <c r="AM461">
        <v>0</v>
      </c>
      <c r="AN461">
        <v>0</v>
      </c>
      <c r="AO461">
        <v>306</v>
      </c>
      <c r="AP461">
        <v>306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23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7855.12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7855.12</v>
      </c>
      <c r="BW461">
        <v>0</v>
      </c>
      <c r="BX461">
        <v>0</v>
      </c>
      <c r="BY461">
        <v>7855.12</v>
      </c>
      <c r="BZ461">
        <v>0</v>
      </c>
      <c r="CA461">
        <v>0</v>
      </c>
      <c r="CB461">
        <v>0</v>
      </c>
      <c r="CC461">
        <v>933.2</v>
      </c>
      <c r="CD461">
        <v>3</v>
      </c>
      <c r="CE461">
        <v>6918.92</v>
      </c>
      <c r="CF461">
        <v>6918.92</v>
      </c>
      <c r="CG461">
        <v>3500</v>
      </c>
      <c r="CH461">
        <v>3418.92</v>
      </c>
      <c r="CI461">
        <v>236.89</v>
      </c>
      <c r="CJ461">
        <v>6682.03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6682.03</v>
      </c>
      <c r="DI461">
        <v>1</v>
      </c>
      <c r="DJ461">
        <v>6682.03</v>
      </c>
      <c r="DK461">
        <v>3880.12</v>
      </c>
      <c r="DL461">
        <v>2801.91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31914</v>
      </c>
      <c r="DU461">
        <v>52692.68</v>
      </c>
      <c r="DV461">
        <v>0</v>
      </c>
      <c r="DW461">
        <v>0</v>
      </c>
      <c r="DX461">
        <v>73.38</v>
      </c>
      <c r="DY461">
        <v>0</v>
      </c>
      <c r="DZ461">
        <v>0</v>
      </c>
      <c r="EA461" t="s">
        <v>173</v>
      </c>
      <c r="EB461" t="s">
        <v>173</v>
      </c>
      <c r="EC461" t="s">
        <v>3893</v>
      </c>
      <c r="ED461" t="s">
        <v>179</v>
      </c>
      <c r="EE461">
        <v>42272</v>
      </c>
      <c r="EF461">
        <v>0.1</v>
      </c>
      <c r="EG461">
        <v>0</v>
      </c>
      <c r="EH461">
        <v>426.8</v>
      </c>
      <c r="EI461">
        <v>0</v>
      </c>
      <c r="EJ461">
        <v>1120.1400000000001</v>
      </c>
      <c r="EK461">
        <v>0</v>
      </c>
      <c r="EL461">
        <v>26.7</v>
      </c>
      <c r="EM461">
        <v>0</v>
      </c>
      <c r="EN461">
        <v>80.010000000000005</v>
      </c>
      <c r="EO461">
        <v>0</v>
      </c>
      <c r="EP461">
        <v>106.7</v>
      </c>
      <c r="EQ461">
        <v>0</v>
      </c>
      <c r="ER461">
        <v>586.74</v>
      </c>
      <c r="ES461">
        <v>0</v>
      </c>
      <c r="ET461">
        <v>26.67</v>
      </c>
      <c r="EU461">
        <v>0</v>
      </c>
      <c r="EV461">
        <v>53.34</v>
      </c>
      <c r="EW461">
        <v>0</v>
      </c>
      <c r="EX461">
        <v>373</v>
      </c>
      <c r="EY461">
        <v>0</v>
      </c>
      <c r="EZ461">
        <v>373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 t="s">
        <v>180</v>
      </c>
      <c r="FK461" t="s">
        <v>181</v>
      </c>
      <c r="FL461" t="s">
        <v>204</v>
      </c>
      <c r="FM461" t="s">
        <v>205</v>
      </c>
      <c r="FN461" t="s">
        <v>206</v>
      </c>
      <c r="FO461" t="s">
        <v>207</v>
      </c>
    </row>
    <row r="462" spans="1:171">
      <c r="A462" t="s">
        <v>2941</v>
      </c>
      <c r="B462" t="s">
        <v>2942</v>
      </c>
      <c r="C462" t="s">
        <v>180</v>
      </c>
      <c r="D462" t="s">
        <v>170</v>
      </c>
      <c r="E462" t="s">
        <v>240</v>
      </c>
      <c r="F462" t="s">
        <v>2943</v>
      </c>
      <c r="G462" t="s">
        <v>173</v>
      </c>
      <c r="H462" t="s">
        <v>250</v>
      </c>
      <c r="I462" t="s">
        <v>2944</v>
      </c>
      <c r="J462" t="s">
        <v>176</v>
      </c>
      <c r="K462" t="s">
        <v>180</v>
      </c>
      <c r="L462">
        <v>41737</v>
      </c>
      <c r="N462" t="s">
        <v>177</v>
      </c>
      <c r="O462" t="s">
        <v>2945</v>
      </c>
      <c r="P462" t="s">
        <v>2946</v>
      </c>
      <c r="Q462">
        <v>21</v>
      </c>
      <c r="R462">
        <v>21</v>
      </c>
      <c r="S462">
        <v>9000</v>
      </c>
      <c r="T462">
        <v>0</v>
      </c>
      <c r="U462">
        <v>0</v>
      </c>
      <c r="V462">
        <v>0.12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9000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9000</v>
      </c>
      <c r="BW462">
        <v>0</v>
      </c>
      <c r="BX462">
        <v>0</v>
      </c>
      <c r="BY462">
        <v>9000</v>
      </c>
      <c r="BZ462">
        <v>0</v>
      </c>
      <c r="CA462">
        <v>0</v>
      </c>
      <c r="CB462">
        <v>0</v>
      </c>
      <c r="CC462">
        <v>1980.9</v>
      </c>
      <c r="CD462">
        <v>5</v>
      </c>
      <c r="CE462">
        <v>7014.1</v>
      </c>
      <c r="CF462">
        <v>7014.1</v>
      </c>
      <c r="CG462">
        <v>3500</v>
      </c>
      <c r="CH462">
        <v>3514.1</v>
      </c>
      <c r="CI462">
        <v>246.41</v>
      </c>
      <c r="CJ462">
        <v>6767.69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6767.69</v>
      </c>
      <c r="DI462">
        <v>1</v>
      </c>
      <c r="DJ462">
        <v>6767.69</v>
      </c>
      <c r="DK462">
        <v>0</v>
      </c>
      <c r="DL462">
        <v>6767.69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81000</v>
      </c>
      <c r="DU462">
        <v>67061.929999999993</v>
      </c>
      <c r="DV462">
        <v>0</v>
      </c>
      <c r="DW462">
        <v>0</v>
      </c>
      <c r="DX462">
        <v>180</v>
      </c>
      <c r="DY462">
        <v>0</v>
      </c>
      <c r="DZ462">
        <v>0</v>
      </c>
      <c r="EA462" t="s">
        <v>173</v>
      </c>
      <c r="EB462" t="s">
        <v>173</v>
      </c>
      <c r="EC462" t="s">
        <v>3893</v>
      </c>
      <c r="ED462" t="s">
        <v>179</v>
      </c>
      <c r="EE462">
        <v>42272</v>
      </c>
      <c r="EF462">
        <v>0.1</v>
      </c>
      <c r="EG462">
        <v>0</v>
      </c>
      <c r="EH462">
        <v>905.7</v>
      </c>
      <c r="EI462">
        <v>0</v>
      </c>
      <c r="EJ462">
        <v>2377.4299999999998</v>
      </c>
      <c r="EK462">
        <v>0</v>
      </c>
      <c r="EL462">
        <v>56.7</v>
      </c>
      <c r="EM462">
        <v>0</v>
      </c>
      <c r="EN462">
        <v>169.82</v>
      </c>
      <c r="EO462">
        <v>0</v>
      </c>
      <c r="EP462">
        <v>226.5</v>
      </c>
      <c r="EQ462">
        <v>0</v>
      </c>
      <c r="ER462">
        <v>1245.32</v>
      </c>
      <c r="ES462">
        <v>0</v>
      </c>
      <c r="ET462">
        <v>56.61</v>
      </c>
      <c r="EU462">
        <v>0</v>
      </c>
      <c r="EV462">
        <v>113.21</v>
      </c>
      <c r="EW462">
        <v>0</v>
      </c>
      <c r="EX462">
        <v>792</v>
      </c>
      <c r="EY462">
        <v>0</v>
      </c>
      <c r="EZ462">
        <v>792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 t="s">
        <v>180</v>
      </c>
      <c r="FK462" t="s">
        <v>181</v>
      </c>
      <c r="FL462" t="s">
        <v>246</v>
      </c>
      <c r="FM462" t="s">
        <v>205</v>
      </c>
      <c r="FN462" t="s">
        <v>206</v>
      </c>
      <c r="FO462" t="s">
        <v>207</v>
      </c>
    </row>
    <row r="463" spans="1:171">
      <c r="A463" t="s">
        <v>2947</v>
      </c>
      <c r="B463" t="s">
        <v>2948</v>
      </c>
      <c r="C463" t="s">
        <v>180</v>
      </c>
      <c r="D463" t="s">
        <v>170</v>
      </c>
      <c r="E463" t="s">
        <v>255</v>
      </c>
      <c r="F463" t="s">
        <v>968</v>
      </c>
      <c r="G463" t="s">
        <v>173</v>
      </c>
      <c r="H463" t="s">
        <v>257</v>
      </c>
      <c r="I463" t="s">
        <v>2949</v>
      </c>
      <c r="J463" t="s">
        <v>176</v>
      </c>
      <c r="K463" t="s">
        <v>180</v>
      </c>
      <c r="L463">
        <v>41764</v>
      </c>
      <c r="N463" t="s">
        <v>177</v>
      </c>
      <c r="O463" t="s">
        <v>2950</v>
      </c>
      <c r="P463" t="s">
        <v>2951</v>
      </c>
      <c r="Q463">
        <v>21</v>
      </c>
      <c r="R463">
        <v>21</v>
      </c>
      <c r="S463">
        <v>12321</v>
      </c>
      <c r="T463">
        <v>0</v>
      </c>
      <c r="U463">
        <v>0</v>
      </c>
      <c r="V463">
        <v>0.12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23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12321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12321</v>
      </c>
      <c r="BW463">
        <v>0</v>
      </c>
      <c r="BX463">
        <v>0</v>
      </c>
      <c r="BY463">
        <v>12321</v>
      </c>
      <c r="BZ463">
        <v>0</v>
      </c>
      <c r="CA463">
        <v>0</v>
      </c>
      <c r="CB463">
        <v>0</v>
      </c>
      <c r="CC463">
        <v>1750</v>
      </c>
      <c r="CD463">
        <v>7</v>
      </c>
      <c r="CE463">
        <v>10564</v>
      </c>
      <c r="CF463">
        <v>10564</v>
      </c>
      <c r="CG463">
        <v>3500</v>
      </c>
      <c r="CH463">
        <v>7064</v>
      </c>
      <c r="CI463">
        <v>857.8</v>
      </c>
      <c r="CJ463">
        <v>9706.2000000000007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9706.2000000000007</v>
      </c>
      <c r="DI463">
        <v>1</v>
      </c>
      <c r="DJ463">
        <v>9706.2000000000007</v>
      </c>
      <c r="DK463">
        <v>0</v>
      </c>
      <c r="DL463">
        <v>9706.2000000000007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103926</v>
      </c>
      <c r="DU463">
        <v>81814.2</v>
      </c>
      <c r="DV463">
        <v>0</v>
      </c>
      <c r="DW463">
        <v>0</v>
      </c>
      <c r="DX463">
        <v>246.42</v>
      </c>
      <c r="DY463">
        <v>0</v>
      </c>
      <c r="DZ463">
        <v>0</v>
      </c>
      <c r="EA463" t="s">
        <v>173</v>
      </c>
      <c r="EB463" t="s">
        <v>173</v>
      </c>
      <c r="EC463" t="s">
        <v>3893</v>
      </c>
      <c r="ED463" t="s">
        <v>179</v>
      </c>
      <c r="EE463">
        <v>42272</v>
      </c>
      <c r="EF463">
        <v>0.2</v>
      </c>
      <c r="EG463">
        <v>0</v>
      </c>
      <c r="EH463">
        <v>800</v>
      </c>
      <c r="EI463">
        <v>0</v>
      </c>
      <c r="EJ463">
        <v>2100</v>
      </c>
      <c r="EK463">
        <v>0</v>
      </c>
      <c r="EL463">
        <v>50</v>
      </c>
      <c r="EM463">
        <v>0</v>
      </c>
      <c r="EN463">
        <v>150</v>
      </c>
      <c r="EO463">
        <v>0</v>
      </c>
      <c r="EP463">
        <v>200</v>
      </c>
      <c r="EQ463">
        <v>0</v>
      </c>
      <c r="ER463">
        <v>1100</v>
      </c>
      <c r="ES463">
        <v>0</v>
      </c>
      <c r="ET463">
        <v>50</v>
      </c>
      <c r="EU463">
        <v>0</v>
      </c>
      <c r="EV463">
        <v>100</v>
      </c>
      <c r="EW463">
        <v>0</v>
      </c>
      <c r="EX463">
        <v>700</v>
      </c>
      <c r="EY463">
        <v>0</v>
      </c>
      <c r="EZ463">
        <v>700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 t="s">
        <v>180</v>
      </c>
      <c r="FK463" t="s">
        <v>181</v>
      </c>
      <c r="FL463" t="s">
        <v>260</v>
      </c>
      <c r="FM463" t="s">
        <v>255</v>
      </c>
      <c r="FN463" t="s">
        <v>206</v>
      </c>
      <c r="FO463" t="s">
        <v>207</v>
      </c>
    </row>
    <row r="464" spans="1:171">
      <c r="A464" t="s">
        <v>2952</v>
      </c>
      <c r="B464" t="s">
        <v>2953</v>
      </c>
      <c r="C464" t="s">
        <v>169</v>
      </c>
      <c r="D464" t="s">
        <v>170</v>
      </c>
      <c r="E464" t="s">
        <v>1247</v>
      </c>
      <c r="F464" t="s">
        <v>2954</v>
      </c>
      <c r="G464" t="s">
        <v>173</v>
      </c>
      <c r="H464" t="s">
        <v>1249</v>
      </c>
      <c r="I464" t="s">
        <v>2955</v>
      </c>
      <c r="J464" t="s">
        <v>176</v>
      </c>
      <c r="K464" t="s">
        <v>169</v>
      </c>
      <c r="L464">
        <v>41767</v>
      </c>
      <c r="N464" t="s">
        <v>177</v>
      </c>
      <c r="O464" t="s">
        <v>2956</v>
      </c>
      <c r="P464" t="s">
        <v>2957</v>
      </c>
      <c r="Q464">
        <v>21</v>
      </c>
      <c r="R464">
        <v>21</v>
      </c>
      <c r="S464">
        <v>11660</v>
      </c>
      <c r="T464">
        <v>0</v>
      </c>
      <c r="U464">
        <v>0</v>
      </c>
      <c r="V464">
        <v>0.17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5142.04</v>
      </c>
      <c r="AS464">
        <v>0</v>
      </c>
      <c r="AT464">
        <v>0</v>
      </c>
      <c r="AU464">
        <v>0</v>
      </c>
      <c r="AV464">
        <v>5142.04</v>
      </c>
      <c r="AW464">
        <v>0</v>
      </c>
      <c r="AX464">
        <v>0</v>
      </c>
      <c r="AY464">
        <v>23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16802.04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16802.04</v>
      </c>
      <c r="BW464">
        <v>0</v>
      </c>
      <c r="BX464">
        <v>0</v>
      </c>
      <c r="BY464">
        <v>16802.04</v>
      </c>
      <c r="BZ464">
        <v>0</v>
      </c>
      <c r="CA464">
        <v>0</v>
      </c>
      <c r="CB464">
        <v>0</v>
      </c>
      <c r="CC464">
        <v>2488.4</v>
      </c>
      <c r="CD464">
        <v>7</v>
      </c>
      <c r="CE464">
        <v>14306.64</v>
      </c>
      <c r="CF464">
        <v>14306.64</v>
      </c>
      <c r="CG464">
        <v>3500</v>
      </c>
      <c r="CH464">
        <v>10806.64</v>
      </c>
      <c r="CI464">
        <v>1696.66</v>
      </c>
      <c r="CJ464">
        <v>12609.98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12609.98</v>
      </c>
      <c r="DI464">
        <v>1</v>
      </c>
      <c r="DJ464">
        <v>12609.98</v>
      </c>
      <c r="DK464">
        <v>0</v>
      </c>
      <c r="DL464">
        <v>12609.98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102960</v>
      </c>
      <c r="DU464">
        <v>107223.15</v>
      </c>
      <c r="DV464">
        <v>0</v>
      </c>
      <c r="DW464">
        <v>0</v>
      </c>
      <c r="DX464">
        <v>233.2</v>
      </c>
      <c r="DY464">
        <v>0</v>
      </c>
      <c r="DZ464">
        <v>0</v>
      </c>
      <c r="EA464" t="s">
        <v>173</v>
      </c>
      <c r="EB464" t="s">
        <v>173</v>
      </c>
      <c r="EC464" t="s">
        <v>3893</v>
      </c>
      <c r="ED464" t="s">
        <v>179</v>
      </c>
      <c r="EE464">
        <v>42272</v>
      </c>
      <c r="EF464">
        <v>0.25</v>
      </c>
      <c r="EG464">
        <v>0</v>
      </c>
      <c r="EH464">
        <v>1137.7</v>
      </c>
      <c r="EI464">
        <v>0</v>
      </c>
      <c r="EJ464">
        <v>2986.28</v>
      </c>
      <c r="EK464">
        <v>0</v>
      </c>
      <c r="EL464">
        <v>71.2</v>
      </c>
      <c r="EM464">
        <v>0</v>
      </c>
      <c r="EN464">
        <v>213.31</v>
      </c>
      <c r="EO464">
        <v>0</v>
      </c>
      <c r="EP464">
        <v>284.5</v>
      </c>
      <c r="EQ464">
        <v>0</v>
      </c>
      <c r="ER464">
        <v>1564.24</v>
      </c>
      <c r="ES464">
        <v>0</v>
      </c>
      <c r="ET464">
        <v>71.099999999999994</v>
      </c>
      <c r="EU464">
        <v>0</v>
      </c>
      <c r="EV464">
        <v>142.19999999999999</v>
      </c>
      <c r="EW464">
        <v>0</v>
      </c>
      <c r="EX464">
        <v>995</v>
      </c>
      <c r="EY464">
        <v>0</v>
      </c>
      <c r="EZ464">
        <v>995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 t="s">
        <v>180</v>
      </c>
      <c r="FK464" t="s">
        <v>181</v>
      </c>
      <c r="FL464" t="s">
        <v>1253</v>
      </c>
      <c r="FM464" t="s">
        <v>447</v>
      </c>
      <c r="FN464" t="s">
        <v>184</v>
      </c>
      <c r="FO464" t="s">
        <v>185</v>
      </c>
    </row>
    <row r="465" spans="1:171">
      <c r="A465" t="s">
        <v>2958</v>
      </c>
      <c r="B465" t="s">
        <v>2959</v>
      </c>
      <c r="C465" t="s">
        <v>180</v>
      </c>
      <c r="D465" t="s">
        <v>170</v>
      </c>
      <c r="E465" t="s">
        <v>240</v>
      </c>
      <c r="F465" t="s">
        <v>2960</v>
      </c>
      <c r="G465" t="s">
        <v>464</v>
      </c>
      <c r="H465" t="s">
        <v>243</v>
      </c>
      <c r="I465" t="s">
        <v>2961</v>
      </c>
      <c r="J465" t="s">
        <v>176</v>
      </c>
      <c r="K465" t="s">
        <v>180</v>
      </c>
      <c r="L465">
        <v>41772</v>
      </c>
      <c r="N465" t="s">
        <v>177</v>
      </c>
      <c r="O465" t="s">
        <v>2962</v>
      </c>
      <c r="P465" t="s">
        <v>2963</v>
      </c>
      <c r="Q465">
        <v>21</v>
      </c>
      <c r="R465">
        <v>21</v>
      </c>
      <c r="S465">
        <v>6471</v>
      </c>
      <c r="T465">
        <v>539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36</v>
      </c>
      <c r="AG465">
        <v>0</v>
      </c>
      <c r="AH465">
        <v>2008.24</v>
      </c>
      <c r="AI465">
        <v>0</v>
      </c>
      <c r="AJ465">
        <v>2008.24</v>
      </c>
      <c r="AK465">
        <v>111.57</v>
      </c>
      <c r="AL465">
        <v>0</v>
      </c>
      <c r="AM465">
        <v>0</v>
      </c>
      <c r="AN465">
        <v>0</v>
      </c>
      <c r="AO465">
        <v>539</v>
      </c>
      <c r="AP465">
        <v>539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9668.81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9668.81</v>
      </c>
      <c r="BW465">
        <v>0</v>
      </c>
      <c r="BX465">
        <v>0</v>
      </c>
      <c r="BY465">
        <v>9668.81</v>
      </c>
      <c r="BZ465">
        <v>0</v>
      </c>
      <c r="CA465">
        <v>0</v>
      </c>
      <c r="CB465">
        <v>0</v>
      </c>
      <c r="CC465">
        <v>1757</v>
      </c>
      <c r="CD465">
        <v>5</v>
      </c>
      <c r="CE465">
        <v>7906.81</v>
      </c>
      <c r="CF465">
        <v>7906.81</v>
      </c>
      <c r="CG465">
        <v>3500</v>
      </c>
      <c r="CH465">
        <v>4406.8100000000004</v>
      </c>
      <c r="CI465">
        <v>335.68</v>
      </c>
      <c r="CJ465">
        <v>7571.13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7571.13</v>
      </c>
      <c r="DI465">
        <v>1</v>
      </c>
      <c r="DJ465">
        <v>7571.13</v>
      </c>
      <c r="DK465">
        <v>2658.81</v>
      </c>
      <c r="DL465">
        <v>4912.32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56826</v>
      </c>
      <c r="DU465">
        <v>84494.54</v>
      </c>
      <c r="DV465">
        <v>0</v>
      </c>
      <c r="DW465">
        <v>0</v>
      </c>
      <c r="DX465">
        <v>129.41999999999999</v>
      </c>
      <c r="DY465">
        <v>0</v>
      </c>
      <c r="DZ465">
        <v>0</v>
      </c>
      <c r="EA465" t="s">
        <v>173</v>
      </c>
      <c r="EB465" t="s">
        <v>173</v>
      </c>
      <c r="EC465" t="s">
        <v>3893</v>
      </c>
      <c r="ED465" t="s">
        <v>179</v>
      </c>
      <c r="EE465">
        <v>42272</v>
      </c>
      <c r="EF465">
        <v>0.1</v>
      </c>
      <c r="EG465">
        <v>0</v>
      </c>
      <c r="EH465">
        <v>803</v>
      </c>
      <c r="EI465">
        <v>0</v>
      </c>
      <c r="EJ465">
        <v>2107.62</v>
      </c>
      <c r="EK465">
        <v>0</v>
      </c>
      <c r="EL465">
        <v>50.2</v>
      </c>
      <c r="EM465">
        <v>0</v>
      </c>
      <c r="EN465">
        <v>150.54</v>
      </c>
      <c r="EO465">
        <v>0</v>
      </c>
      <c r="EP465">
        <v>200.8</v>
      </c>
      <c r="EQ465">
        <v>0</v>
      </c>
      <c r="ER465">
        <v>1103.99</v>
      </c>
      <c r="ES465">
        <v>0</v>
      </c>
      <c r="ET465">
        <v>50.18</v>
      </c>
      <c r="EU465">
        <v>0</v>
      </c>
      <c r="EV465">
        <v>100.36</v>
      </c>
      <c r="EW465">
        <v>0</v>
      </c>
      <c r="EX465">
        <v>703</v>
      </c>
      <c r="EY465">
        <v>0</v>
      </c>
      <c r="EZ465">
        <v>703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 t="s">
        <v>180</v>
      </c>
      <c r="FK465" t="s">
        <v>181</v>
      </c>
      <c r="FL465" t="s">
        <v>246</v>
      </c>
      <c r="FM465" t="s">
        <v>205</v>
      </c>
      <c r="FN465" t="s">
        <v>206</v>
      </c>
      <c r="FO465" t="s">
        <v>207</v>
      </c>
    </row>
    <row r="466" spans="1:171">
      <c r="A466" t="s">
        <v>2964</v>
      </c>
      <c r="B466" t="s">
        <v>2965</v>
      </c>
      <c r="C466" t="s">
        <v>180</v>
      </c>
      <c r="D466" t="s">
        <v>170</v>
      </c>
      <c r="E466" t="s">
        <v>198</v>
      </c>
      <c r="F466" t="s">
        <v>2966</v>
      </c>
      <c r="G466" t="s">
        <v>464</v>
      </c>
      <c r="H466" t="s">
        <v>201</v>
      </c>
      <c r="I466" t="s">
        <v>2967</v>
      </c>
      <c r="J466" t="s">
        <v>176</v>
      </c>
      <c r="K466" t="s">
        <v>180</v>
      </c>
      <c r="L466">
        <v>41764</v>
      </c>
      <c r="N466" t="s">
        <v>177</v>
      </c>
      <c r="O466" t="s">
        <v>2968</v>
      </c>
      <c r="P466" t="s">
        <v>2969</v>
      </c>
      <c r="Q466">
        <v>21</v>
      </c>
      <c r="R466">
        <v>21</v>
      </c>
      <c r="S466">
        <v>8598</v>
      </c>
      <c r="T466">
        <v>0</v>
      </c>
      <c r="U466">
        <v>0</v>
      </c>
      <c r="V466">
        <v>0.12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8598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8598</v>
      </c>
      <c r="BW466">
        <v>0</v>
      </c>
      <c r="BX466">
        <v>0</v>
      </c>
      <c r="BY466">
        <v>8598</v>
      </c>
      <c r="BZ466">
        <v>0</v>
      </c>
      <c r="CA466">
        <v>0</v>
      </c>
      <c r="CB466">
        <v>0</v>
      </c>
      <c r="CC466">
        <v>1312.5</v>
      </c>
      <c r="CD466">
        <v>5</v>
      </c>
      <c r="CE466">
        <v>7280.5</v>
      </c>
      <c r="CF466">
        <v>7280.5</v>
      </c>
      <c r="CG466">
        <v>3500</v>
      </c>
      <c r="CH466">
        <v>3780.5</v>
      </c>
      <c r="CI466">
        <v>273.05</v>
      </c>
      <c r="CJ466">
        <v>7007.45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7007.45</v>
      </c>
      <c r="DI466">
        <v>1</v>
      </c>
      <c r="DJ466">
        <v>7007.45</v>
      </c>
      <c r="DK466">
        <v>0</v>
      </c>
      <c r="DL466">
        <v>7007.45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74088</v>
      </c>
      <c r="DU466">
        <v>60102.45</v>
      </c>
      <c r="DV466">
        <v>0</v>
      </c>
      <c r="DW466">
        <v>0</v>
      </c>
      <c r="DX466">
        <v>171.96</v>
      </c>
      <c r="DY466">
        <v>0</v>
      </c>
      <c r="DZ466">
        <v>0</v>
      </c>
      <c r="EA466" t="s">
        <v>173</v>
      </c>
      <c r="EB466" t="s">
        <v>173</v>
      </c>
      <c r="EC466" t="s">
        <v>3893</v>
      </c>
      <c r="ED466" t="s">
        <v>179</v>
      </c>
      <c r="EE466">
        <v>42272</v>
      </c>
      <c r="EF466">
        <v>0.1</v>
      </c>
      <c r="EG466">
        <v>0</v>
      </c>
      <c r="EH466">
        <v>600</v>
      </c>
      <c r="EI466">
        <v>0</v>
      </c>
      <c r="EJ466">
        <v>1575</v>
      </c>
      <c r="EK466">
        <v>0</v>
      </c>
      <c r="EL466">
        <v>37.5</v>
      </c>
      <c r="EM466">
        <v>0</v>
      </c>
      <c r="EN466">
        <v>112.5</v>
      </c>
      <c r="EO466">
        <v>0</v>
      </c>
      <c r="EP466">
        <v>150</v>
      </c>
      <c r="EQ466">
        <v>0</v>
      </c>
      <c r="ER466">
        <v>825</v>
      </c>
      <c r="ES466">
        <v>0</v>
      </c>
      <c r="ET466">
        <v>37.5</v>
      </c>
      <c r="EU466">
        <v>0</v>
      </c>
      <c r="EV466">
        <v>75</v>
      </c>
      <c r="EW466">
        <v>0</v>
      </c>
      <c r="EX466">
        <v>525</v>
      </c>
      <c r="EY466">
        <v>0</v>
      </c>
      <c r="EZ466">
        <v>525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 t="s">
        <v>180</v>
      </c>
      <c r="FK466" t="s">
        <v>181</v>
      </c>
      <c r="FL466" t="s">
        <v>204</v>
      </c>
      <c r="FM466" t="s">
        <v>205</v>
      </c>
      <c r="FN466" t="s">
        <v>206</v>
      </c>
      <c r="FO466" t="s">
        <v>207</v>
      </c>
    </row>
    <row r="467" spans="1:171">
      <c r="A467" t="s">
        <v>2970</v>
      </c>
      <c r="B467" t="s">
        <v>2971</v>
      </c>
      <c r="C467" t="s">
        <v>218</v>
      </c>
      <c r="D467" t="s">
        <v>170</v>
      </c>
      <c r="E467" t="s">
        <v>2972</v>
      </c>
      <c r="F467" t="s">
        <v>2973</v>
      </c>
      <c r="G467" t="s">
        <v>173</v>
      </c>
      <c r="H467" t="s">
        <v>328</v>
      </c>
      <c r="I467" t="s">
        <v>2974</v>
      </c>
      <c r="J467" t="s">
        <v>176</v>
      </c>
      <c r="K467" t="s">
        <v>223</v>
      </c>
      <c r="L467">
        <v>41793</v>
      </c>
      <c r="N467" t="s">
        <v>177</v>
      </c>
      <c r="O467" t="s">
        <v>2975</v>
      </c>
      <c r="P467" t="s">
        <v>2976</v>
      </c>
      <c r="Q467">
        <v>21</v>
      </c>
      <c r="R467">
        <v>21</v>
      </c>
      <c r="S467">
        <v>41131</v>
      </c>
      <c r="T467">
        <v>0</v>
      </c>
      <c r="U467">
        <v>0</v>
      </c>
      <c r="V467">
        <v>0.25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41131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41131</v>
      </c>
      <c r="BW467">
        <v>0</v>
      </c>
      <c r="BX467">
        <v>0</v>
      </c>
      <c r="BY467">
        <v>41131</v>
      </c>
      <c r="BZ467">
        <v>0</v>
      </c>
      <c r="CA467">
        <v>0</v>
      </c>
      <c r="CB467">
        <v>0</v>
      </c>
      <c r="CC467">
        <v>2862.2</v>
      </c>
      <c r="CD467">
        <v>10</v>
      </c>
      <c r="CE467">
        <v>38258.800000000003</v>
      </c>
      <c r="CF467">
        <v>38258.800000000003</v>
      </c>
      <c r="CG467">
        <v>3500</v>
      </c>
      <c r="CH467">
        <v>34758.800000000003</v>
      </c>
      <c r="CI467">
        <v>7684.7</v>
      </c>
      <c r="CJ467">
        <v>30574.1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30574.1</v>
      </c>
      <c r="DI467">
        <v>1</v>
      </c>
      <c r="DJ467">
        <v>30574.1</v>
      </c>
      <c r="DK467">
        <v>0</v>
      </c>
      <c r="DL467">
        <v>30574.1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360786</v>
      </c>
      <c r="DU467">
        <v>269183.62</v>
      </c>
      <c r="DV467">
        <v>0</v>
      </c>
      <c r="DW467">
        <v>0</v>
      </c>
      <c r="DX467">
        <v>822.62</v>
      </c>
      <c r="DY467">
        <v>0</v>
      </c>
      <c r="DZ467">
        <v>0</v>
      </c>
      <c r="EA467" t="s">
        <v>173</v>
      </c>
      <c r="EB467" t="s">
        <v>173</v>
      </c>
      <c r="EC467" t="s">
        <v>3893</v>
      </c>
      <c r="ED467" t="s">
        <v>179</v>
      </c>
      <c r="EE467">
        <v>42272</v>
      </c>
      <c r="EF467">
        <v>0.25</v>
      </c>
      <c r="EG467">
        <v>0</v>
      </c>
      <c r="EH467">
        <v>1308.3</v>
      </c>
      <c r="EI467">
        <v>0</v>
      </c>
      <c r="EJ467">
        <v>3434.13</v>
      </c>
      <c r="EK467">
        <v>0</v>
      </c>
      <c r="EL467">
        <v>81.8</v>
      </c>
      <c r="EM467">
        <v>0</v>
      </c>
      <c r="EN467">
        <v>245.3</v>
      </c>
      <c r="EO467">
        <v>0</v>
      </c>
      <c r="EP467">
        <v>327.10000000000002</v>
      </c>
      <c r="EQ467">
        <v>0</v>
      </c>
      <c r="ER467">
        <v>1798.83</v>
      </c>
      <c r="ES467">
        <v>0</v>
      </c>
      <c r="ET467">
        <v>81.77</v>
      </c>
      <c r="EU467">
        <v>0</v>
      </c>
      <c r="EV467">
        <v>163.53</v>
      </c>
      <c r="EW467">
        <v>0</v>
      </c>
      <c r="EX467">
        <v>1145</v>
      </c>
      <c r="EY467">
        <v>0</v>
      </c>
      <c r="EZ467">
        <v>1145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 t="s">
        <v>180</v>
      </c>
      <c r="FK467" t="s">
        <v>181</v>
      </c>
      <c r="FL467" t="s">
        <v>2977</v>
      </c>
      <c r="FM467" t="s">
        <v>2972</v>
      </c>
      <c r="FN467" t="s">
        <v>184</v>
      </c>
      <c r="FO467" t="s">
        <v>185</v>
      </c>
    </row>
    <row r="468" spans="1:171">
      <c r="A468" t="s">
        <v>2978</v>
      </c>
      <c r="B468" t="s">
        <v>2979</v>
      </c>
      <c r="C468" t="s">
        <v>169</v>
      </c>
      <c r="D468" t="s">
        <v>170</v>
      </c>
      <c r="E468" t="s">
        <v>269</v>
      </c>
      <c r="F468" t="s">
        <v>3911</v>
      </c>
      <c r="G468" t="s">
        <v>173</v>
      </c>
      <c r="H468" t="s">
        <v>272</v>
      </c>
      <c r="I468" t="s">
        <v>2980</v>
      </c>
      <c r="J468" t="s">
        <v>176</v>
      </c>
      <c r="K468" t="s">
        <v>169</v>
      </c>
      <c r="L468">
        <v>41772</v>
      </c>
      <c r="N468" t="s">
        <v>177</v>
      </c>
      <c r="O468" t="s">
        <v>2981</v>
      </c>
      <c r="P468" t="s">
        <v>2982</v>
      </c>
      <c r="Q468">
        <v>21</v>
      </c>
      <c r="R468">
        <v>21</v>
      </c>
      <c r="S468">
        <v>18740</v>
      </c>
      <c r="T468">
        <v>0</v>
      </c>
      <c r="U468">
        <v>0</v>
      </c>
      <c r="V468">
        <v>0.12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23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18740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18740</v>
      </c>
      <c r="BW468">
        <v>0</v>
      </c>
      <c r="BX468">
        <v>0</v>
      </c>
      <c r="BY468">
        <v>18740</v>
      </c>
      <c r="BZ468">
        <v>0</v>
      </c>
      <c r="CA468">
        <v>0</v>
      </c>
      <c r="CB468">
        <v>0</v>
      </c>
      <c r="CC468">
        <v>2625</v>
      </c>
      <c r="CD468">
        <v>10</v>
      </c>
      <c r="CE468">
        <v>16105</v>
      </c>
      <c r="CF468">
        <v>16105</v>
      </c>
      <c r="CG468">
        <v>3500</v>
      </c>
      <c r="CH468">
        <v>12605</v>
      </c>
      <c r="CI468">
        <v>2146.25</v>
      </c>
      <c r="CJ468">
        <v>13958.75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13958.75</v>
      </c>
      <c r="DI468">
        <v>1</v>
      </c>
      <c r="DJ468">
        <v>13958.75</v>
      </c>
      <c r="DK468">
        <v>0</v>
      </c>
      <c r="DL468">
        <v>13958.75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148920</v>
      </c>
      <c r="DU468">
        <v>110803.5</v>
      </c>
      <c r="DV468">
        <v>0</v>
      </c>
      <c r="DW468">
        <v>0</v>
      </c>
      <c r="DX468">
        <v>374.8</v>
      </c>
      <c r="DY468">
        <v>0</v>
      </c>
      <c r="DZ468">
        <v>0</v>
      </c>
      <c r="EA468" t="s">
        <v>173</v>
      </c>
      <c r="EB468" t="s">
        <v>173</v>
      </c>
      <c r="EC468" t="s">
        <v>3893</v>
      </c>
      <c r="ED468" t="s">
        <v>179</v>
      </c>
      <c r="EE468">
        <v>42272</v>
      </c>
      <c r="EF468">
        <v>0.25</v>
      </c>
      <c r="EG468">
        <v>0</v>
      </c>
      <c r="EH468">
        <v>1200</v>
      </c>
      <c r="EI468">
        <v>0</v>
      </c>
      <c r="EJ468">
        <v>3150</v>
      </c>
      <c r="EK468">
        <v>0</v>
      </c>
      <c r="EL468">
        <v>75</v>
      </c>
      <c r="EM468">
        <v>0</v>
      </c>
      <c r="EN468">
        <v>225</v>
      </c>
      <c r="EO468">
        <v>0</v>
      </c>
      <c r="EP468">
        <v>300</v>
      </c>
      <c r="EQ468">
        <v>0</v>
      </c>
      <c r="ER468">
        <v>1650</v>
      </c>
      <c r="ES468">
        <v>0</v>
      </c>
      <c r="ET468">
        <v>75</v>
      </c>
      <c r="EU468">
        <v>0</v>
      </c>
      <c r="EV468">
        <v>150</v>
      </c>
      <c r="EW468">
        <v>0</v>
      </c>
      <c r="EX468">
        <v>1050</v>
      </c>
      <c r="EY468">
        <v>0</v>
      </c>
      <c r="EZ468">
        <v>1050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 t="s">
        <v>180</v>
      </c>
      <c r="FK468" t="s">
        <v>181</v>
      </c>
      <c r="FL468" t="s">
        <v>275</v>
      </c>
      <c r="FM468" t="s">
        <v>183</v>
      </c>
      <c r="FN468" t="s">
        <v>184</v>
      </c>
      <c r="FO468" t="s">
        <v>185</v>
      </c>
    </row>
    <row r="469" spans="1:171">
      <c r="A469" t="s">
        <v>2983</v>
      </c>
      <c r="B469" t="s">
        <v>2984</v>
      </c>
      <c r="C469" t="s">
        <v>169</v>
      </c>
      <c r="D469" t="s">
        <v>170</v>
      </c>
      <c r="E469" t="s">
        <v>183</v>
      </c>
      <c r="F469" t="s">
        <v>2985</v>
      </c>
      <c r="G469" t="s">
        <v>652</v>
      </c>
      <c r="H469" t="s">
        <v>2986</v>
      </c>
      <c r="I469" t="s">
        <v>2987</v>
      </c>
      <c r="J469" t="s">
        <v>176</v>
      </c>
      <c r="K469" t="s">
        <v>169</v>
      </c>
      <c r="L469">
        <v>41821</v>
      </c>
      <c r="N469" t="s">
        <v>177</v>
      </c>
      <c r="O469" t="s">
        <v>2988</v>
      </c>
      <c r="P469" t="s">
        <v>2984</v>
      </c>
      <c r="Q469">
        <v>21</v>
      </c>
      <c r="R469">
        <v>21</v>
      </c>
      <c r="S469">
        <v>5618</v>
      </c>
      <c r="T469">
        <v>0</v>
      </c>
      <c r="U469">
        <v>0</v>
      </c>
      <c r="V469">
        <v>0.12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23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5618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5618</v>
      </c>
      <c r="BW469">
        <v>0</v>
      </c>
      <c r="BX469">
        <v>0</v>
      </c>
      <c r="BY469">
        <v>5618</v>
      </c>
      <c r="BZ469">
        <v>0</v>
      </c>
      <c r="CA469">
        <v>0</v>
      </c>
      <c r="CB469">
        <v>0</v>
      </c>
      <c r="CC469">
        <v>612.5</v>
      </c>
      <c r="CD469">
        <v>5</v>
      </c>
      <c r="CE469">
        <v>5000.5</v>
      </c>
      <c r="CF469">
        <v>5000.5</v>
      </c>
      <c r="CG469">
        <v>3500</v>
      </c>
      <c r="CH469">
        <v>1500.5</v>
      </c>
      <c r="CI469">
        <v>45.05</v>
      </c>
      <c r="CJ469">
        <v>4955.45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4955.45</v>
      </c>
      <c r="DI469">
        <v>1</v>
      </c>
      <c r="DJ469">
        <v>4955.45</v>
      </c>
      <c r="DK469">
        <v>0</v>
      </c>
      <c r="DL469">
        <v>4955.45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36183</v>
      </c>
      <c r="DU469">
        <v>30596.45</v>
      </c>
      <c r="DV469">
        <v>0</v>
      </c>
      <c r="DW469">
        <v>0</v>
      </c>
      <c r="DX469">
        <v>112.36</v>
      </c>
      <c r="DY469">
        <v>0</v>
      </c>
      <c r="DZ469">
        <v>0</v>
      </c>
      <c r="EA469" t="s">
        <v>173</v>
      </c>
      <c r="EB469" t="s">
        <v>173</v>
      </c>
      <c r="EC469" t="s">
        <v>3893</v>
      </c>
      <c r="ED469" t="s">
        <v>179</v>
      </c>
      <c r="EE469">
        <v>42272</v>
      </c>
      <c r="EF469">
        <v>0.1</v>
      </c>
      <c r="EG469">
        <v>0</v>
      </c>
      <c r="EH469">
        <v>280</v>
      </c>
      <c r="EI469">
        <v>0</v>
      </c>
      <c r="EJ469">
        <v>735</v>
      </c>
      <c r="EK469">
        <v>0</v>
      </c>
      <c r="EL469">
        <v>17.5</v>
      </c>
      <c r="EM469">
        <v>0</v>
      </c>
      <c r="EN469">
        <v>52.5</v>
      </c>
      <c r="EO469">
        <v>0</v>
      </c>
      <c r="EP469">
        <v>70</v>
      </c>
      <c r="EQ469">
        <v>0</v>
      </c>
      <c r="ER469">
        <v>385</v>
      </c>
      <c r="ES469">
        <v>0</v>
      </c>
      <c r="ET469">
        <v>17.5</v>
      </c>
      <c r="EU469">
        <v>0</v>
      </c>
      <c r="EV469">
        <v>35</v>
      </c>
      <c r="EW469">
        <v>0</v>
      </c>
      <c r="EX469">
        <v>245</v>
      </c>
      <c r="EY469">
        <v>0</v>
      </c>
      <c r="EZ469">
        <v>245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 t="s">
        <v>180</v>
      </c>
      <c r="FK469" t="s">
        <v>181</v>
      </c>
      <c r="FL469" t="s">
        <v>2989</v>
      </c>
      <c r="FM469" t="s">
        <v>183</v>
      </c>
      <c r="FN469" t="s">
        <v>184</v>
      </c>
      <c r="FO469" t="s">
        <v>185</v>
      </c>
    </row>
    <row r="470" spans="1:171">
      <c r="A470" t="s">
        <v>2990</v>
      </c>
      <c r="B470" t="s">
        <v>2991</v>
      </c>
      <c r="C470" t="s">
        <v>169</v>
      </c>
      <c r="D470" t="s">
        <v>170</v>
      </c>
      <c r="E470" t="s">
        <v>2254</v>
      </c>
      <c r="F470" t="s">
        <v>2992</v>
      </c>
      <c r="G470" t="s">
        <v>173</v>
      </c>
      <c r="H470" t="s">
        <v>480</v>
      </c>
      <c r="I470" t="s">
        <v>2993</v>
      </c>
      <c r="J470" t="s">
        <v>176</v>
      </c>
      <c r="K470" t="s">
        <v>169</v>
      </c>
      <c r="L470">
        <v>41772</v>
      </c>
      <c r="N470" t="s">
        <v>177</v>
      </c>
      <c r="O470" t="s">
        <v>2994</v>
      </c>
      <c r="P470" t="s">
        <v>2995</v>
      </c>
      <c r="Q470">
        <v>21</v>
      </c>
      <c r="R470">
        <v>21</v>
      </c>
      <c r="S470">
        <v>12021</v>
      </c>
      <c r="T470">
        <v>0</v>
      </c>
      <c r="U470">
        <v>0</v>
      </c>
      <c r="V470">
        <v>0.12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23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12021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12021</v>
      </c>
      <c r="BW470">
        <v>0</v>
      </c>
      <c r="BX470">
        <v>0</v>
      </c>
      <c r="BY470">
        <v>12021</v>
      </c>
      <c r="BZ470">
        <v>0</v>
      </c>
      <c r="CA470">
        <v>0</v>
      </c>
      <c r="CB470">
        <v>0</v>
      </c>
      <c r="CC470">
        <v>1482.9</v>
      </c>
      <c r="CD470">
        <v>7</v>
      </c>
      <c r="CE470">
        <v>10531.1</v>
      </c>
      <c r="CF470">
        <v>10531.1</v>
      </c>
      <c r="CG470">
        <v>3500</v>
      </c>
      <c r="CH470">
        <v>7031.1</v>
      </c>
      <c r="CI470">
        <v>851.22</v>
      </c>
      <c r="CJ470">
        <v>9679.8799999999992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9679.8799999999992</v>
      </c>
      <c r="DI470">
        <v>1</v>
      </c>
      <c r="DJ470">
        <v>9679.8799999999992</v>
      </c>
      <c r="DK470">
        <v>0</v>
      </c>
      <c r="DL470">
        <v>9679.8799999999992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93620</v>
      </c>
      <c r="DU470">
        <v>75154.929999999993</v>
      </c>
      <c r="DV470">
        <v>0</v>
      </c>
      <c r="DW470">
        <v>0</v>
      </c>
      <c r="DX470">
        <v>240.42</v>
      </c>
      <c r="DY470">
        <v>0</v>
      </c>
      <c r="DZ470">
        <v>0</v>
      </c>
      <c r="EA470" t="s">
        <v>173</v>
      </c>
      <c r="EB470" t="s">
        <v>173</v>
      </c>
      <c r="EC470" t="s">
        <v>3893</v>
      </c>
      <c r="ED470" t="s">
        <v>179</v>
      </c>
      <c r="EE470">
        <v>42272</v>
      </c>
      <c r="EF470">
        <v>0.2</v>
      </c>
      <c r="EG470">
        <v>0</v>
      </c>
      <c r="EH470">
        <v>678</v>
      </c>
      <c r="EI470">
        <v>0</v>
      </c>
      <c r="EJ470">
        <v>1779.54</v>
      </c>
      <c r="EK470">
        <v>0</v>
      </c>
      <c r="EL470">
        <v>42.4</v>
      </c>
      <c r="EM470">
        <v>0</v>
      </c>
      <c r="EN470">
        <v>127.11</v>
      </c>
      <c r="EO470">
        <v>0</v>
      </c>
      <c r="EP470">
        <v>169.5</v>
      </c>
      <c r="EQ470">
        <v>0</v>
      </c>
      <c r="ER470">
        <v>932.14</v>
      </c>
      <c r="ES470">
        <v>0</v>
      </c>
      <c r="ET470">
        <v>42.37</v>
      </c>
      <c r="EU470">
        <v>0</v>
      </c>
      <c r="EV470">
        <v>84.74</v>
      </c>
      <c r="EW470">
        <v>0</v>
      </c>
      <c r="EX470">
        <v>593</v>
      </c>
      <c r="EY470">
        <v>0</v>
      </c>
      <c r="EZ470">
        <v>593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 t="s">
        <v>180</v>
      </c>
      <c r="FK470" t="s">
        <v>181</v>
      </c>
      <c r="FL470" t="s">
        <v>2258</v>
      </c>
      <c r="FM470" t="s">
        <v>2259</v>
      </c>
      <c r="FN470" t="s">
        <v>184</v>
      </c>
      <c r="FO470" t="s">
        <v>185</v>
      </c>
    </row>
    <row r="471" spans="1:171">
      <c r="A471" t="s">
        <v>2996</v>
      </c>
      <c r="B471" t="s">
        <v>2997</v>
      </c>
      <c r="C471" t="s">
        <v>218</v>
      </c>
      <c r="D471" t="s">
        <v>170</v>
      </c>
      <c r="E471" t="s">
        <v>227</v>
      </c>
      <c r="F471" t="s">
        <v>2998</v>
      </c>
      <c r="G471" t="s">
        <v>173</v>
      </c>
      <c r="H471" t="s">
        <v>328</v>
      </c>
      <c r="I471" t="s">
        <v>2999</v>
      </c>
      <c r="J471" t="s">
        <v>176</v>
      </c>
      <c r="K471" t="s">
        <v>223</v>
      </c>
      <c r="L471">
        <v>41773</v>
      </c>
      <c r="N471" t="s">
        <v>177</v>
      </c>
      <c r="O471" t="s">
        <v>3000</v>
      </c>
      <c r="P471" t="s">
        <v>3001</v>
      </c>
      <c r="Q471">
        <v>21</v>
      </c>
      <c r="R471">
        <v>21</v>
      </c>
      <c r="S471">
        <v>11491</v>
      </c>
      <c r="T471">
        <v>0</v>
      </c>
      <c r="U471">
        <v>0</v>
      </c>
      <c r="V471">
        <v>0.12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11491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11491</v>
      </c>
      <c r="BW471">
        <v>0</v>
      </c>
      <c r="BX471">
        <v>0</v>
      </c>
      <c r="BY471">
        <v>11491</v>
      </c>
      <c r="BZ471">
        <v>0</v>
      </c>
      <c r="CA471">
        <v>0</v>
      </c>
      <c r="CB471">
        <v>0</v>
      </c>
      <c r="CC471">
        <v>1312.5</v>
      </c>
      <c r="CD471">
        <v>7</v>
      </c>
      <c r="CE471">
        <v>10171.5</v>
      </c>
      <c r="CF471">
        <v>10171.5</v>
      </c>
      <c r="CG471">
        <v>3500</v>
      </c>
      <c r="CH471">
        <v>6671.5</v>
      </c>
      <c r="CI471">
        <v>779.3</v>
      </c>
      <c r="CJ471">
        <v>9392.2000000000007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9392.2000000000007</v>
      </c>
      <c r="DI471">
        <v>1</v>
      </c>
      <c r="DJ471">
        <v>9392.2000000000007</v>
      </c>
      <c r="DK471">
        <v>0</v>
      </c>
      <c r="DL471">
        <v>9392.2000000000007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78186</v>
      </c>
      <c r="DU471">
        <v>63571.7</v>
      </c>
      <c r="DV471">
        <v>0</v>
      </c>
      <c r="DW471">
        <v>0</v>
      </c>
      <c r="DX471">
        <v>229.82</v>
      </c>
      <c r="DY471">
        <v>0</v>
      </c>
      <c r="DZ471">
        <v>0</v>
      </c>
      <c r="EA471" t="s">
        <v>173</v>
      </c>
      <c r="EB471" t="s">
        <v>173</v>
      </c>
      <c r="EC471" t="s">
        <v>3893</v>
      </c>
      <c r="ED471" t="s">
        <v>179</v>
      </c>
      <c r="EE471">
        <v>42272</v>
      </c>
      <c r="EF471">
        <v>0.2</v>
      </c>
      <c r="EG471">
        <v>0</v>
      </c>
      <c r="EH471">
        <v>600</v>
      </c>
      <c r="EI471">
        <v>0</v>
      </c>
      <c r="EJ471">
        <v>1575</v>
      </c>
      <c r="EK471">
        <v>0</v>
      </c>
      <c r="EL471">
        <v>37.5</v>
      </c>
      <c r="EM471">
        <v>0</v>
      </c>
      <c r="EN471">
        <v>112.5</v>
      </c>
      <c r="EO471">
        <v>0</v>
      </c>
      <c r="EP471">
        <v>150</v>
      </c>
      <c r="EQ471">
        <v>0</v>
      </c>
      <c r="ER471">
        <v>825</v>
      </c>
      <c r="ES471">
        <v>0</v>
      </c>
      <c r="ET471">
        <v>37.5</v>
      </c>
      <c r="EU471">
        <v>0</v>
      </c>
      <c r="EV471">
        <v>75</v>
      </c>
      <c r="EW471">
        <v>0</v>
      </c>
      <c r="EX471">
        <v>525</v>
      </c>
      <c r="EY471">
        <v>0</v>
      </c>
      <c r="EZ471">
        <v>525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 t="s">
        <v>180</v>
      </c>
      <c r="FK471" t="s">
        <v>181</v>
      </c>
      <c r="FL471" t="s">
        <v>2441</v>
      </c>
      <c r="FM471" t="s">
        <v>227</v>
      </c>
      <c r="FN471" t="s">
        <v>184</v>
      </c>
      <c r="FO471" t="s">
        <v>185</v>
      </c>
    </row>
    <row r="472" spans="1:171">
      <c r="A472" t="s">
        <v>3002</v>
      </c>
      <c r="B472" t="s">
        <v>3003</v>
      </c>
      <c r="C472" t="s">
        <v>169</v>
      </c>
      <c r="D472" t="s">
        <v>170</v>
      </c>
      <c r="E472" t="s">
        <v>1654</v>
      </c>
      <c r="F472" t="s">
        <v>3004</v>
      </c>
      <c r="G472" t="s">
        <v>190</v>
      </c>
      <c r="H472" t="s">
        <v>2271</v>
      </c>
      <c r="I472" t="s">
        <v>3005</v>
      </c>
      <c r="J472" t="s">
        <v>176</v>
      </c>
      <c r="K472" t="s">
        <v>169</v>
      </c>
      <c r="L472">
        <v>41813</v>
      </c>
      <c r="N472" t="s">
        <v>177</v>
      </c>
      <c r="O472" t="s">
        <v>3006</v>
      </c>
      <c r="P472" t="s">
        <v>3007</v>
      </c>
      <c r="Q472">
        <v>21</v>
      </c>
      <c r="R472">
        <v>21</v>
      </c>
      <c r="S472">
        <v>35175</v>
      </c>
      <c r="T472">
        <v>0</v>
      </c>
      <c r="U472">
        <v>0</v>
      </c>
      <c r="V472">
        <v>0.25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35175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35175</v>
      </c>
      <c r="BW472">
        <v>0</v>
      </c>
      <c r="BX472">
        <v>0</v>
      </c>
      <c r="BY472">
        <v>35175</v>
      </c>
      <c r="BZ472">
        <v>0</v>
      </c>
      <c r="CA472">
        <v>0</v>
      </c>
      <c r="CB472">
        <v>0</v>
      </c>
      <c r="CC472">
        <v>2862.2</v>
      </c>
      <c r="CD472">
        <v>10</v>
      </c>
      <c r="CE472">
        <v>32302.799999999999</v>
      </c>
      <c r="CF472">
        <v>32302.799999999999</v>
      </c>
      <c r="CG472">
        <v>3500</v>
      </c>
      <c r="CH472">
        <v>28802.799999999999</v>
      </c>
      <c r="CI472">
        <v>6195.7</v>
      </c>
      <c r="CJ472">
        <v>26107.1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26107.1</v>
      </c>
      <c r="DI472">
        <v>1</v>
      </c>
      <c r="DJ472">
        <v>26107.1</v>
      </c>
      <c r="DK472">
        <v>0</v>
      </c>
      <c r="DL472">
        <v>26107.1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311550</v>
      </c>
      <c r="DU472">
        <v>231880.71</v>
      </c>
      <c r="DV472">
        <v>0</v>
      </c>
      <c r="DW472">
        <v>0</v>
      </c>
      <c r="DX472">
        <v>703.5</v>
      </c>
      <c r="DY472">
        <v>0</v>
      </c>
      <c r="DZ472">
        <v>0</v>
      </c>
      <c r="EA472" t="s">
        <v>173</v>
      </c>
      <c r="EB472" t="s">
        <v>173</v>
      </c>
      <c r="EC472" t="s">
        <v>3893</v>
      </c>
      <c r="ED472" t="s">
        <v>179</v>
      </c>
      <c r="EE472">
        <v>42272</v>
      </c>
      <c r="EF472">
        <v>0.25</v>
      </c>
      <c r="EG472">
        <v>0</v>
      </c>
      <c r="EH472">
        <v>1308.3</v>
      </c>
      <c r="EI472">
        <v>0</v>
      </c>
      <c r="EJ472">
        <v>3434.13</v>
      </c>
      <c r="EK472">
        <v>0</v>
      </c>
      <c r="EL472">
        <v>81.8</v>
      </c>
      <c r="EM472">
        <v>0</v>
      </c>
      <c r="EN472">
        <v>245.3</v>
      </c>
      <c r="EO472">
        <v>0</v>
      </c>
      <c r="EP472">
        <v>327.10000000000002</v>
      </c>
      <c r="EQ472">
        <v>0</v>
      </c>
      <c r="ER472">
        <v>1798.83</v>
      </c>
      <c r="ES472">
        <v>0</v>
      </c>
      <c r="ET472">
        <v>81.77</v>
      </c>
      <c r="EU472">
        <v>0</v>
      </c>
      <c r="EV472">
        <v>163.53</v>
      </c>
      <c r="EW472">
        <v>0</v>
      </c>
      <c r="EX472">
        <v>1145</v>
      </c>
      <c r="EY472">
        <v>0</v>
      </c>
      <c r="EZ472">
        <v>1145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 t="s">
        <v>180</v>
      </c>
      <c r="FK472" t="s">
        <v>181</v>
      </c>
      <c r="FL472" t="s">
        <v>1660</v>
      </c>
      <c r="FM472" t="s">
        <v>1654</v>
      </c>
      <c r="FN472" t="s">
        <v>184</v>
      </c>
      <c r="FO472" t="s">
        <v>185</v>
      </c>
    </row>
    <row r="473" spans="1:171">
      <c r="A473" t="s">
        <v>3008</v>
      </c>
      <c r="B473" t="s">
        <v>3009</v>
      </c>
      <c r="C473" t="s">
        <v>169</v>
      </c>
      <c r="D473" t="s">
        <v>170</v>
      </c>
      <c r="E473" t="s">
        <v>269</v>
      </c>
      <c r="F473" t="s">
        <v>3010</v>
      </c>
      <c r="G473" t="s">
        <v>173</v>
      </c>
      <c r="H473" t="s">
        <v>272</v>
      </c>
      <c r="I473" t="s">
        <v>3011</v>
      </c>
      <c r="J473" t="s">
        <v>176</v>
      </c>
      <c r="K473" t="s">
        <v>169</v>
      </c>
      <c r="L473">
        <v>41785</v>
      </c>
      <c r="N473" t="s">
        <v>177</v>
      </c>
      <c r="O473" t="s">
        <v>3012</v>
      </c>
      <c r="P473" t="s">
        <v>3013</v>
      </c>
      <c r="Q473">
        <v>21</v>
      </c>
      <c r="R473">
        <v>21</v>
      </c>
      <c r="S473">
        <v>14277</v>
      </c>
      <c r="T473">
        <v>0</v>
      </c>
      <c r="U473">
        <v>0</v>
      </c>
      <c r="V473">
        <v>0.12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14277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14277</v>
      </c>
      <c r="BW473">
        <v>0</v>
      </c>
      <c r="BX473">
        <v>0</v>
      </c>
      <c r="BY473">
        <v>14277</v>
      </c>
      <c r="BZ473">
        <v>0</v>
      </c>
      <c r="CA473">
        <v>0</v>
      </c>
      <c r="CB473">
        <v>0</v>
      </c>
      <c r="CC473">
        <v>2254.6999999999998</v>
      </c>
      <c r="CD473">
        <v>7</v>
      </c>
      <c r="CE473">
        <v>12015.3</v>
      </c>
      <c r="CF473">
        <v>12015.3</v>
      </c>
      <c r="CG473">
        <v>3500</v>
      </c>
      <c r="CH473">
        <v>8515.2999999999993</v>
      </c>
      <c r="CI473">
        <v>1148.06</v>
      </c>
      <c r="CJ473">
        <v>10867.24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10867.24</v>
      </c>
      <c r="DI473">
        <v>1</v>
      </c>
      <c r="DJ473">
        <v>10867.24</v>
      </c>
      <c r="DK473">
        <v>0</v>
      </c>
      <c r="DL473">
        <v>10867.24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124662</v>
      </c>
      <c r="DU473">
        <v>94672.44</v>
      </c>
      <c r="DV473">
        <v>0</v>
      </c>
      <c r="DW473">
        <v>0</v>
      </c>
      <c r="DX473">
        <v>285.54000000000002</v>
      </c>
      <c r="DY473">
        <v>0</v>
      </c>
      <c r="DZ473">
        <v>0</v>
      </c>
      <c r="EA473" t="s">
        <v>173</v>
      </c>
      <c r="EB473" t="s">
        <v>173</v>
      </c>
      <c r="EC473" t="s">
        <v>3893</v>
      </c>
      <c r="ED473" t="s">
        <v>179</v>
      </c>
      <c r="EE473">
        <v>42272</v>
      </c>
      <c r="EF473">
        <v>0.2</v>
      </c>
      <c r="EG473">
        <v>0</v>
      </c>
      <c r="EH473">
        <v>1030.5</v>
      </c>
      <c r="EI473">
        <v>0</v>
      </c>
      <c r="EJ473">
        <v>2704.91</v>
      </c>
      <c r="EK473">
        <v>0</v>
      </c>
      <c r="EL473">
        <v>64.5</v>
      </c>
      <c r="EM473">
        <v>0</v>
      </c>
      <c r="EN473">
        <v>193.21</v>
      </c>
      <c r="EO473">
        <v>0</v>
      </c>
      <c r="EP473">
        <v>257.7</v>
      </c>
      <c r="EQ473">
        <v>0</v>
      </c>
      <c r="ER473">
        <v>1416.86</v>
      </c>
      <c r="ES473">
        <v>0</v>
      </c>
      <c r="ET473">
        <v>64.400000000000006</v>
      </c>
      <c r="EU473">
        <v>0</v>
      </c>
      <c r="EV473">
        <v>128.81</v>
      </c>
      <c r="EW473">
        <v>0</v>
      </c>
      <c r="EX473">
        <v>902</v>
      </c>
      <c r="EY473">
        <v>0</v>
      </c>
      <c r="EZ473">
        <v>902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 t="s">
        <v>180</v>
      </c>
      <c r="FK473" t="s">
        <v>181</v>
      </c>
      <c r="FL473" t="s">
        <v>275</v>
      </c>
      <c r="FM473" t="s">
        <v>183</v>
      </c>
      <c r="FN473" t="s">
        <v>184</v>
      </c>
      <c r="FO473" t="s">
        <v>185</v>
      </c>
    </row>
    <row r="474" spans="1:171">
      <c r="A474" t="s">
        <v>3014</v>
      </c>
      <c r="B474" t="s">
        <v>3015</v>
      </c>
      <c r="C474" t="s">
        <v>1067</v>
      </c>
      <c r="D474" t="s">
        <v>170</v>
      </c>
      <c r="E474" t="s">
        <v>453</v>
      </c>
      <c r="F474" t="s">
        <v>3016</v>
      </c>
      <c r="G474" t="s">
        <v>173</v>
      </c>
      <c r="H474" t="s">
        <v>456</v>
      </c>
      <c r="I474" t="s">
        <v>3017</v>
      </c>
      <c r="J474" t="s">
        <v>176</v>
      </c>
      <c r="K474" t="s">
        <v>1072</v>
      </c>
      <c r="L474">
        <v>41806</v>
      </c>
      <c r="M474">
        <v>42224</v>
      </c>
      <c r="N474" t="s">
        <v>177</v>
      </c>
      <c r="O474" t="s">
        <v>3018</v>
      </c>
      <c r="P474" t="s">
        <v>3019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0.25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23</v>
      </c>
      <c r="AZ474">
        <v>0</v>
      </c>
      <c r="BA474">
        <v>0</v>
      </c>
      <c r="BB474">
        <v>0</v>
      </c>
      <c r="BC474">
        <v>0</v>
      </c>
      <c r="BD474">
        <v>139120</v>
      </c>
      <c r="BE474">
        <v>0</v>
      </c>
      <c r="BF474">
        <v>139120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139120</v>
      </c>
      <c r="BW474">
        <v>0</v>
      </c>
      <c r="BX474">
        <v>0</v>
      </c>
      <c r="BY474">
        <v>139120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139120</v>
      </c>
      <c r="CF474">
        <v>139120</v>
      </c>
      <c r="CG474">
        <v>3500</v>
      </c>
      <c r="CH474">
        <v>135620</v>
      </c>
      <c r="CI474">
        <v>47524</v>
      </c>
      <c r="CJ474">
        <v>91596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168190</v>
      </c>
      <c r="DG474">
        <v>0</v>
      </c>
      <c r="DH474">
        <v>259786</v>
      </c>
      <c r="DI474">
        <v>1</v>
      </c>
      <c r="DJ474">
        <v>259786</v>
      </c>
      <c r="DK474">
        <v>0</v>
      </c>
      <c r="DL474">
        <v>259786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401981</v>
      </c>
      <c r="DU474">
        <v>527354.01</v>
      </c>
      <c r="DV474">
        <v>0</v>
      </c>
      <c r="DW474">
        <v>0</v>
      </c>
      <c r="DX474">
        <v>0</v>
      </c>
      <c r="DY474">
        <v>0</v>
      </c>
      <c r="DZ474">
        <v>0</v>
      </c>
      <c r="EA474" t="s">
        <v>173</v>
      </c>
      <c r="EB474" t="s">
        <v>173</v>
      </c>
      <c r="EC474" t="s">
        <v>3893</v>
      </c>
      <c r="ED474" t="s">
        <v>179</v>
      </c>
      <c r="EE474">
        <v>42272</v>
      </c>
      <c r="EF474">
        <v>0.45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 t="s">
        <v>180</v>
      </c>
      <c r="FK474" t="s">
        <v>181</v>
      </c>
      <c r="FL474" t="s">
        <v>460</v>
      </c>
      <c r="FM474" t="s">
        <v>453</v>
      </c>
      <c r="FN474" t="s">
        <v>184</v>
      </c>
      <c r="FO474" t="s">
        <v>185</v>
      </c>
    </row>
    <row r="475" spans="1:171">
      <c r="A475" t="s">
        <v>3020</v>
      </c>
      <c r="B475" t="s">
        <v>3021</v>
      </c>
      <c r="C475" t="s">
        <v>180</v>
      </c>
      <c r="D475" t="s">
        <v>170</v>
      </c>
      <c r="E475" t="s">
        <v>240</v>
      </c>
      <c r="F475" t="s">
        <v>3022</v>
      </c>
      <c r="G475" t="s">
        <v>190</v>
      </c>
      <c r="H475" t="s">
        <v>250</v>
      </c>
      <c r="I475" t="s">
        <v>3023</v>
      </c>
      <c r="J475" t="s">
        <v>176</v>
      </c>
      <c r="K475" t="s">
        <v>180</v>
      </c>
      <c r="L475">
        <v>41793</v>
      </c>
      <c r="N475" t="s">
        <v>177</v>
      </c>
      <c r="O475" t="s">
        <v>3024</v>
      </c>
      <c r="P475" t="s">
        <v>3025</v>
      </c>
      <c r="Q475">
        <v>21</v>
      </c>
      <c r="R475">
        <v>21</v>
      </c>
      <c r="S475">
        <v>31200</v>
      </c>
      <c r="T475">
        <v>0</v>
      </c>
      <c r="U475">
        <v>0</v>
      </c>
      <c r="V475">
        <v>0.25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31200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31200</v>
      </c>
      <c r="BW475">
        <v>0</v>
      </c>
      <c r="BX475">
        <v>0</v>
      </c>
      <c r="BY475">
        <v>31200</v>
      </c>
      <c r="BZ475">
        <v>0</v>
      </c>
      <c r="CA475">
        <v>0</v>
      </c>
      <c r="CB475">
        <v>0</v>
      </c>
      <c r="CC475">
        <v>2862.2</v>
      </c>
      <c r="CD475">
        <v>10</v>
      </c>
      <c r="CE475">
        <v>28327.8</v>
      </c>
      <c r="CF475">
        <v>28327.8</v>
      </c>
      <c r="CG475">
        <v>3500</v>
      </c>
      <c r="CH475">
        <v>24827.8</v>
      </c>
      <c r="CI475">
        <v>5201.95</v>
      </c>
      <c r="CJ475">
        <v>23125.85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23125.85</v>
      </c>
      <c r="DI475">
        <v>1</v>
      </c>
      <c r="DJ475">
        <v>23125.85</v>
      </c>
      <c r="DK475">
        <v>0</v>
      </c>
      <c r="DL475">
        <v>23125.85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277200</v>
      </c>
      <c r="DU475">
        <v>210693.21</v>
      </c>
      <c r="DV475">
        <v>0</v>
      </c>
      <c r="DW475">
        <v>0</v>
      </c>
      <c r="DX475">
        <v>624</v>
      </c>
      <c r="DY475">
        <v>0</v>
      </c>
      <c r="DZ475">
        <v>0</v>
      </c>
      <c r="EA475" t="s">
        <v>173</v>
      </c>
      <c r="EB475" t="s">
        <v>173</v>
      </c>
      <c r="EC475" t="s">
        <v>3893</v>
      </c>
      <c r="ED475" t="s">
        <v>179</v>
      </c>
      <c r="EE475">
        <v>42272</v>
      </c>
      <c r="EF475">
        <v>0.25</v>
      </c>
      <c r="EG475">
        <v>0</v>
      </c>
      <c r="EH475">
        <v>1308.3</v>
      </c>
      <c r="EI475">
        <v>0</v>
      </c>
      <c r="EJ475">
        <v>3434.13</v>
      </c>
      <c r="EK475">
        <v>0</v>
      </c>
      <c r="EL475">
        <v>81.8</v>
      </c>
      <c r="EM475">
        <v>0</v>
      </c>
      <c r="EN475">
        <v>245.3</v>
      </c>
      <c r="EO475">
        <v>0</v>
      </c>
      <c r="EP475">
        <v>327.10000000000002</v>
      </c>
      <c r="EQ475">
        <v>0</v>
      </c>
      <c r="ER475">
        <v>1798.83</v>
      </c>
      <c r="ES475">
        <v>0</v>
      </c>
      <c r="ET475">
        <v>81.77</v>
      </c>
      <c r="EU475">
        <v>0</v>
      </c>
      <c r="EV475">
        <v>163.53</v>
      </c>
      <c r="EW475">
        <v>0</v>
      </c>
      <c r="EX475">
        <v>1145</v>
      </c>
      <c r="EY475">
        <v>0</v>
      </c>
      <c r="EZ475">
        <v>1145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 t="s">
        <v>180</v>
      </c>
      <c r="FK475" t="s">
        <v>181</v>
      </c>
      <c r="FL475" t="s">
        <v>246</v>
      </c>
      <c r="FM475" t="s">
        <v>205</v>
      </c>
      <c r="FN475" t="s">
        <v>206</v>
      </c>
      <c r="FO475" t="s">
        <v>207</v>
      </c>
    </row>
    <row r="476" spans="1:171">
      <c r="A476" t="s">
        <v>3026</v>
      </c>
      <c r="B476" t="s">
        <v>3027</v>
      </c>
      <c r="C476" t="s">
        <v>169</v>
      </c>
      <c r="D476" t="s">
        <v>170</v>
      </c>
      <c r="E476" t="s">
        <v>227</v>
      </c>
      <c r="F476" t="s">
        <v>3028</v>
      </c>
      <c r="G476" t="s">
        <v>464</v>
      </c>
      <c r="H476" t="s">
        <v>2566</v>
      </c>
      <c r="I476" t="s">
        <v>3029</v>
      </c>
      <c r="J476" t="s">
        <v>176</v>
      </c>
      <c r="K476" t="s">
        <v>169</v>
      </c>
      <c r="L476">
        <v>41821</v>
      </c>
      <c r="N476" t="s">
        <v>177</v>
      </c>
      <c r="O476" t="s">
        <v>3030</v>
      </c>
      <c r="P476" t="s">
        <v>3031</v>
      </c>
      <c r="Q476">
        <v>21</v>
      </c>
      <c r="R476">
        <v>21</v>
      </c>
      <c r="S476">
        <v>8459</v>
      </c>
      <c r="T476">
        <v>0</v>
      </c>
      <c r="U476">
        <v>0</v>
      </c>
      <c r="V476">
        <v>0.17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8459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8459</v>
      </c>
      <c r="BW476">
        <v>8459</v>
      </c>
      <c r="BX476">
        <v>0</v>
      </c>
      <c r="BY476">
        <v>16918</v>
      </c>
      <c r="BZ476">
        <v>0</v>
      </c>
      <c r="CA476">
        <v>0</v>
      </c>
      <c r="CB476">
        <v>0</v>
      </c>
      <c r="CC476">
        <v>1347.5</v>
      </c>
      <c r="CD476">
        <v>5</v>
      </c>
      <c r="CE476">
        <v>15565.5</v>
      </c>
      <c r="CF476">
        <v>15565.5</v>
      </c>
      <c r="CG476">
        <v>3500</v>
      </c>
      <c r="CH476">
        <v>12065.5</v>
      </c>
      <c r="CI476">
        <v>2011.38</v>
      </c>
      <c r="CJ476">
        <v>13554.12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13554.12</v>
      </c>
      <c r="DI476">
        <v>1</v>
      </c>
      <c r="DJ476">
        <v>13554.12</v>
      </c>
      <c r="DK476">
        <v>0</v>
      </c>
      <c r="DL476">
        <v>13554.12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73854</v>
      </c>
      <c r="DU476">
        <v>88811.62</v>
      </c>
      <c r="DV476">
        <v>25000</v>
      </c>
      <c r="DW476">
        <v>2500</v>
      </c>
      <c r="DX476">
        <v>169.18</v>
      </c>
      <c r="DY476">
        <v>0</v>
      </c>
      <c r="DZ476">
        <v>0</v>
      </c>
      <c r="EA476" t="s">
        <v>173</v>
      </c>
      <c r="EB476" t="s">
        <v>173</v>
      </c>
      <c r="EC476" t="s">
        <v>3893</v>
      </c>
      <c r="ED476" t="s">
        <v>179</v>
      </c>
      <c r="EE476">
        <v>42272</v>
      </c>
      <c r="EF476">
        <v>0.25</v>
      </c>
      <c r="EG476">
        <v>0</v>
      </c>
      <c r="EH476">
        <v>616</v>
      </c>
      <c r="EI476">
        <v>0</v>
      </c>
      <c r="EJ476">
        <v>1617</v>
      </c>
      <c r="EK476">
        <v>0</v>
      </c>
      <c r="EL476">
        <v>38.5</v>
      </c>
      <c r="EM476">
        <v>0</v>
      </c>
      <c r="EN476">
        <v>115.5</v>
      </c>
      <c r="EO476">
        <v>0</v>
      </c>
      <c r="EP476">
        <v>154</v>
      </c>
      <c r="EQ476">
        <v>0</v>
      </c>
      <c r="ER476">
        <v>847</v>
      </c>
      <c r="ES476">
        <v>0</v>
      </c>
      <c r="ET476">
        <v>38.5</v>
      </c>
      <c r="EU476">
        <v>0</v>
      </c>
      <c r="EV476">
        <v>77</v>
      </c>
      <c r="EW476">
        <v>0</v>
      </c>
      <c r="EX476">
        <v>539</v>
      </c>
      <c r="EY476">
        <v>0</v>
      </c>
      <c r="EZ476">
        <v>539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 t="s">
        <v>180</v>
      </c>
      <c r="FK476" t="s">
        <v>181</v>
      </c>
      <c r="FL476" t="s">
        <v>2441</v>
      </c>
      <c r="FM476" t="s">
        <v>227</v>
      </c>
      <c r="FN476" t="s">
        <v>184</v>
      </c>
      <c r="FO476" t="s">
        <v>185</v>
      </c>
    </row>
    <row r="477" spans="1:171">
      <c r="A477" t="s">
        <v>3032</v>
      </c>
      <c r="B477" t="s">
        <v>3033</v>
      </c>
      <c r="C477" t="s">
        <v>169</v>
      </c>
      <c r="D477" t="s">
        <v>170</v>
      </c>
      <c r="E477" t="s">
        <v>227</v>
      </c>
      <c r="F477" t="s">
        <v>3034</v>
      </c>
      <c r="G477" t="s">
        <v>464</v>
      </c>
      <c r="H477" t="s">
        <v>2566</v>
      </c>
      <c r="I477" t="s">
        <v>3035</v>
      </c>
      <c r="J477" t="s">
        <v>176</v>
      </c>
      <c r="K477" t="s">
        <v>169</v>
      </c>
      <c r="L477">
        <v>41821</v>
      </c>
      <c r="N477" t="s">
        <v>177</v>
      </c>
      <c r="O477" t="s">
        <v>3036</v>
      </c>
      <c r="P477" t="s">
        <v>3037</v>
      </c>
      <c r="Q477">
        <v>21</v>
      </c>
      <c r="R477">
        <v>21</v>
      </c>
      <c r="S477">
        <v>8459</v>
      </c>
      <c r="T477">
        <v>0</v>
      </c>
      <c r="U477">
        <v>0</v>
      </c>
      <c r="V477">
        <v>0.17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8459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8459</v>
      </c>
      <c r="BW477">
        <v>8459</v>
      </c>
      <c r="BX477">
        <v>0</v>
      </c>
      <c r="BY477">
        <v>16918</v>
      </c>
      <c r="BZ477">
        <v>0</v>
      </c>
      <c r="CA477">
        <v>0</v>
      </c>
      <c r="CB477">
        <v>0</v>
      </c>
      <c r="CC477">
        <v>1347.5</v>
      </c>
      <c r="CD477">
        <v>5</v>
      </c>
      <c r="CE477">
        <v>15565.5</v>
      </c>
      <c r="CF477">
        <v>15565.5</v>
      </c>
      <c r="CG477">
        <v>3500</v>
      </c>
      <c r="CH477">
        <v>12065.5</v>
      </c>
      <c r="CI477">
        <v>2011.38</v>
      </c>
      <c r="CJ477">
        <v>13554.12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13554.12</v>
      </c>
      <c r="DI477">
        <v>1</v>
      </c>
      <c r="DJ477">
        <v>13554.12</v>
      </c>
      <c r="DK477">
        <v>0</v>
      </c>
      <c r="DL477">
        <v>13554.12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73854</v>
      </c>
      <c r="DU477">
        <v>88816.12</v>
      </c>
      <c r="DV477">
        <v>25000</v>
      </c>
      <c r="DW477">
        <v>2500</v>
      </c>
      <c r="DX477">
        <v>169.18</v>
      </c>
      <c r="DY477">
        <v>0</v>
      </c>
      <c r="DZ477">
        <v>0</v>
      </c>
      <c r="EA477" t="s">
        <v>173</v>
      </c>
      <c r="EB477" t="s">
        <v>173</v>
      </c>
      <c r="EC477" t="s">
        <v>3893</v>
      </c>
      <c r="ED477" t="s">
        <v>179</v>
      </c>
      <c r="EE477">
        <v>42272</v>
      </c>
      <c r="EF477">
        <v>0.25</v>
      </c>
      <c r="EG477">
        <v>0</v>
      </c>
      <c r="EH477">
        <v>616</v>
      </c>
      <c r="EI477">
        <v>0</v>
      </c>
      <c r="EJ477">
        <v>1617</v>
      </c>
      <c r="EK477">
        <v>0</v>
      </c>
      <c r="EL477">
        <v>38.5</v>
      </c>
      <c r="EM477">
        <v>0</v>
      </c>
      <c r="EN477">
        <v>115.5</v>
      </c>
      <c r="EO477">
        <v>0</v>
      </c>
      <c r="EP477">
        <v>154</v>
      </c>
      <c r="EQ477">
        <v>0</v>
      </c>
      <c r="ER477">
        <v>847</v>
      </c>
      <c r="ES477">
        <v>0</v>
      </c>
      <c r="ET477">
        <v>38.5</v>
      </c>
      <c r="EU477">
        <v>0</v>
      </c>
      <c r="EV477">
        <v>77</v>
      </c>
      <c r="EW477">
        <v>0</v>
      </c>
      <c r="EX477">
        <v>539</v>
      </c>
      <c r="EY477">
        <v>0</v>
      </c>
      <c r="EZ477">
        <v>539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 t="s">
        <v>180</v>
      </c>
      <c r="FK477" t="s">
        <v>181</v>
      </c>
      <c r="FL477" t="s">
        <v>2441</v>
      </c>
      <c r="FM477" t="s">
        <v>227</v>
      </c>
      <c r="FN477" t="s">
        <v>184</v>
      </c>
      <c r="FO477" t="s">
        <v>185</v>
      </c>
    </row>
    <row r="478" spans="1:171">
      <c r="A478" t="s">
        <v>3038</v>
      </c>
      <c r="B478" t="s">
        <v>3039</v>
      </c>
      <c r="C478" t="s">
        <v>169</v>
      </c>
      <c r="D478" t="s">
        <v>170</v>
      </c>
      <c r="E478" t="s">
        <v>227</v>
      </c>
      <c r="F478" t="s">
        <v>3040</v>
      </c>
      <c r="G478" t="s">
        <v>464</v>
      </c>
      <c r="H478" t="s">
        <v>2566</v>
      </c>
      <c r="I478" t="s">
        <v>3041</v>
      </c>
      <c r="J478" t="s">
        <v>176</v>
      </c>
      <c r="K478" t="s">
        <v>169</v>
      </c>
      <c r="L478">
        <v>41821</v>
      </c>
      <c r="N478" t="s">
        <v>177</v>
      </c>
      <c r="O478" t="s">
        <v>3042</v>
      </c>
      <c r="P478" t="s">
        <v>3043</v>
      </c>
      <c r="Q478">
        <v>21</v>
      </c>
      <c r="R478">
        <v>21</v>
      </c>
      <c r="S478">
        <v>8459</v>
      </c>
      <c r="T478">
        <v>0</v>
      </c>
      <c r="U478">
        <v>0</v>
      </c>
      <c r="V478">
        <v>0.17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8459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8459</v>
      </c>
      <c r="BW478">
        <v>8459</v>
      </c>
      <c r="BX478">
        <v>0</v>
      </c>
      <c r="BY478">
        <v>16918</v>
      </c>
      <c r="BZ478">
        <v>0</v>
      </c>
      <c r="CA478">
        <v>0</v>
      </c>
      <c r="CB478">
        <v>0</v>
      </c>
      <c r="CC478">
        <v>1347.5</v>
      </c>
      <c r="CD478">
        <v>5</v>
      </c>
      <c r="CE478">
        <v>15565.5</v>
      </c>
      <c r="CF478">
        <v>15565.5</v>
      </c>
      <c r="CG478">
        <v>3500</v>
      </c>
      <c r="CH478">
        <v>12065.5</v>
      </c>
      <c r="CI478">
        <v>2011.38</v>
      </c>
      <c r="CJ478">
        <v>13554.12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13554.12</v>
      </c>
      <c r="DI478">
        <v>1</v>
      </c>
      <c r="DJ478">
        <v>13554.12</v>
      </c>
      <c r="DK478">
        <v>0</v>
      </c>
      <c r="DL478">
        <v>13554.12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73854</v>
      </c>
      <c r="DU478">
        <v>88811.62</v>
      </c>
      <c r="DV478">
        <v>25000</v>
      </c>
      <c r="DW478">
        <v>2500</v>
      </c>
      <c r="DX478">
        <v>169.18</v>
      </c>
      <c r="DY478">
        <v>0</v>
      </c>
      <c r="DZ478">
        <v>0</v>
      </c>
      <c r="EA478" t="s">
        <v>173</v>
      </c>
      <c r="EB478" t="s">
        <v>173</v>
      </c>
      <c r="EC478" t="s">
        <v>3893</v>
      </c>
      <c r="ED478" t="s">
        <v>179</v>
      </c>
      <c r="EE478">
        <v>42272</v>
      </c>
      <c r="EF478">
        <v>0.25</v>
      </c>
      <c r="EG478">
        <v>0</v>
      </c>
      <c r="EH478">
        <v>616</v>
      </c>
      <c r="EI478">
        <v>0</v>
      </c>
      <c r="EJ478">
        <v>1617</v>
      </c>
      <c r="EK478">
        <v>0</v>
      </c>
      <c r="EL478">
        <v>38.5</v>
      </c>
      <c r="EM478">
        <v>0</v>
      </c>
      <c r="EN478">
        <v>115.5</v>
      </c>
      <c r="EO478">
        <v>0</v>
      </c>
      <c r="EP478">
        <v>154</v>
      </c>
      <c r="EQ478">
        <v>0</v>
      </c>
      <c r="ER478">
        <v>847</v>
      </c>
      <c r="ES478">
        <v>0</v>
      </c>
      <c r="ET478">
        <v>38.5</v>
      </c>
      <c r="EU478">
        <v>0</v>
      </c>
      <c r="EV478">
        <v>77</v>
      </c>
      <c r="EW478">
        <v>0</v>
      </c>
      <c r="EX478">
        <v>539</v>
      </c>
      <c r="EY478">
        <v>0</v>
      </c>
      <c r="EZ478">
        <v>539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 t="s">
        <v>180</v>
      </c>
      <c r="FK478" t="s">
        <v>181</v>
      </c>
      <c r="FL478" t="s">
        <v>2441</v>
      </c>
      <c r="FM478" t="s">
        <v>227</v>
      </c>
      <c r="FN478" t="s">
        <v>184</v>
      </c>
      <c r="FO478" t="s">
        <v>185</v>
      </c>
    </row>
    <row r="479" spans="1:171">
      <c r="A479" t="s">
        <v>3044</v>
      </c>
      <c r="B479" t="s">
        <v>3045</v>
      </c>
      <c r="C479" t="s">
        <v>169</v>
      </c>
      <c r="D479" t="s">
        <v>170</v>
      </c>
      <c r="E479" t="s">
        <v>227</v>
      </c>
      <c r="F479" t="s">
        <v>3046</v>
      </c>
      <c r="G479" t="s">
        <v>464</v>
      </c>
      <c r="H479" t="s">
        <v>2566</v>
      </c>
      <c r="I479" t="s">
        <v>3047</v>
      </c>
      <c r="J479" t="s">
        <v>176</v>
      </c>
      <c r="K479" t="s">
        <v>169</v>
      </c>
      <c r="L479">
        <v>41821</v>
      </c>
      <c r="N479" t="s">
        <v>177</v>
      </c>
      <c r="O479" t="s">
        <v>3048</v>
      </c>
      <c r="P479" t="s">
        <v>3049</v>
      </c>
      <c r="Q479">
        <v>21</v>
      </c>
      <c r="R479">
        <v>21</v>
      </c>
      <c r="S479">
        <v>8459</v>
      </c>
      <c r="T479">
        <v>0</v>
      </c>
      <c r="U479">
        <v>0</v>
      </c>
      <c r="V479">
        <v>0.17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23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8459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8459</v>
      </c>
      <c r="BW479">
        <v>8459</v>
      </c>
      <c r="BX479">
        <v>0</v>
      </c>
      <c r="BY479">
        <v>16918</v>
      </c>
      <c r="BZ479">
        <v>0</v>
      </c>
      <c r="CA479">
        <v>0</v>
      </c>
      <c r="CB479">
        <v>0</v>
      </c>
      <c r="CC479">
        <v>1431.5</v>
      </c>
      <c r="CD479">
        <v>5</v>
      </c>
      <c r="CE479">
        <v>15481.5</v>
      </c>
      <c r="CF479">
        <v>15481.5</v>
      </c>
      <c r="CG479">
        <v>3500</v>
      </c>
      <c r="CH479">
        <v>11981.5</v>
      </c>
      <c r="CI479">
        <v>1990.38</v>
      </c>
      <c r="CJ479">
        <v>13491.12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13491.12</v>
      </c>
      <c r="DI479">
        <v>1</v>
      </c>
      <c r="DJ479">
        <v>13491.12</v>
      </c>
      <c r="DK479">
        <v>0</v>
      </c>
      <c r="DL479">
        <v>13491.12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73854</v>
      </c>
      <c r="DU479">
        <v>88088.02</v>
      </c>
      <c r="DV479">
        <v>25000</v>
      </c>
      <c r="DW479">
        <v>2500</v>
      </c>
      <c r="DX479">
        <v>169.18</v>
      </c>
      <c r="DY479">
        <v>0</v>
      </c>
      <c r="DZ479">
        <v>0</v>
      </c>
      <c r="EA479" t="s">
        <v>173</v>
      </c>
      <c r="EB479" t="s">
        <v>173</v>
      </c>
      <c r="EC479" t="s">
        <v>3893</v>
      </c>
      <c r="ED479" t="s">
        <v>179</v>
      </c>
      <c r="EE479">
        <v>42272</v>
      </c>
      <c r="EF479">
        <v>0.25</v>
      </c>
      <c r="EG479">
        <v>0</v>
      </c>
      <c r="EH479">
        <v>616</v>
      </c>
      <c r="EI479">
        <v>0</v>
      </c>
      <c r="EJ479">
        <v>1540</v>
      </c>
      <c r="EK479">
        <v>0</v>
      </c>
      <c r="EL479">
        <v>38.5</v>
      </c>
      <c r="EM479">
        <v>0</v>
      </c>
      <c r="EN479">
        <v>115.5</v>
      </c>
      <c r="EO479">
        <v>0</v>
      </c>
      <c r="EP479">
        <v>154</v>
      </c>
      <c r="EQ479">
        <v>0</v>
      </c>
      <c r="ER479">
        <v>616</v>
      </c>
      <c r="ES479">
        <v>0</v>
      </c>
      <c r="ET479">
        <v>38.5</v>
      </c>
      <c r="EU479">
        <v>0</v>
      </c>
      <c r="EV479">
        <v>53.9</v>
      </c>
      <c r="EW479">
        <v>0</v>
      </c>
      <c r="EX479">
        <v>616</v>
      </c>
      <c r="EY479">
        <v>0</v>
      </c>
      <c r="EZ479">
        <v>616</v>
      </c>
      <c r="FA479">
        <v>0</v>
      </c>
      <c r="FB479">
        <v>7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 t="s">
        <v>180</v>
      </c>
      <c r="FK479" t="s">
        <v>181</v>
      </c>
      <c r="FL479" t="s">
        <v>2441</v>
      </c>
      <c r="FM479" t="s">
        <v>227</v>
      </c>
      <c r="FN479" t="s">
        <v>394</v>
      </c>
      <c r="FO479" t="s">
        <v>395</v>
      </c>
    </row>
    <row r="480" spans="1:171">
      <c r="A480" t="s">
        <v>3050</v>
      </c>
      <c r="B480" t="s">
        <v>3051</v>
      </c>
      <c r="C480" t="s">
        <v>169</v>
      </c>
      <c r="D480" t="s">
        <v>170</v>
      </c>
      <c r="E480" t="s">
        <v>227</v>
      </c>
      <c r="F480" t="s">
        <v>3052</v>
      </c>
      <c r="G480" t="s">
        <v>464</v>
      </c>
      <c r="H480" t="s">
        <v>2566</v>
      </c>
      <c r="I480" t="s">
        <v>3053</v>
      </c>
      <c r="J480" t="s">
        <v>176</v>
      </c>
      <c r="K480" t="s">
        <v>169</v>
      </c>
      <c r="L480">
        <v>41821</v>
      </c>
      <c r="N480" t="s">
        <v>177</v>
      </c>
      <c r="O480" t="s">
        <v>3054</v>
      </c>
      <c r="P480" t="s">
        <v>3055</v>
      </c>
      <c r="Q480">
        <v>21</v>
      </c>
      <c r="R480">
        <v>21</v>
      </c>
      <c r="S480">
        <v>8459</v>
      </c>
      <c r="T480">
        <v>0</v>
      </c>
      <c r="U480">
        <v>0</v>
      </c>
      <c r="V480">
        <v>0.17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23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8459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8459</v>
      </c>
      <c r="BW480">
        <v>8459</v>
      </c>
      <c r="BX480">
        <v>0</v>
      </c>
      <c r="BY480">
        <v>16918</v>
      </c>
      <c r="BZ480">
        <v>0</v>
      </c>
      <c r="CA480">
        <v>0</v>
      </c>
      <c r="CB480">
        <v>0</v>
      </c>
      <c r="CC480">
        <v>1431.5</v>
      </c>
      <c r="CD480">
        <v>5</v>
      </c>
      <c r="CE480">
        <v>15481.5</v>
      </c>
      <c r="CF480">
        <v>15481.5</v>
      </c>
      <c r="CG480">
        <v>3500</v>
      </c>
      <c r="CH480">
        <v>11981.5</v>
      </c>
      <c r="CI480">
        <v>1990.38</v>
      </c>
      <c r="CJ480">
        <v>13491.12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13491.12</v>
      </c>
      <c r="DI480">
        <v>1</v>
      </c>
      <c r="DJ480">
        <v>13491.12</v>
      </c>
      <c r="DK480">
        <v>0</v>
      </c>
      <c r="DL480">
        <v>13491.12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73854</v>
      </c>
      <c r="DU480">
        <v>88088.02</v>
      </c>
      <c r="DV480">
        <v>25000</v>
      </c>
      <c r="DW480">
        <v>2500</v>
      </c>
      <c r="DX480">
        <v>169.18</v>
      </c>
      <c r="DY480">
        <v>0</v>
      </c>
      <c r="DZ480">
        <v>0</v>
      </c>
      <c r="EA480" t="s">
        <v>173</v>
      </c>
      <c r="EB480" t="s">
        <v>173</v>
      </c>
      <c r="EC480" t="s">
        <v>3893</v>
      </c>
      <c r="ED480" t="s">
        <v>179</v>
      </c>
      <c r="EE480">
        <v>42272</v>
      </c>
      <c r="EF480">
        <v>0.25</v>
      </c>
      <c r="EG480">
        <v>0</v>
      </c>
      <c r="EH480">
        <v>616</v>
      </c>
      <c r="EI480">
        <v>0</v>
      </c>
      <c r="EJ480">
        <v>1540</v>
      </c>
      <c r="EK480">
        <v>0</v>
      </c>
      <c r="EL480">
        <v>38.5</v>
      </c>
      <c r="EM480">
        <v>0</v>
      </c>
      <c r="EN480">
        <v>115.5</v>
      </c>
      <c r="EO480">
        <v>0</v>
      </c>
      <c r="EP480">
        <v>154</v>
      </c>
      <c r="EQ480">
        <v>0</v>
      </c>
      <c r="ER480">
        <v>616</v>
      </c>
      <c r="ES480">
        <v>0</v>
      </c>
      <c r="ET480">
        <v>38.5</v>
      </c>
      <c r="EU480">
        <v>0</v>
      </c>
      <c r="EV480">
        <v>53.9</v>
      </c>
      <c r="EW480">
        <v>0</v>
      </c>
      <c r="EX480">
        <v>616</v>
      </c>
      <c r="EY480">
        <v>0</v>
      </c>
      <c r="EZ480">
        <v>616</v>
      </c>
      <c r="FA480">
        <v>0</v>
      </c>
      <c r="FB480">
        <v>7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 t="s">
        <v>180</v>
      </c>
      <c r="FK480" t="s">
        <v>181</v>
      </c>
      <c r="FL480" t="s">
        <v>2441</v>
      </c>
      <c r="FM480" t="s">
        <v>227</v>
      </c>
      <c r="FN480" t="s">
        <v>394</v>
      </c>
      <c r="FO480" t="s">
        <v>395</v>
      </c>
    </row>
    <row r="481" spans="1:171">
      <c r="A481" t="s">
        <v>3056</v>
      </c>
      <c r="B481" t="s">
        <v>3057</v>
      </c>
      <c r="C481" t="s">
        <v>169</v>
      </c>
      <c r="D481" t="s">
        <v>170</v>
      </c>
      <c r="E481" t="s">
        <v>227</v>
      </c>
      <c r="F481" t="s">
        <v>3058</v>
      </c>
      <c r="G481" t="s">
        <v>464</v>
      </c>
      <c r="H481" t="s">
        <v>2566</v>
      </c>
      <c r="I481" t="s">
        <v>3059</v>
      </c>
      <c r="J481" t="s">
        <v>176</v>
      </c>
      <c r="K481" t="s">
        <v>169</v>
      </c>
      <c r="L481">
        <v>41821</v>
      </c>
      <c r="N481" t="s">
        <v>177</v>
      </c>
      <c r="O481" t="s">
        <v>3060</v>
      </c>
      <c r="P481" t="s">
        <v>3061</v>
      </c>
      <c r="Q481">
        <v>21</v>
      </c>
      <c r="R481">
        <v>21</v>
      </c>
      <c r="S481">
        <v>8459</v>
      </c>
      <c r="T481">
        <v>0</v>
      </c>
      <c r="U481">
        <v>0</v>
      </c>
      <c r="V481">
        <v>0.17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8459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8459</v>
      </c>
      <c r="BW481">
        <v>8459</v>
      </c>
      <c r="BX481">
        <v>0</v>
      </c>
      <c r="BY481">
        <v>16918</v>
      </c>
      <c r="BZ481">
        <v>0</v>
      </c>
      <c r="CA481">
        <v>0</v>
      </c>
      <c r="CB481">
        <v>0</v>
      </c>
      <c r="CC481">
        <v>1424.5</v>
      </c>
      <c r="CD481">
        <v>5</v>
      </c>
      <c r="CE481">
        <v>15488.5</v>
      </c>
      <c r="CF481">
        <v>15488.5</v>
      </c>
      <c r="CG481">
        <v>3500</v>
      </c>
      <c r="CH481">
        <v>11988.5</v>
      </c>
      <c r="CI481">
        <v>1992.13</v>
      </c>
      <c r="CJ481">
        <v>13496.37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13496.37</v>
      </c>
      <c r="DI481">
        <v>1</v>
      </c>
      <c r="DJ481">
        <v>13496.37</v>
      </c>
      <c r="DK481">
        <v>0</v>
      </c>
      <c r="DL481">
        <v>13496.37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73854</v>
      </c>
      <c r="DU481">
        <v>88199.47</v>
      </c>
      <c r="DV481">
        <v>25000</v>
      </c>
      <c r="DW481">
        <v>2500</v>
      </c>
      <c r="DX481">
        <v>169.18</v>
      </c>
      <c r="DY481">
        <v>0</v>
      </c>
      <c r="DZ481">
        <v>0</v>
      </c>
      <c r="EA481" t="s">
        <v>173</v>
      </c>
      <c r="EB481" t="s">
        <v>173</v>
      </c>
      <c r="EC481" t="s">
        <v>3893</v>
      </c>
      <c r="ED481" t="s">
        <v>179</v>
      </c>
      <c r="EE481">
        <v>42272</v>
      </c>
      <c r="EF481">
        <v>0.25</v>
      </c>
      <c r="EG481">
        <v>0</v>
      </c>
      <c r="EH481">
        <v>616</v>
      </c>
      <c r="EI481">
        <v>0</v>
      </c>
      <c r="EJ481">
        <v>1078</v>
      </c>
      <c r="EK481">
        <v>0</v>
      </c>
      <c r="EL481">
        <v>38.5</v>
      </c>
      <c r="EM481">
        <v>0</v>
      </c>
      <c r="EN481">
        <v>69.3</v>
      </c>
      <c r="EO481">
        <v>0</v>
      </c>
      <c r="EP481">
        <v>154</v>
      </c>
      <c r="EQ481">
        <v>0</v>
      </c>
      <c r="ER481">
        <v>616</v>
      </c>
      <c r="ES481">
        <v>0</v>
      </c>
      <c r="ET481">
        <v>38.5</v>
      </c>
      <c r="EU481">
        <v>0</v>
      </c>
      <c r="EV481">
        <v>65.45</v>
      </c>
      <c r="EW481">
        <v>0</v>
      </c>
      <c r="EX481">
        <v>616</v>
      </c>
      <c r="EY481">
        <v>0</v>
      </c>
      <c r="EZ481">
        <v>616</v>
      </c>
      <c r="FA481">
        <v>0</v>
      </c>
      <c r="FB481">
        <v>0</v>
      </c>
      <c r="FC481">
        <v>0</v>
      </c>
      <c r="FD481">
        <v>16.09</v>
      </c>
      <c r="FE481">
        <v>0</v>
      </c>
      <c r="FF481">
        <v>0</v>
      </c>
      <c r="FG481">
        <v>0</v>
      </c>
      <c r="FH481">
        <v>0</v>
      </c>
      <c r="FI481">
        <v>0</v>
      </c>
      <c r="FJ481" t="s">
        <v>180</v>
      </c>
      <c r="FK481" t="s">
        <v>181</v>
      </c>
      <c r="FL481" t="s">
        <v>2441</v>
      </c>
      <c r="FM481" t="s">
        <v>227</v>
      </c>
      <c r="FN481" t="s">
        <v>1144</v>
      </c>
      <c r="FO481" t="s">
        <v>1145</v>
      </c>
    </row>
    <row r="482" spans="1:171">
      <c r="A482" t="s">
        <v>3062</v>
      </c>
      <c r="B482" t="s">
        <v>3063</v>
      </c>
      <c r="C482" t="s">
        <v>169</v>
      </c>
      <c r="D482" t="s">
        <v>170</v>
      </c>
      <c r="E482" t="s">
        <v>227</v>
      </c>
      <c r="F482" t="s">
        <v>3064</v>
      </c>
      <c r="G482" t="s">
        <v>464</v>
      </c>
      <c r="H482" t="s">
        <v>2566</v>
      </c>
      <c r="I482" t="s">
        <v>3065</v>
      </c>
      <c r="J482" t="s">
        <v>176</v>
      </c>
      <c r="K482" t="s">
        <v>169</v>
      </c>
      <c r="L482">
        <v>41821</v>
      </c>
      <c r="N482" t="s">
        <v>177</v>
      </c>
      <c r="O482" t="s">
        <v>3066</v>
      </c>
      <c r="P482" t="s">
        <v>3067</v>
      </c>
      <c r="Q482">
        <v>21</v>
      </c>
      <c r="R482">
        <v>21</v>
      </c>
      <c r="S482">
        <v>8459</v>
      </c>
      <c r="T482">
        <v>0</v>
      </c>
      <c r="U482">
        <v>0</v>
      </c>
      <c r="V482">
        <v>0.17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8459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8459</v>
      </c>
      <c r="BW482">
        <v>8459</v>
      </c>
      <c r="BX482">
        <v>0</v>
      </c>
      <c r="BY482">
        <v>16918</v>
      </c>
      <c r="BZ482">
        <v>0</v>
      </c>
      <c r="CA482">
        <v>0</v>
      </c>
      <c r="CB482">
        <v>0</v>
      </c>
      <c r="CC482">
        <v>1347.5</v>
      </c>
      <c r="CD482">
        <v>5</v>
      </c>
      <c r="CE482">
        <v>15565.5</v>
      </c>
      <c r="CF482">
        <v>15565.5</v>
      </c>
      <c r="CG482">
        <v>3500</v>
      </c>
      <c r="CH482">
        <v>12065.5</v>
      </c>
      <c r="CI482">
        <v>2011.38</v>
      </c>
      <c r="CJ482">
        <v>13554.12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13554.12</v>
      </c>
      <c r="DI482">
        <v>1</v>
      </c>
      <c r="DJ482">
        <v>13554.12</v>
      </c>
      <c r="DK482">
        <v>0</v>
      </c>
      <c r="DL482">
        <v>13554.12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73854</v>
      </c>
      <c r="DU482">
        <v>88755.82</v>
      </c>
      <c r="DV482">
        <v>25000</v>
      </c>
      <c r="DW482">
        <v>2500</v>
      </c>
      <c r="DX482">
        <v>169.18</v>
      </c>
      <c r="DY482">
        <v>0</v>
      </c>
      <c r="DZ482">
        <v>0</v>
      </c>
      <c r="EA482" t="s">
        <v>173</v>
      </c>
      <c r="EB482" t="s">
        <v>173</v>
      </c>
      <c r="EC482" t="s">
        <v>3893</v>
      </c>
      <c r="ED482" t="s">
        <v>179</v>
      </c>
      <c r="EE482">
        <v>42272</v>
      </c>
      <c r="EF482">
        <v>0.25</v>
      </c>
      <c r="EG482">
        <v>0</v>
      </c>
      <c r="EH482">
        <v>616</v>
      </c>
      <c r="EI482">
        <v>0</v>
      </c>
      <c r="EJ482">
        <v>1540</v>
      </c>
      <c r="EK482">
        <v>0</v>
      </c>
      <c r="EL482">
        <v>38.5</v>
      </c>
      <c r="EM482">
        <v>0</v>
      </c>
      <c r="EN482">
        <v>115.5</v>
      </c>
      <c r="EO482">
        <v>0</v>
      </c>
      <c r="EP482">
        <v>154</v>
      </c>
      <c r="EQ482">
        <v>0</v>
      </c>
      <c r="ER482">
        <v>577.5</v>
      </c>
      <c r="ES482">
        <v>0</v>
      </c>
      <c r="ET482">
        <v>46.2</v>
      </c>
      <c r="EU482">
        <v>0</v>
      </c>
      <c r="EV482">
        <v>46.2</v>
      </c>
      <c r="EW482">
        <v>0</v>
      </c>
      <c r="EX482">
        <v>539</v>
      </c>
      <c r="EY482">
        <v>0</v>
      </c>
      <c r="EZ482">
        <v>539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 t="s">
        <v>180</v>
      </c>
      <c r="FK482" t="s">
        <v>181</v>
      </c>
      <c r="FL482" t="s">
        <v>2441</v>
      </c>
      <c r="FM482" t="s">
        <v>227</v>
      </c>
      <c r="FN482" t="s">
        <v>636</v>
      </c>
      <c r="FO482" t="s">
        <v>637</v>
      </c>
    </row>
    <row r="483" spans="1:171">
      <c r="A483" t="s">
        <v>3068</v>
      </c>
      <c r="B483" t="s">
        <v>3069</v>
      </c>
      <c r="C483" t="s">
        <v>169</v>
      </c>
      <c r="D483" t="s">
        <v>170</v>
      </c>
      <c r="E483" t="s">
        <v>227</v>
      </c>
      <c r="F483" t="s">
        <v>3070</v>
      </c>
      <c r="G483" t="s">
        <v>464</v>
      </c>
      <c r="H483" t="s">
        <v>2566</v>
      </c>
      <c r="I483" t="s">
        <v>3071</v>
      </c>
      <c r="J483" t="s">
        <v>176</v>
      </c>
      <c r="K483" t="s">
        <v>169</v>
      </c>
      <c r="L483">
        <v>41821</v>
      </c>
      <c r="N483" t="s">
        <v>177</v>
      </c>
      <c r="O483" t="s">
        <v>3072</v>
      </c>
      <c r="P483" t="s">
        <v>3073</v>
      </c>
      <c r="Q483">
        <v>21</v>
      </c>
      <c r="R483">
        <v>21</v>
      </c>
      <c r="S483">
        <v>8459</v>
      </c>
      <c r="T483">
        <v>0</v>
      </c>
      <c r="U483">
        <v>0</v>
      </c>
      <c r="V483">
        <v>0.17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23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8459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8459</v>
      </c>
      <c r="BW483">
        <v>8459</v>
      </c>
      <c r="BX483">
        <v>0</v>
      </c>
      <c r="BY483">
        <v>16918</v>
      </c>
      <c r="BZ483">
        <v>0</v>
      </c>
      <c r="CA483">
        <v>0</v>
      </c>
      <c r="CB483">
        <v>0</v>
      </c>
      <c r="CC483">
        <v>1712.4</v>
      </c>
      <c r="CD483">
        <v>5</v>
      </c>
      <c r="CE483">
        <v>15200.6</v>
      </c>
      <c r="CF483">
        <v>15200.6</v>
      </c>
      <c r="CG483">
        <v>3500</v>
      </c>
      <c r="CH483">
        <v>11700.6</v>
      </c>
      <c r="CI483">
        <v>1920.15</v>
      </c>
      <c r="CJ483">
        <v>13280.45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13280.45</v>
      </c>
      <c r="DI483">
        <v>1</v>
      </c>
      <c r="DJ483">
        <v>13280.45</v>
      </c>
      <c r="DK483">
        <v>0</v>
      </c>
      <c r="DL483">
        <v>13280.45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73854</v>
      </c>
      <c r="DU483">
        <v>85910.67</v>
      </c>
      <c r="DV483">
        <v>25000</v>
      </c>
      <c r="DW483">
        <v>2500</v>
      </c>
      <c r="DX483">
        <v>169.18</v>
      </c>
      <c r="DY483">
        <v>0</v>
      </c>
      <c r="DZ483">
        <v>0</v>
      </c>
      <c r="EA483" t="s">
        <v>173</v>
      </c>
      <c r="EB483" t="s">
        <v>173</v>
      </c>
      <c r="EC483" t="s">
        <v>3893</v>
      </c>
      <c r="ED483" t="s">
        <v>179</v>
      </c>
      <c r="EE483">
        <v>42272</v>
      </c>
      <c r="EF483">
        <v>0.25</v>
      </c>
      <c r="EG483">
        <v>0</v>
      </c>
      <c r="EH483">
        <v>616</v>
      </c>
      <c r="EI483">
        <v>0</v>
      </c>
      <c r="EJ483">
        <v>1540</v>
      </c>
      <c r="EK483">
        <v>0</v>
      </c>
      <c r="EL483">
        <v>15.4</v>
      </c>
      <c r="EM483">
        <v>0</v>
      </c>
      <c r="EN483">
        <v>77</v>
      </c>
      <c r="EO483">
        <v>0</v>
      </c>
      <c r="EP483">
        <v>154</v>
      </c>
      <c r="EQ483">
        <v>0</v>
      </c>
      <c r="ER483">
        <v>770</v>
      </c>
      <c r="ES483">
        <v>0</v>
      </c>
      <c r="ET483">
        <v>38.5</v>
      </c>
      <c r="EU483">
        <v>0</v>
      </c>
      <c r="EV483">
        <v>61.6</v>
      </c>
      <c r="EW483">
        <v>0</v>
      </c>
      <c r="EX483">
        <v>924</v>
      </c>
      <c r="EY483">
        <v>0</v>
      </c>
      <c r="EZ483">
        <v>924</v>
      </c>
      <c r="FA483">
        <v>0</v>
      </c>
      <c r="FB483">
        <v>3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 t="s">
        <v>180</v>
      </c>
      <c r="FK483" t="s">
        <v>181</v>
      </c>
      <c r="FL483" t="s">
        <v>2441</v>
      </c>
      <c r="FM483" t="s">
        <v>227</v>
      </c>
      <c r="FN483" t="s">
        <v>647</v>
      </c>
      <c r="FO483" t="s">
        <v>648</v>
      </c>
    </row>
    <row r="484" spans="1:171">
      <c r="A484" t="s">
        <v>3074</v>
      </c>
      <c r="B484" t="s">
        <v>3075</v>
      </c>
      <c r="C484" t="s">
        <v>169</v>
      </c>
      <c r="D484" t="s">
        <v>170</v>
      </c>
      <c r="E484" t="s">
        <v>227</v>
      </c>
      <c r="F484" t="s">
        <v>3076</v>
      </c>
      <c r="G484" t="s">
        <v>464</v>
      </c>
      <c r="H484" t="s">
        <v>2566</v>
      </c>
      <c r="I484" t="s">
        <v>3077</v>
      </c>
      <c r="J484" t="s">
        <v>176</v>
      </c>
      <c r="K484" t="s">
        <v>169</v>
      </c>
      <c r="L484">
        <v>41821</v>
      </c>
      <c r="N484" t="s">
        <v>177</v>
      </c>
      <c r="O484" t="s">
        <v>3078</v>
      </c>
      <c r="P484" t="s">
        <v>3079</v>
      </c>
      <c r="Q484">
        <v>21</v>
      </c>
      <c r="R484">
        <v>21</v>
      </c>
      <c r="S484">
        <v>8459</v>
      </c>
      <c r="T484">
        <v>0</v>
      </c>
      <c r="U484">
        <v>0</v>
      </c>
      <c r="V484">
        <v>0.17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8459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8459</v>
      </c>
      <c r="BW484">
        <v>8459</v>
      </c>
      <c r="BX484">
        <v>0</v>
      </c>
      <c r="BY484">
        <v>16918</v>
      </c>
      <c r="BZ484">
        <v>0</v>
      </c>
      <c r="CA484">
        <v>0</v>
      </c>
      <c r="CB484">
        <v>0</v>
      </c>
      <c r="CC484">
        <v>1712.4</v>
      </c>
      <c r="CD484">
        <v>5</v>
      </c>
      <c r="CE484">
        <v>15200.6</v>
      </c>
      <c r="CF484">
        <v>15200.6</v>
      </c>
      <c r="CG484">
        <v>3500</v>
      </c>
      <c r="CH484">
        <v>11700.6</v>
      </c>
      <c r="CI484">
        <v>1920.15</v>
      </c>
      <c r="CJ484">
        <v>13280.45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13280.45</v>
      </c>
      <c r="DI484">
        <v>1</v>
      </c>
      <c r="DJ484">
        <v>13280.45</v>
      </c>
      <c r="DK484">
        <v>0</v>
      </c>
      <c r="DL484">
        <v>13280.45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73854</v>
      </c>
      <c r="DU484">
        <v>85910.67</v>
      </c>
      <c r="DV484">
        <v>25000</v>
      </c>
      <c r="DW484">
        <v>2500</v>
      </c>
      <c r="DX484">
        <v>169.18</v>
      </c>
      <c r="DY484">
        <v>0</v>
      </c>
      <c r="DZ484">
        <v>0</v>
      </c>
      <c r="EA484" t="s">
        <v>173</v>
      </c>
      <c r="EB484" t="s">
        <v>173</v>
      </c>
      <c r="EC484" t="s">
        <v>3893</v>
      </c>
      <c r="ED484" t="s">
        <v>179</v>
      </c>
      <c r="EE484">
        <v>42272</v>
      </c>
      <c r="EF484">
        <v>0.25</v>
      </c>
      <c r="EG484">
        <v>0</v>
      </c>
      <c r="EH484">
        <v>616</v>
      </c>
      <c r="EI484">
        <v>0</v>
      </c>
      <c r="EJ484">
        <v>1540</v>
      </c>
      <c r="EK484">
        <v>0</v>
      </c>
      <c r="EL484">
        <v>15.4</v>
      </c>
      <c r="EM484">
        <v>0</v>
      </c>
      <c r="EN484">
        <v>77</v>
      </c>
      <c r="EO484">
        <v>0</v>
      </c>
      <c r="EP484">
        <v>154</v>
      </c>
      <c r="EQ484">
        <v>0</v>
      </c>
      <c r="ER484">
        <v>770</v>
      </c>
      <c r="ES484">
        <v>0</v>
      </c>
      <c r="ET484">
        <v>38.5</v>
      </c>
      <c r="EU484">
        <v>0</v>
      </c>
      <c r="EV484">
        <v>61.6</v>
      </c>
      <c r="EW484">
        <v>0</v>
      </c>
      <c r="EX484">
        <v>924</v>
      </c>
      <c r="EY484">
        <v>0</v>
      </c>
      <c r="EZ484">
        <v>924</v>
      </c>
      <c r="FA484">
        <v>0</v>
      </c>
      <c r="FB484">
        <v>3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 t="s">
        <v>180</v>
      </c>
      <c r="FK484" t="s">
        <v>181</v>
      </c>
      <c r="FL484" t="s">
        <v>2441</v>
      </c>
      <c r="FM484" t="s">
        <v>227</v>
      </c>
      <c r="FN484" t="s">
        <v>647</v>
      </c>
      <c r="FO484" t="s">
        <v>648</v>
      </c>
    </row>
    <row r="485" spans="1:171">
      <c r="A485" t="s">
        <v>3080</v>
      </c>
      <c r="B485" t="s">
        <v>3081</v>
      </c>
      <c r="C485" t="s">
        <v>169</v>
      </c>
      <c r="D485" t="s">
        <v>170</v>
      </c>
      <c r="E485" t="s">
        <v>227</v>
      </c>
      <c r="F485" t="s">
        <v>3082</v>
      </c>
      <c r="G485" t="s">
        <v>464</v>
      </c>
      <c r="H485" t="s">
        <v>2566</v>
      </c>
      <c r="I485" t="s">
        <v>3083</v>
      </c>
      <c r="J485" t="s">
        <v>176</v>
      </c>
      <c r="K485" t="s">
        <v>169</v>
      </c>
      <c r="L485">
        <v>41821</v>
      </c>
      <c r="N485" t="s">
        <v>177</v>
      </c>
      <c r="O485" t="s">
        <v>3084</v>
      </c>
      <c r="P485" t="s">
        <v>3085</v>
      </c>
      <c r="Q485">
        <v>21</v>
      </c>
      <c r="R485">
        <v>21</v>
      </c>
      <c r="S485">
        <v>8459</v>
      </c>
      <c r="T485">
        <v>0</v>
      </c>
      <c r="U485">
        <v>0</v>
      </c>
      <c r="V485">
        <v>0.17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8459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8459</v>
      </c>
      <c r="BW485">
        <v>8459</v>
      </c>
      <c r="BX485">
        <v>0</v>
      </c>
      <c r="BY485">
        <v>16918</v>
      </c>
      <c r="BZ485">
        <v>0</v>
      </c>
      <c r="CA485">
        <v>0</v>
      </c>
      <c r="CB485">
        <v>0</v>
      </c>
      <c r="CC485">
        <v>1347.5</v>
      </c>
      <c r="CD485">
        <v>5</v>
      </c>
      <c r="CE485">
        <v>15565.5</v>
      </c>
      <c r="CF485">
        <v>15565.5</v>
      </c>
      <c r="CG485">
        <v>3500</v>
      </c>
      <c r="CH485">
        <v>12065.5</v>
      </c>
      <c r="CI485">
        <v>2011.38</v>
      </c>
      <c r="CJ485">
        <v>13554.12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13554.12</v>
      </c>
      <c r="DI485">
        <v>1</v>
      </c>
      <c r="DJ485">
        <v>13554.12</v>
      </c>
      <c r="DK485">
        <v>0</v>
      </c>
      <c r="DL485">
        <v>13554.12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73854</v>
      </c>
      <c r="DU485">
        <v>88811.62</v>
      </c>
      <c r="DV485">
        <v>25000</v>
      </c>
      <c r="DW485">
        <v>2500</v>
      </c>
      <c r="DX485">
        <v>169.18</v>
      </c>
      <c r="DY485">
        <v>0</v>
      </c>
      <c r="DZ485">
        <v>0</v>
      </c>
      <c r="EA485" t="s">
        <v>173</v>
      </c>
      <c r="EB485" t="s">
        <v>173</v>
      </c>
      <c r="EC485" t="s">
        <v>3893</v>
      </c>
      <c r="ED485" t="s">
        <v>179</v>
      </c>
      <c r="EE485">
        <v>42272</v>
      </c>
      <c r="EF485">
        <v>0.25</v>
      </c>
      <c r="EG485">
        <v>0</v>
      </c>
      <c r="EH485">
        <v>616</v>
      </c>
      <c r="EI485">
        <v>0</v>
      </c>
      <c r="EJ485">
        <v>1617</v>
      </c>
      <c r="EK485">
        <v>0</v>
      </c>
      <c r="EL485">
        <v>38.5</v>
      </c>
      <c r="EM485">
        <v>0</v>
      </c>
      <c r="EN485">
        <v>115.5</v>
      </c>
      <c r="EO485">
        <v>0</v>
      </c>
      <c r="EP485">
        <v>154</v>
      </c>
      <c r="EQ485">
        <v>0</v>
      </c>
      <c r="ER485">
        <v>847</v>
      </c>
      <c r="ES485">
        <v>0</v>
      </c>
      <c r="ET485">
        <v>38.5</v>
      </c>
      <c r="EU485">
        <v>0</v>
      </c>
      <c r="EV485">
        <v>77</v>
      </c>
      <c r="EW485">
        <v>0</v>
      </c>
      <c r="EX485">
        <v>539</v>
      </c>
      <c r="EY485">
        <v>0</v>
      </c>
      <c r="EZ485">
        <v>539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 t="s">
        <v>180</v>
      </c>
      <c r="FK485" t="s">
        <v>181</v>
      </c>
      <c r="FL485" t="s">
        <v>2441</v>
      </c>
      <c r="FM485" t="s">
        <v>227</v>
      </c>
      <c r="FN485" t="s">
        <v>184</v>
      </c>
      <c r="FO485" t="s">
        <v>185</v>
      </c>
    </row>
    <row r="486" spans="1:171">
      <c r="A486" t="s">
        <v>3086</v>
      </c>
      <c r="B486" t="s">
        <v>3087</v>
      </c>
      <c r="C486" t="s">
        <v>169</v>
      </c>
      <c r="D486" t="s">
        <v>170</v>
      </c>
      <c r="E486" t="s">
        <v>227</v>
      </c>
      <c r="F486" t="s">
        <v>3088</v>
      </c>
      <c r="G486" t="s">
        <v>464</v>
      </c>
      <c r="H486" t="s">
        <v>2566</v>
      </c>
      <c r="I486" t="s">
        <v>3089</v>
      </c>
      <c r="J486" t="s">
        <v>176</v>
      </c>
      <c r="K486" t="s">
        <v>169</v>
      </c>
      <c r="L486">
        <v>41821</v>
      </c>
      <c r="N486" t="s">
        <v>177</v>
      </c>
      <c r="O486" t="s">
        <v>3090</v>
      </c>
      <c r="P486" t="s">
        <v>3091</v>
      </c>
      <c r="Q486">
        <v>21</v>
      </c>
      <c r="R486">
        <v>21</v>
      </c>
      <c r="S486">
        <v>8459</v>
      </c>
      <c r="T486">
        <v>0</v>
      </c>
      <c r="U486">
        <v>0</v>
      </c>
      <c r="V486">
        <v>0.17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8459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8459</v>
      </c>
      <c r="BW486">
        <v>8459</v>
      </c>
      <c r="BX486">
        <v>0</v>
      </c>
      <c r="BY486">
        <v>16918</v>
      </c>
      <c r="BZ486">
        <v>0</v>
      </c>
      <c r="CA486">
        <v>0</v>
      </c>
      <c r="CB486">
        <v>0</v>
      </c>
      <c r="CC486">
        <v>1347.5</v>
      </c>
      <c r="CD486">
        <v>5</v>
      </c>
      <c r="CE486">
        <v>15565.5</v>
      </c>
      <c r="CF486">
        <v>15565.5</v>
      </c>
      <c r="CG486">
        <v>3500</v>
      </c>
      <c r="CH486">
        <v>12065.5</v>
      </c>
      <c r="CI486">
        <v>2011.38</v>
      </c>
      <c r="CJ486">
        <v>13554.12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13554.12</v>
      </c>
      <c r="DI486">
        <v>1</v>
      </c>
      <c r="DJ486">
        <v>13554.12</v>
      </c>
      <c r="DK486">
        <v>0</v>
      </c>
      <c r="DL486">
        <v>13554.12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73854</v>
      </c>
      <c r="DU486">
        <v>88825.12</v>
      </c>
      <c r="DV486">
        <v>25000</v>
      </c>
      <c r="DW486">
        <v>2500</v>
      </c>
      <c r="DX486">
        <v>169.18</v>
      </c>
      <c r="DY486">
        <v>0</v>
      </c>
      <c r="DZ486">
        <v>0</v>
      </c>
      <c r="EA486" t="s">
        <v>173</v>
      </c>
      <c r="EB486" t="s">
        <v>173</v>
      </c>
      <c r="EC486" t="s">
        <v>3893</v>
      </c>
      <c r="ED486" t="s">
        <v>179</v>
      </c>
      <c r="EE486">
        <v>42272</v>
      </c>
      <c r="EF486">
        <v>0.25</v>
      </c>
      <c r="EG486">
        <v>0</v>
      </c>
      <c r="EH486">
        <v>616</v>
      </c>
      <c r="EI486">
        <v>0</v>
      </c>
      <c r="EJ486">
        <v>1617</v>
      </c>
      <c r="EK486">
        <v>0</v>
      </c>
      <c r="EL486">
        <v>38.5</v>
      </c>
      <c r="EM486">
        <v>0</v>
      </c>
      <c r="EN486">
        <v>115.5</v>
      </c>
      <c r="EO486">
        <v>0</v>
      </c>
      <c r="EP486">
        <v>154</v>
      </c>
      <c r="EQ486">
        <v>0</v>
      </c>
      <c r="ER486">
        <v>847</v>
      </c>
      <c r="ES486">
        <v>0</v>
      </c>
      <c r="ET486">
        <v>38.5</v>
      </c>
      <c r="EU486">
        <v>0</v>
      </c>
      <c r="EV486">
        <v>77</v>
      </c>
      <c r="EW486">
        <v>0</v>
      </c>
      <c r="EX486">
        <v>539</v>
      </c>
      <c r="EY486">
        <v>0</v>
      </c>
      <c r="EZ486">
        <v>539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 t="s">
        <v>180</v>
      </c>
      <c r="FK486" t="s">
        <v>181</v>
      </c>
      <c r="FL486" t="s">
        <v>2441</v>
      </c>
      <c r="FM486" t="s">
        <v>227</v>
      </c>
      <c r="FN486" t="s">
        <v>184</v>
      </c>
      <c r="FO486" t="s">
        <v>185</v>
      </c>
    </row>
    <row r="487" spans="1:171">
      <c r="A487" t="s">
        <v>3092</v>
      </c>
      <c r="B487" t="s">
        <v>3093</v>
      </c>
      <c r="C487" t="s">
        <v>169</v>
      </c>
      <c r="D487" t="s">
        <v>170</v>
      </c>
      <c r="E487" t="s">
        <v>227</v>
      </c>
      <c r="F487" t="s">
        <v>3094</v>
      </c>
      <c r="G487" t="s">
        <v>464</v>
      </c>
      <c r="H487" t="s">
        <v>2566</v>
      </c>
      <c r="I487" t="s">
        <v>3095</v>
      </c>
      <c r="J487" t="s">
        <v>176</v>
      </c>
      <c r="K487" t="s">
        <v>169</v>
      </c>
      <c r="L487">
        <v>41821</v>
      </c>
      <c r="N487" t="s">
        <v>177</v>
      </c>
      <c r="O487" t="s">
        <v>3096</v>
      </c>
      <c r="P487" t="s">
        <v>3097</v>
      </c>
      <c r="Q487">
        <v>21</v>
      </c>
      <c r="R487">
        <v>21</v>
      </c>
      <c r="S487">
        <v>8459</v>
      </c>
      <c r="T487">
        <v>0</v>
      </c>
      <c r="U487">
        <v>0</v>
      </c>
      <c r="V487">
        <v>0.17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8459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8459</v>
      </c>
      <c r="BW487">
        <v>8459</v>
      </c>
      <c r="BX487">
        <v>0</v>
      </c>
      <c r="BY487">
        <v>16918</v>
      </c>
      <c r="BZ487">
        <v>0</v>
      </c>
      <c r="CA487">
        <v>0</v>
      </c>
      <c r="CB487">
        <v>0</v>
      </c>
      <c r="CC487">
        <v>1347.5</v>
      </c>
      <c r="CD487">
        <v>5</v>
      </c>
      <c r="CE487">
        <v>15565.5</v>
      </c>
      <c r="CF487">
        <v>15565.5</v>
      </c>
      <c r="CG487">
        <v>3500</v>
      </c>
      <c r="CH487">
        <v>12065.5</v>
      </c>
      <c r="CI487">
        <v>2011.38</v>
      </c>
      <c r="CJ487">
        <v>13554.12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13554.12</v>
      </c>
      <c r="DI487">
        <v>1</v>
      </c>
      <c r="DJ487">
        <v>13554.12</v>
      </c>
      <c r="DK487">
        <v>0</v>
      </c>
      <c r="DL487">
        <v>13554.12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73854</v>
      </c>
      <c r="DU487">
        <v>88811.62</v>
      </c>
      <c r="DV487">
        <v>25000</v>
      </c>
      <c r="DW487">
        <v>2500</v>
      </c>
      <c r="DX487">
        <v>169.18</v>
      </c>
      <c r="DY487">
        <v>0</v>
      </c>
      <c r="DZ487">
        <v>0</v>
      </c>
      <c r="EA487" t="s">
        <v>173</v>
      </c>
      <c r="EB487" t="s">
        <v>173</v>
      </c>
      <c r="EC487" t="s">
        <v>3893</v>
      </c>
      <c r="ED487" t="s">
        <v>179</v>
      </c>
      <c r="EE487">
        <v>42272</v>
      </c>
      <c r="EF487">
        <v>0.25</v>
      </c>
      <c r="EG487">
        <v>0</v>
      </c>
      <c r="EH487">
        <v>616</v>
      </c>
      <c r="EI487">
        <v>0</v>
      </c>
      <c r="EJ487">
        <v>1617</v>
      </c>
      <c r="EK487">
        <v>0</v>
      </c>
      <c r="EL487">
        <v>38.5</v>
      </c>
      <c r="EM487">
        <v>0</v>
      </c>
      <c r="EN487">
        <v>115.5</v>
      </c>
      <c r="EO487">
        <v>0</v>
      </c>
      <c r="EP487">
        <v>154</v>
      </c>
      <c r="EQ487">
        <v>0</v>
      </c>
      <c r="ER487">
        <v>847</v>
      </c>
      <c r="ES487">
        <v>0</v>
      </c>
      <c r="ET487">
        <v>38.5</v>
      </c>
      <c r="EU487">
        <v>0</v>
      </c>
      <c r="EV487">
        <v>77</v>
      </c>
      <c r="EW487">
        <v>0</v>
      </c>
      <c r="EX487">
        <v>539</v>
      </c>
      <c r="EY487">
        <v>0</v>
      </c>
      <c r="EZ487">
        <v>539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 t="s">
        <v>180</v>
      </c>
      <c r="FK487" t="s">
        <v>181</v>
      </c>
      <c r="FL487" t="s">
        <v>2441</v>
      </c>
      <c r="FM487" t="s">
        <v>227</v>
      </c>
      <c r="FN487" t="s">
        <v>1934</v>
      </c>
      <c r="FO487" t="s">
        <v>1935</v>
      </c>
    </row>
    <row r="488" spans="1:171">
      <c r="A488" t="s">
        <v>3098</v>
      </c>
      <c r="B488" t="s">
        <v>3099</v>
      </c>
      <c r="C488" t="s">
        <v>169</v>
      </c>
      <c r="D488" t="s">
        <v>170</v>
      </c>
      <c r="E488" t="s">
        <v>2076</v>
      </c>
      <c r="F488" t="s">
        <v>3100</v>
      </c>
      <c r="G488" t="s">
        <v>464</v>
      </c>
      <c r="H488" t="s">
        <v>2078</v>
      </c>
      <c r="I488" t="s">
        <v>3101</v>
      </c>
      <c r="J488" t="s">
        <v>176</v>
      </c>
      <c r="K488" t="s">
        <v>169</v>
      </c>
      <c r="L488">
        <v>41787</v>
      </c>
      <c r="M488">
        <v>42261</v>
      </c>
      <c r="N488" t="s">
        <v>177</v>
      </c>
      <c r="O488" t="s">
        <v>3102</v>
      </c>
      <c r="P488" t="s">
        <v>3103</v>
      </c>
      <c r="Q488">
        <v>21</v>
      </c>
      <c r="R488">
        <v>9</v>
      </c>
      <c r="S488">
        <v>8369</v>
      </c>
      <c r="T488">
        <v>0</v>
      </c>
      <c r="U488">
        <v>0</v>
      </c>
      <c r="V488">
        <v>0.12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23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8369</v>
      </c>
      <c r="BG488">
        <v>4782.28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4782.28</v>
      </c>
      <c r="BV488">
        <v>3586.72</v>
      </c>
      <c r="BW488">
        <v>0</v>
      </c>
      <c r="BX488">
        <v>0</v>
      </c>
      <c r="BY488">
        <v>3586.72</v>
      </c>
      <c r="BZ488">
        <v>0</v>
      </c>
      <c r="CA488">
        <v>0</v>
      </c>
      <c r="CB488">
        <v>0</v>
      </c>
      <c r="CC488">
        <v>0</v>
      </c>
      <c r="CD488">
        <v>5</v>
      </c>
      <c r="CE488">
        <v>3581.72</v>
      </c>
      <c r="CF488">
        <v>3581.72</v>
      </c>
      <c r="CG488">
        <v>3500</v>
      </c>
      <c r="CH488">
        <v>81.72</v>
      </c>
      <c r="CI488">
        <v>2.4500000000000002</v>
      </c>
      <c r="CJ488">
        <v>3579.27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3579.27</v>
      </c>
      <c r="DI488">
        <v>1</v>
      </c>
      <c r="DJ488">
        <v>3579.27</v>
      </c>
      <c r="DK488">
        <v>0</v>
      </c>
      <c r="DL488">
        <v>3579.27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72114</v>
      </c>
      <c r="DU488">
        <v>55355.77</v>
      </c>
      <c r="DV488">
        <v>0</v>
      </c>
      <c r="DW488">
        <v>0</v>
      </c>
      <c r="DX488">
        <v>167.38</v>
      </c>
      <c r="DY488">
        <v>0</v>
      </c>
      <c r="DZ488">
        <v>0</v>
      </c>
      <c r="EA488" t="s">
        <v>173</v>
      </c>
      <c r="EB488" t="s">
        <v>173</v>
      </c>
      <c r="EC488" t="s">
        <v>3893</v>
      </c>
      <c r="ED488" t="s">
        <v>179</v>
      </c>
      <c r="EE488">
        <v>42272</v>
      </c>
      <c r="EF488">
        <v>0.03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 t="s">
        <v>180</v>
      </c>
      <c r="FK488" t="s">
        <v>181</v>
      </c>
      <c r="FL488" t="s">
        <v>2082</v>
      </c>
      <c r="FM488" t="s">
        <v>2076</v>
      </c>
      <c r="FN488" t="s">
        <v>184</v>
      </c>
      <c r="FO488" t="s">
        <v>185</v>
      </c>
    </row>
    <row r="489" spans="1:171">
      <c r="A489" t="s">
        <v>3104</v>
      </c>
      <c r="B489" t="s">
        <v>3105</v>
      </c>
      <c r="C489" t="s">
        <v>169</v>
      </c>
      <c r="D489" t="s">
        <v>170</v>
      </c>
      <c r="E489" t="s">
        <v>2076</v>
      </c>
      <c r="F489" t="s">
        <v>3106</v>
      </c>
      <c r="G489" t="s">
        <v>232</v>
      </c>
      <c r="H489" t="s">
        <v>2078</v>
      </c>
      <c r="I489" t="s">
        <v>3107</v>
      </c>
      <c r="J489" t="s">
        <v>176</v>
      </c>
      <c r="K489" t="s">
        <v>169</v>
      </c>
      <c r="L489">
        <v>41820</v>
      </c>
      <c r="N489" t="s">
        <v>177</v>
      </c>
      <c r="O489" t="s">
        <v>3108</v>
      </c>
      <c r="P489" t="s">
        <v>3109</v>
      </c>
      <c r="Q489">
        <v>21</v>
      </c>
      <c r="R489">
        <v>21</v>
      </c>
      <c r="S489">
        <v>22770</v>
      </c>
      <c r="T489">
        <v>0</v>
      </c>
      <c r="U489">
        <v>0</v>
      </c>
      <c r="V489">
        <v>0.2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23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22770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22770</v>
      </c>
      <c r="BW489">
        <v>0</v>
      </c>
      <c r="BX489">
        <v>0</v>
      </c>
      <c r="BY489">
        <v>22770</v>
      </c>
      <c r="BZ489">
        <v>0</v>
      </c>
      <c r="CA489">
        <v>0</v>
      </c>
      <c r="CB489">
        <v>0</v>
      </c>
      <c r="CC489">
        <v>2862.2</v>
      </c>
      <c r="CD489">
        <v>10</v>
      </c>
      <c r="CE489">
        <v>19897.8</v>
      </c>
      <c r="CF489">
        <v>19897.8</v>
      </c>
      <c r="CG489">
        <v>3500</v>
      </c>
      <c r="CH489">
        <v>16397.8</v>
      </c>
      <c r="CI489">
        <v>3094.45</v>
      </c>
      <c r="CJ489">
        <v>16803.349999999999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16803.349999999999</v>
      </c>
      <c r="DI489">
        <v>1</v>
      </c>
      <c r="DJ489">
        <v>16803.349999999999</v>
      </c>
      <c r="DK489">
        <v>0</v>
      </c>
      <c r="DL489">
        <v>16803.349999999999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202620</v>
      </c>
      <c r="DU489">
        <v>150183.21</v>
      </c>
      <c r="DV489">
        <v>0</v>
      </c>
      <c r="DW489">
        <v>0</v>
      </c>
      <c r="DX489">
        <v>455.4</v>
      </c>
      <c r="DY489">
        <v>0</v>
      </c>
      <c r="DZ489">
        <v>0</v>
      </c>
      <c r="EA489" t="s">
        <v>173</v>
      </c>
      <c r="EB489" t="s">
        <v>173</v>
      </c>
      <c r="EC489" t="s">
        <v>3893</v>
      </c>
      <c r="ED489" t="s">
        <v>179</v>
      </c>
      <c r="EE489">
        <v>42272</v>
      </c>
      <c r="EF489">
        <v>0.25</v>
      </c>
      <c r="EG489">
        <v>0</v>
      </c>
      <c r="EH489">
        <v>1308.3</v>
      </c>
      <c r="EI489">
        <v>0</v>
      </c>
      <c r="EJ489">
        <v>3434.13</v>
      </c>
      <c r="EK489">
        <v>0</v>
      </c>
      <c r="EL489">
        <v>81.8</v>
      </c>
      <c r="EM489">
        <v>0</v>
      </c>
      <c r="EN489">
        <v>245.3</v>
      </c>
      <c r="EO489">
        <v>0</v>
      </c>
      <c r="EP489">
        <v>327.10000000000002</v>
      </c>
      <c r="EQ489">
        <v>0</v>
      </c>
      <c r="ER489">
        <v>1798.83</v>
      </c>
      <c r="ES489">
        <v>0</v>
      </c>
      <c r="ET489">
        <v>81.77</v>
      </c>
      <c r="EU489">
        <v>0</v>
      </c>
      <c r="EV489">
        <v>163.53</v>
      </c>
      <c r="EW489">
        <v>0</v>
      </c>
      <c r="EX489">
        <v>1145</v>
      </c>
      <c r="EY489">
        <v>0</v>
      </c>
      <c r="EZ489">
        <v>1145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 t="s">
        <v>180</v>
      </c>
      <c r="FK489" t="s">
        <v>181</v>
      </c>
      <c r="FL489" t="s">
        <v>2082</v>
      </c>
      <c r="FM489" t="s">
        <v>2076</v>
      </c>
      <c r="FN489" t="s">
        <v>184</v>
      </c>
      <c r="FO489" t="s">
        <v>185</v>
      </c>
    </row>
    <row r="490" spans="1:171">
      <c r="A490" t="s">
        <v>3110</v>
      </c>
      <c r="B490" t="s">
        <v>3111</v>
      </c>
      <c r="C490" t="s">
        <v>169</v>
      </c>
      <c r="D490" t="s">
        <v>170</v>
      </c>
      <c r="E490" t="s">
        <v>3112</v>
      </c>
      <c r="F490" t="s">
        <v>3113</v>
      </c>
      <c r="G490" t="s">
        <v>173</v>
      </c>
      <c r="H490" t="s">
        <v>3822</v>
      </c>
      <c r="I490" t="s">
        <v>3114</v>
      </c>
      <c r="J490" t="s">
        <v>176</v>
      </c>
      <c r="K490" t="s">
        <v>169</v>
      </c>
      <c r="L490">
        <v>41821</v>
      </c>
      <c r="N490" t="s">
        <v>3115</v>
      </c>
      <c r="O490" t="s">
        <v>3116</v>
      </c>
      <c r="P490" t="s">
        <v>3117</v>
      </c>
      <c r="Q490">
        <v>21</v>
      </c>
      <c r="R490">
        <v>21</v>
      </c>
      <c r="S490">
        <v>34666</v>
      </c>
      <c r="T490">
        <v>0</v>
      </c>
      <c r="U490">
        <v>0</v>
      </c>
      <c r="V490">
        <v>0.25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34666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34666</v>
      </c>
      <c r="BW490">
        <v>0</v>
      </c>
      <c r="BX490">
        <v>0</v>
      </c>
      <c r="BY490">
        <v>34666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34666</v>
      </c>
      <c r="CF490">
        <v>34666</v>
      </c>
      <c r="CG490">
        <v>4800</v>
      </c>
      <c r="CH490">
        <v>29866</v>
      </c>
      <c r="CI490">
        <v>6461.5</v>
      </c>
      <c r="CJ490">
        <v>28204.5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28204.5</v>
      </c>
      <c r="DI490">
        <v>1</v>
      </c>
      <c r="DJ490">
        <v>28204.5</v>
      </c>
      <c r="DK490">
        <v>0</v>
      </c>
      <c r="DL490">
        <v>28204.5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307995</v>
      </c>
      <c r="DU490">
        <v>273341.25</v>
      </c>
      <c r="DV490">
        <v>30000</v>
      </c>
      <c r="DW490">
        <v>7500</v>
      </c>
      <c r="DX490">
        <v>0</v>
      </c>
      <c r="DY490">
        <v>0</v>
      </c>
      <c r="DZ490">
        <v>0</v>
      </c>
      <c r="EA490" t="s">
        <v>173</v>
      </c>
      <c r="EB490" t="s">
        <v>173</v>
      </c>
      <c r="EC490" t="s">
        <v>3893</v>
      </c>
      <c r="ED490" t="s">
        <v>179</v>
      </c>
      <c r="EE490">
        <v>42272</v>
      </c>
      <c r="EF490">
        <v>0.25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 t="s">
        <v>180</v>
      </c>
      <c r="FK490" t="s">
        <v>3118</v>
      </c>
      <c r="FL490" t="s">
        <v>3119</v>
      </c>
      <c r="FM490" t="s">
        <v>3112</v>
      </c>
      <c r="FN490" t="s">
        <v>394</v>
      </c>
      <c r="FO490" t="s">
        <v>395</v>
      </c>
    </row>
    <row r="491" spans="1:171">
      <c r="A491" t="s">
        <v>3120</v>
      </c>
      <c r="B491" t="s">
        <v>3121</v>
      </c>
      <c r="C491" t="s">
        <v>169</v>
      </c>
      <c r="D491" t="s">
        <v>170</v>
      </c>
      <c r="E491" t="s">
        <v>669</v>
      </c>
      <c r="F491" t="s">
        <v>3122</v>
      </c>
      <c r="G491" t="s">
        <v>232</v>
      </c>
      <c r="H491" t="s">
        <v>480</v>
      </c>
      <c r="I491" t="s">
        <v>3123</v>
      </c>
      <c r="J491" t="s">
        <v>176</v>
      </c>
      <c r="K491" t="s">
        <v>169</v>
      </c>
      <c r="L491">
        <v>41820</v>
      </c>
      <c r="N491" t="s">
        <v>177</v>
      </c>
      <c r="O491" t="s">
        <v>3124</v>
      </c>
      <c r="P491" t="s">
        <v>3125</v>
      </c>
      <c r="Q491">
        <v>21</v>
      </c>
      <c r="R491">
        <v>21</v>
      </c>
      <c r="S491">
        <v>17766</v>
      </c>
      <c r="T491">
        <v>0</v>
      </c>
      <c r="U491">
        <v>0</v>
      </c>
      <c r="V491">
        <v>0.2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23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17766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17766</v>
      </c>
      <c r="BW491">
        <v>0</v>
      </c>
      <c r="BX491">
        <v>0</v>
      </c>
      <c r="BY491">
        <v>17766</v>
      </c>
      <c r="BZ491">
        <v>0</v>
      </c>
      <c r="CA491">
        <v>0</v>
      </c>
      <c r="CB491">
        <v>0</v>
      </c>
      <c r="CC491">
        <v>2747.5</v>
      </c>
      <c r="CD491">
        <v>10</v>
      </c>
      <c r="CE491">
        <v>15008.5</v>
      </c>
      <c r="CF491">
        <v>15008.5</v>
      </c>
      <c r="CG491">
        <v>3500</v>
      </c>
      <c r="CH491">
        <v>11508.5</v>
      </c>
      <c r="CI491">
        <v>1872.13</v>
      </c>
      <c r="CJ491">
        <v>13136.37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13136.37</v>
      </c>
      <c r="DI491">
        <v>1</v>
      </c>
      <c r="DJ491">
        <v>13136.37</v>
      </c>
      <c r="DK491">
        <v>0</v>
      </c>
      <c r="DL491">
        <v>13136.37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153696</v>
      </c>
      <c r="DU491">
        <v>113902.83</v>
      </c>
      <c r="DV491">
        <v>0</v>
      </c>
      <c r="DW491">
        <v>0</v>
      </c>
      <c r="DX491">
        <v>355.32</v>
      </c>
      <c r="DY491">
        <v>0</v>
      </c>
      <c r="DZ491">
        <v>0</v>
      </c>
      <c r="EA491" t="s">
        <v>173</v>
      </c>
      <c r="EB491" t="s">
        <v>173</v>
      </c>
      <c r="EC491" t="s">
        <v>3893</v>
      </c>
      <c r="ED491" t="s">
        <v>179</v>
      </c>
      <c r="EE491">
        <v>42272</v>
      </c>
      <c r="EF491">
        <v>0.25</v>
      </c>
      <c r="EG491">
        <v>0</v>
      </c>
      <c r="EH491">
        <v>1256</v>
      </c>
      <c r="EI491">
        <v>0</v>
      </c>
      <c r="EJ491">
        <v>3297</v>
      </c>
      <c r="EK491">
        <v>0</v>
      </c>
      <c r="EL491">
        <v>78.5</v>
      </c>
      <c r="EM491">
        <v>0</v>
      </c>
      <c r="EN491">
        <v>235.5</v>
      </c>
      <c r="EO491">
        <v>0</v>
      </c>
      <c r="EP491">
        <v>314</v>
      </c>
      <c r="EQ491">
        <v>0</v>
      </c>
      <c r="ER491">
        <v>1727</v>
      </c>
      <c r="ES491">
        <v>0</v>
      </c>
      <c r="ET491">
        <v>78.5</v>
      </c>
      <c r="EU491">
        <v>0</v>
      </c>
      <c r="EV491">
        <v>157</v>
      </c>
      <c r="EW491">
        <v>0</v>
      </c>
      <c r="EX491">
        <v>1099</v>
      </c>
      <c r="EY491">
        <v>0</v>
      </c>
      <c r="EZ491">
        <v>1099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 t="s">
        <v>180</v>
      </c>
      <c r="FK491" t="s">
        <v>181</v>
      </c>
      <c r="FL491" t="s">
        <v>674</v>
      </c>
      <c r="FM491" t="s">
        <v>669</v>
      </c>
      <c r="FN491" t="s">
        <v>184</v>
      </c>
      <c r="FO491" t="s">
        <v>185</v>
      </c>
    </row>
    <row r="492" spans="1:171">
      <c r="A492" t="s">
        <v>3126</v>
      </c>
      <c r="B492" t="s">
        <v>3127</v>
      </c>
      <c r="C492" t="s">
        <v>169</v>
      </c>
      <c r="D492" t="s">
        <v>170</v>
      </c>
      <c r="E492" t="s">
        <v>937</v>
      </c>
      <c r="F492" t="s">
        <v>2904</v>
      </c>
      <c r="G492" t="s">
        <v>232</v>
      </c>
      <c r="H492" t="s">
        <v>939</v>
      </c>
      <c r="I492" t="s">
        <v>3128</v>
      </c>
      <c r="J492" t="s">
        <v>176</v>
      </c>
      <c r="K492" t="s">
        <v>169</v>
      </c>
      <c r="L492">
        <v>41820</v>
      </c>
      <c r="M492">
        <v>42277</v>
      </c>
      <c r="N492" t="s">
        <v>177</v>
      </c>
      <c r="O492" t="s">
        <v>3129</v>
      </c>
      <c r="P492" t="s">
        <v>3130</v>
      </c>
      <c r="Q492">
        <v>21</v>
      </c>
      <c r="R492">
        <v>21</v>
      </c>
      <c r="S492">
        <v>18616</v>
      </c>
      <c r="T492">
        <v>0</v>
      </c>
      <c r="U492">
        <v>0</v>
      </c>
      <c r="V492">
        <v>0.33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6052.06</v>
      </c>
      <c r="AS492">
        <v>0</v>
      </c>
      <c r="AT492">
        <v>0</v>
      </c>
      <c r="AU492">
        <v>0</v>
      </c>
      <c r="AV492">
        <v>6052.06</v>
      </c>
      <c r="AW492">
        <v>0</v>
      </c>
      <c r="AX492">
        <v>0</v>
      </c>
      <c r="AY492">
        <v>23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24668.06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24668.06</v>
      </c>
      <c r="BW492">
        <v>0</v>
      </c>
      <c r="BX492">
        <v>0</v>
      </c>
      <c r="BY492">
        <v>24668.06</v>
      </c>
      <c r="BZ492">
        <v>0</v>
      </c>
      <c r="CA492">
        <v>0</v>
      </c>
      <c r="CB492">
        <v>0</v>
      </c>
      <c r="CC492">
        <v>2616.9</v>
      </c>
      <c r="CD492">
        <v>10</v>
      </c>
      <c r="CE492">
        <v>22041.16</v>
      </c>
      <c r="CF492">
        <v>22041.16</v>
      </c>
      <c r="CG492">
        <v>3500</v>
      </c>
      <c r="CH492">
        <v>18541.16</v>
      </c>
      <c r="CI492">
        <v>3630.29</v>
      </c>
      <c r="CJ492">
        <v>18410.87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18410.87</v>
      </c>
      <c r="DI492">
        <v>1</v>
      </c>
      <c r="DJ492">
        <v>18410.87</v>
      </c>
      <c r="DK492">
        <v>0</v>
      </c>
      <c r="DL492">
        <v>18410.87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164496</v>
      </c>
      <c r="DU492">
        <v>168871.06</v>
      </c>
      <c r="DV492">
        <v>0</v>
      </c>
      <c r="DW492">
        <v>0</v>
      </c>
      <c r="DX492">
        <v>372.32</v>
      </c>
      <c r="DY492">
        <v>0</v>
      </c>
      <c r="DZ492">
        <v>0</v>
      </c>
      <c r="EA492" t="s">
        <v>985</v>
      </c>
      <c r="EB492" t="s">
        <v>173</v>
      </c>
      <c r="EC492" t="s">
        <v>3893</v>
      </c>
      <c r="ED492" t="s">
        <v>179</v>
      </c>
      <c r="EE492">
        <v>42272</v>
      </c>
      <c r="EF492">
        <v>0.25</v>
      </c>
      <c r="EG492">
        <v>0</v>
      </c>
      <c r="EH492">
        <v>1308.3</v>
      </c>
      <c r="EI492">
        <v>0</v>
      </c>
      <c r="EJ492">
        <v>3434.13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163.6</v>
      </c>
      <c r="EQ492">
        <v>0</v>
      </c>
      <c r="ER492">
        <v>981.18</v>
      </c>
      <c r="ES492">
        <v>0</v>
      </c>
      <c r="ET492">
        <v>81.77</v>
      </c>
      <c r="EU492">
        <v>0</v>
      </c>
      <c r="EV492">
        <v>0</v>
      </c>
      <c r="EW492">
        <v>0</v>
      </c>
      <c r="EX492">
        <v>1145</v>
      </c>
      <c r="EY492">
        <v>0</v>
      </c>
      <c r="EZ492">
        <v>1145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 t="s">
        <v>180</v>
      </c>
      <c r="FK492" t="s">
        <v>181</v>
      </c>
      <c r="FL492" t="s">
        <v>943</v>
      </c>
      <c r="FM492" t="s">
        <v>447</v>
      </c>
      <c r="FN492" t="s">
        <v>184</v>
      </c>
      <c r="FO492" t="s">
        <v>185</v>
      </c>
    </row>
    <row r="493" spans="1:171">
      <c r="A493" t="s">
        <v>3131</v>
      </c>
      <c r="B493" t="s">
        <v>3132</v>
      </c>
      <c r="C493" t="s">
        <v>486</v>
      </c>
      <c r="D493" t="s">
        <v>170</v>
      </c>
      <c r="E493" t="s">
        <v>2289</v>
      </c>
      <c r="F493" t="s">
        <v>3133</v>
      </c>
      <c r="G493" t="s">
        <v>464</v>
      </c>
      <c r="H493" t="s">
        <v>1048</v>
      </c>
      <c r="I493" t="s">
        <v>3134</v>
      </c>
      <c r="J493" t="s">
        <v>176</v>
      </c>
      <c r="K493" t="s">
        <v>491</v>
      </c>
      <c r="L493">
        <v>41816</v>
      </c>
      <c r="N493" t="s">
        <v>177</v>
      </c>
      <c r="O493" t="s">
        <v>3135</v>
      </c>
      <c r="P493" t="s">
        <v>3136</v>
      </c>
      <c r="Q493">
        <v>21</v>
      </c>
      <c r="R493">
        <v>21</v>
      </c>
      <c r="S493">
        <v>15210</v>
      </c>
      <c r="T493">
        <v>0</v>
      </c>
      <c r="U493">
        <v>0</v>
      </c>
      <c r="V493">
        <v>0.12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15210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15210</v>
      </c>
      <c r="BW493">
        <v>0</v>
      </c>
      <c r="BX493">
        <v>0</v>
      </c>
      <c r="BY493">
        <v>15210</v>
      </c>
      <c r="BZ493">
        <v>0</v>
      </c>
      <c r="CA493">
        <v>0</v>
      </c>
      <c r="CB493">
        <v>0</v>
      </c>
      <c r="CC493">
        <v>2047.5</v>
      </c>
      <c r="CD493">
        <v>10</v>
      </c>
      <c r="CE493">
        <v>13152.5</v>
      </c>
      <c r="CF493">
        <v>13152.5</v>
      </c>
      <c r="CG493">
        <v>3500</v>
      </c>
      <c r="CH493">
        <v>9652.5</v>
      </c>
      <c r="CI493">
        <v>1408.13</v>
      </c>
      <c r="CJ493">
        <v>11744.37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11744.37</v>
      </c>
      <c r="DI493">
        <v>1</v>
      </c>
      <c r="DJ493">
        <v>11744.37</v>
      </c>
      <c r="DK493">
        <v>0</v>
      </c>
      <c r="DL493">
        <v>11744.37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126360</v>
      </c>
      <c r="DU493">
        <v>97380.42</v>
      </c>
      <c r="DV493">
        <v>0</v>
      </c>
      <c r="DW493">
        <v>0</v>
      </c>
      <c r="DX493">
        <v>304.2</v>
      </c>
      <c r="DY493">
        <v>0</v>
      </c>
      <c r="DZ493">
        <v>0</v>
      </c>
      <c r="EA493" t="s">
        <v>173</v>
      </c>
      <c r="EB493" t="s">
        <v>173</v>
      </c>
      <c r="EC493" t="s">
        <v>3893</v>
      </c>
      <c r="ED493" t="s">
        <v>179</v>
      </c>
      <c r="EE493">
        <v>42272</v>
      </c>
      <c r="EF493">
        <v>0.25</v>
      </c>
      <c r="EG493">
        <v>0</v>
      </c>
      <c r="EH493">
        <v>936</v>
      </c>
      <c r="EI493">
        <v>0</v>
      </c>
      <c r="EJ493">
        <v>2457</v>
      </c>
      <c r="EK493">
        <v>0</v>
      </c>
      <c r="EL493">
        <v>58.5</v>
      </c>
      <c r="EM493">
        <v>0</v>
      </c>
      <c r="EN493">
        <v>175.5</v>
      </c>
      <c r="EO493">
        <v>0</v>
      </c>
      <c r="EP493">
        <v>234</v>
      </c>
      <c r="EQ493">
        <v>0</v>
      </c>
      <c r="ER493">
        <v>1287</v>
      </c>
      <c r="ES493">
        <v>0</v>
      </c>
      <c r="ET493">
        <v>58.5</v>
      </c>
      <c r="EU493">
        <v>0</v>
      </c>
      <c r="EV493">
        <v>117</v>
      </c>
      <c r="EW493">
        <v>0</v>
      </c>
      <c r="EX493">
        <v>819</v>
      </c>
      <c r="EY493">
        <v>0</v>
      </c>
      <c r="EZ493">
        <v>819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 t="s">
        <v>180</v>
      </c>
      <c r="FK493" t="s">
        <v>181</v>
      </c>
      <c r="FL493" t="s">
        <v>2294</v>
      </c>
      <c r="FM493" t="s">
        <v>173</v>
      </c>
      <c r="FN493" t="s">
        <v>184</v>
      </c>
      <c r="FO493" t="s">
        <v>185</v>
      </c>
    </row>
    <row r="494" spans="1:171">
      <c r="A494" t="s">
        <v>3137</v>
      </c>
      <c r="B494" t="s">
        <v>3138</v>
      </c>
      <c r="C494" t="s">
        <v>180</v>
      </c>
      <c r="D494" t="s">
        <v>170</v>
      </c>
      <c r="E494" t="s">
        <v>205</v>
      </c>
      <c r="F494" t="s">
        <v>3139</v>
      </c>
      <c r="G494" t="s">
        <v>173</v>
      </c>
      <c r="H494" t="s">
        <v>1070</v>
      </c>
      <c r="I494" t="s">
        <v>3140</v>
      </c>
      <c r="J494" t="s">
        <v>176</v>
      </c>
      <c r="K494" t="s">
        <v>180</v>
      </c>
      <c r="L494">
        <v>41821</v>
      </c>
      <c r="N494" t="s">
        <v>177</v>
      </c>
      <c r="O494" t="s">
        <v>3141</v>
      </c>
      <c r="P494" t="s">
        <v>3142</v>
      </c>
      <c r="Q494">
        <v>21</v>
      </c>
      <c r="R494">
        <v>21</v>
      </c>
      <c r="S494">
        <v>6270</v>
      </c>
      <c r="T494">
        <v>0</v>
      </c>
      <c r="U494">
        <v>0</v>
      </c>
      <c r="V494">
        <v>0.17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6270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6270</v>
      </c>
      <c r="BW494">
        <v>6270</v>
      </c>
      <c r="BX494">
        <v>0</v>
      </c>
      <c r="BY494">
        <v>12540</v>
      </c>
      <c r="BZ494">
        <v>0</v>
      </c>
      <c r="CA494">
        <v>0</v>
      </c>
      <c r="CB494">
        <v>0</v>
      </c>
      <c r="CC494">
        <v>997.5</v>
      </c>
      <c r="CD494">
        <v>5</v>
      </c>
      <c r="CE494">
        <v>11537.5</v>
      </c>
      <c r="CF494">
        <v>11537.5</v>
      </c>
      <c r="CG494">
        <v>3500</v>
      </c>
      <c r="CH494">
        <v>8037.5</v>
      </c>
      <c r="CI494">
        <v>1052.5</v>
      </c>
      <c r="CJ494">
        <v>10485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10485</v>
      </c>
      <c r="DI494">
        <v>1</v>
      </c>
      <c r="DJ494">
        <v>10485</v>
      </c>
      <c r="DK494">
        <v>0</v>
      </c>
      <c r="DL494">
        <v>10485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54720</v>
      </c>
      <c r="DU494">
        <v>72948.460000000006</v>
      </c>
      <c r="DV494">
        <v>25000</v>
      </c>
      <c r="DW494">
        <v>2500</v>
      </c>
      <c r="DX494">
        <v>125.4</v>
      </c>
      <c r="DY494">
        <v>0</v>
      </c>
      <c r="DZ494">
        <v>0</v>
      </c>
      <c r="EA494" t="s">
        <v>173</v>
      </c>
      <c r="EB494" t="s">
        <v>173</v>
      </c>
      <c r="EC494" t="s">
        <v>3893</v>
      </c>
      <c r="ED494" t="s">
        <v>179</v>
      </c>
      <c r="EE494">
        <v>42272</v>
      </c>
      <c r="EF494">
        <v>0.2</v>
      </c>
      <c r="EG494">
        <v>0</v>
      </c>
      <c r="EH494">
        <v>456</v>
      </c>
      <c r="EI494">
        <v>0</v>
      </c>
      <c r="EJ494">
        <v>1197</v>
      </c>
      <c r="EK494">
        <v>0</v>
      </c>
      <c r="EL494">
        <v>28.5</v>
      </c>
      <c r="EM494">
        <v>0</v>
      </c>
      <c r="EN494">
        <v>85.5</v>
      </c>
      <c r="EO494">
        <v>0</v>
      </c>
      <c r="EP494">
        <v>114</v>
      </c>
      <c r="EQ494">
        <v>0</v>
      </c>
      <c r="ER494">
        <v>627</v>
      </c>
      <c r="ES494">
        <v>0</v>
      </c>
      <c r="ET494">
        <v>28.5</v>
      </c>
      <c r="EU494">
        <v>0</v>
      </c>
      <c r="EV494">
        <v>57</v>
      </c>
      <c r="EW494">
        <v>0</v>
      </c>
      <c r="EX494">
        <v>399</v>
      </c>
      <c r="EY494">
        <v>0</v>
      </c>
      <c r="EZ494">
        <v>399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 t="s">
        <v>180</v>
      </c>
      <c r="FK494" t="s">
        <v>181</v>
      </c>
      <c r="FL494" t="s">
        <v>1075</v>
      </c>
      <c r="FM494" t="s">
        <v>205</v>
      </c>
      <c r="FN494" t="s">
        <v>206</v>
      </c>
      <c r="FO494" t="s">
        <v>207</v>
      </c>
    </row>
    <row r="495" spans="1:171">
      <c r="A495" t="s">
        <v>3143</v>
      </c>
      <c r="B495" t="s">
        <v>3144</v>
      </c>
      <c r="C495" t="s">
        <v>180</v>
      </c>
      <c r="D495" t="s">
        <v>170</v>
      </c>
      <c r="E495" t="s">
        <v>205</v>
      </c>
      <c r="F495" t="s">
        <v>3145</v>
      </c>
      <c r="G495" t="s">
        <v>173</v>
      </c>
      <c r="H495" t="s">
        <v>1070</v>
      </c>
      <c r="I495" t="s">
        <v>3146</v>
      </c>
      <c r="J495" t="s">
        <v>176</v>
      </c>
      <c r="K495" t="s">
        <v>180</v>
      </c>
      <c r="L495">
        <v>41821</v>
      </c>
      <c r="N495" t="s">
        <v>177</v>
      </c>
      <c r="O495" t="s">
        <v>3147</v>
      </c>
      <c r="P495" t="s">
        <v>3148</v>
      </c>
      <c r="Q495">
        <v>21</v>
      </c>
      <c r="R495">
        <v>21</v>
      </c>
      <c r="S495">
        <v>6270</v>
      </c>
      <c r="T495">
        <v>0</v>
      </c>
      <c r="U495">
        <v>0</v>
      </c>
      <c r="V495">
        <v>0.17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6270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6270</v>
      </c>
      <c r="BW495">
        <v>6270</v>
      </c>
      <c r="BX495">
        <v>0</v>
      </c>
      <c r="BY495">
        <v>12540</v>
      </c>
      <c r="BZ495">
        <v>0</v>
      </c>
      <c r="CA495">
        <v>0</v>
      </c>
      <c r="CB495">
        <v>0</v>
      </c>
      <c r="CC495">
        <v>997.5</v>
      </c>
      <c r="CD495">
        <v>5</v>
      </c>
      <c r="CE495">
        <v>11537.5</v>
      </c>
      <c r="CF495">
        <v>11537.5</v>
      </c>
      <c r="CG495">
        <v>3500</v>
      </c>
      <c r="CH495">
        <v>8037.5</v>
      </c>
      <c r="CI495">
        <v>1052.5</v>
      </c>
      <c r="CJ495">
        <v>10485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10485</v>
      </c>
      <c r="DI495">
        <v>1</v>
      </c>
      <c r="DJ495">
        <v>10485</v>
      </c>
      <c r="DK495">
        <v>0</v>
      </c>
      <c r="DL495">
        <v>10485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54720</v>
      </c>
      <c r="DU495">
        <v>69354.720000000001</v>
      </c>
      <c r="DV495">
        <v>25000</v>
      </c>
      <c r="DW495">
        <v>2500</v>
      </c>
      <c r="DX495">
        <v>125.4</v>
      </c>
      <c r="DY495">
        <v>0</v>
      </c>
      <c r="DZ495">
        <v>0</v>
      </c>
      <c r="EA495" t="s">
        <v>173</v>
      </c>
      <c r="EB495" t="s">
        <v>173</v>
      </c>
      <c r="EC495" t="s">
        <v>3893</v>
      </c>
      <c r="ED495" t="s">
        <v>179</v>
      </c>
      <c r="EE495">
        <v>42272</v>
      </c>
      <c r="EF495">
        <v>0.2</v>
      </c>
      <c r="EG495">
        <v>0</v>
      </c>
      <c r="EH495">
        <v>456</v>
      </c>
      <c r="EI495">
        <v>0</v>
      </c>
      <c r="EJ495">
        <v>1197</v>
      </c>
      <c r="EK495">
        <v>0</v>
      </c>
      <c r="EL495">
        <v>28.5</v>
      </c>
      <c r="EM495">
        <v>0</v>
      </c>
      <c r="EN495">
        <v>85.5</v>
      </c>
      <c r="EO495">
        <v>0</v>
      </c>
      <c r="EP495">
        <v>114</v>
      </c>
      <c r="EQ495">
        <v>0</v>
      </c>
      <c r="ER495">
        <v>627</v>
      </c>
      <c r="ES495">
        <v>0</v>
      </c>
      <c r="ET495">
        <v>28.5</v>
      </c>
      <c r="EU495">
        <v>0</v>
      </c>
      <c r="EV495">
        <v>57</v>
      </c>
      <c r="EW495">
        <v>0</v>
      </c>
      <c r="EX495">
        <v>399</v>
      </c>
      <c r="EY495">
        <v>0</v>
      </c>
      <c r="EZ495">
        <v>399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 t="s">
        <v>180</v>
      </c>
      <c r="FK495" t="s">
        <v>181</v>
      </c>
      <c r="FL495" t="s">
        <v>1075</v>
      </c>
      <c r="FM495" t="s">
        <v>205</v>
      </c>
      <c r="FN495" t="s">
        <v>206</v>
      </c>
      <c r="FO495" t="s">
        <v>207</v>
      </c>
    </row>
    <row r="496" spans="1:171">
      <c r="A496" t="s">
        <v>3149</v>
      </c>
      <c r="B496" t="s">
        <v>3150</v>
      </c>
      <c r="C496" t="s">
        <v>180</v>
      </c>
      <c r="D496" t="s">
        <v>170</v>
      </c>
      <c r="E496" t="s">
        <v>205</v>
      </c>
      <c r="F496" t="s">
        <v>3151</v>
      </c>
      <c r="G496" t="s">
        <v>173</v>
      </c>
      <c r="H496" t="s">
        <v>1070</v>
      </c>
      <c r="I496" t="s">
        <v>3152</v>
      </c>
      <c r="J496" t="s">
        <v>176</v>
      </c>
      <c r="K496" t="s">
        <v>180</v>
      </c>
      <c r="L496">
        <v>41821</v>
      </c>
      <c r="N496" t="s">
        <v>177</v>
      </c>
      <c r="O496" t="s">
        <v>3153</v>
      </c>
      <c r="P496" t="s">
        <v>3154</v>
      </c>
      <c r="Q496">
        <v>21</v>
      </c>
      <c r="R496">
        <v>21</v>
      </c>
      <c r="S496">
        <v>6270</v>
      </c>
      <c r="T496">
        <v>0</v>
      </c>
      <c r="U496">
        <v>0</v>
      </c>
      <c r="V496">
        <v>0.17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23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6270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6270</v>
      </c>
      <c r="BW496">
        <v>6270</v>
      </c>
      <c r="BX496">
        <v>0</v>
      </c>
      <c r="BY496">
        <v>12540</v>
      </c>
      <c r="BZ496">
        <v>0</v>
      </c>
      <c r="CA496">
        <v>0</v>
      </c>
      <c r="CB496">
        <v>0</v>
      </c>
      <c r="CC496">
        <v>997.5</v>
      </c>
      <c r="CD496">
        <v>5</v>
      </c>
      <c r="CE496">
        <v>11537.5</v>
      </c>
      <c r="CF496">
        <v>11537.5</v>
      </c>
      <c r="CG496">
        <v>3500</v>
      </c>
      <c r="CH496">
        <v>8037.5</v>
      </c>
      <c r="CI496">
        <v>1052.5</v>
      </c>
      <c r="CJ496">
        <v>10485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10485</v>
      </c>
      <c r="DI496">
        <v>1</v>
      </c>
      <c r="DJ496">
        <v>10485</v>
      </c>
      <c r="DK496">
        <v>0</v>
      </c>
      <c r="DL496">
        <v>10485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54720</v>
      </c>
      <c r="DU496">
        <v>72948.460000000006</v>
      </c>
      <c r="DV496">
        <v>25000</v>
      </c>
      <c r="DW496">
        <v>2500</v>
      </c>
      <c r="DX496">
        <v>125.4</v>
      </c>
      <c r="DY496">
        <v>0</v>
      </c>
      <c r="DZ496">
        <v>0</v>
      </c>
      <c r="EA496" t="s">
        <v>173</v>
      </c>
      <c r="EB496" t="s">
        <v>173</v>
      </c>
      <c r="EC496" t="s">
        <v>3893</v>
      </c>
      <c r="ED496" t="s">
        <v>179</v>
      </c>
      <c r="EE496">
        <v>42272</v>
      </c>
      <c r="EF496">
        <v>0.2</v>
      </c>
      <c r="EG496">
        <v>0</v>
      </c>
      <c r="EH496">
        <v>456</v>
      </c>
      <c r="EI496">
        <v>0</v>
      </c>
      <c r="EJ496">
        <v>1197</v>
      </c>
      <c r="EK496">
        <v>0</v>
      </c>
      <c r="EL496">
        <v>28.5</v>
      </c>
      <c r="EM496">
        <v>0</v>
      </c>
      <c r="EN496">
        <v>85.5</v>
      </c>
      <c r="EO496">
        <v>0</v>
      </c>
      <c r="EP496">
        <v>114</v>
      </c>
      <c r="EQ496">
        <v>0</v>
      </c>
      <c r="ER496">
        <v>627</v>
      </c>
      <c r="ES496">
        <v>0</v>
      </c>
      <c r="ET496">
        <v>28.5</v>
      </c>
      <c r="EU496">
        <v>0</v>
      </c>
      <c r="EV496">
        <v>57</v>
      </c>
      <c r="EW496">
        <v>0</v>
      </c>
      <c r="EX496">
        <v>399</v>
      </c>
      <c r="EY496">
        <v>0</v>
      </c>
      <c r="EZ496">
        <v>399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 t="s">
        <v>180</v>
      </c>
      <c r="FK496" t="s">
        <v>181</v>
      </c>
      <c r="FL496" t="s">
        <v>1075</v>
      </c>
      <c r="FM496" t="s">
        <v>205</v>
      </c>
      <c r="FN496" t="s">
        <v>206</v>
      </c>
      <c r="FO496" t="s">
        <v>207</v>
      </c>
    </row>
    <row r="497" spans="1:171">
      <c r="A497" t="s">
        <v>3155</v>
      </c>
      <c r="B497" t="s">
        <v>3156</v>
      </c>
      <c r="C497" t="s">
        <v>180</v>
      </c>
      <c r="D497" t="s">
        <v>170</v>
      </c>
      <c r="E497" t="s">
        <v>205</v>
      </c>
      <c r="F497" t="s">
        <v>3157</v>
      </c>
      <c r="G497" t="s">
        <v>173</v>
      </c>
      <c r="H497" t="s">
        <v>1070</v>
      </c>
      <c r="I497" t="s">
        <v>3158</v>
      </c>
      <c r="J497" t="s">
        <v>176</v>
      </c>
      <c r="K497" t="s">
        <v>180</v>
      </c>
      <c r="L497">
        <v>41821</v>
      </c>
      <c r="N497" t="s">
        <v>177</v>
      </c>
      <c r="O497" t="s">
        <v>3159</v>
      </c>
      <c r="P497" t="s">
        <v>3160</v>
      </c>
      <c r="Q497">
        <v>21</v>
      </c>
      <c r="R497">
        <v>21</v>
      </c>
      <c r="S497">
        <v>6270</v>
      </c>
      <c r="T497">
        <v>0</v>
      </c>
      <c r="U497">
        <v>0</v>
      </c>
      <c r="V497">
        <v>0.17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23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6270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6270</v>
      </c>
      <c r="BW497">
        <v>6270</v>
      </c>
      <c r="BX497">
        <v>0</v>
      </c>
      <c r="BY497">
        <v>12540</v>
      </c>
      <c r="BZ497">
        <v>0</v>
      </c>
      <c r="CA497">
        <v>0</v>
      </c>
      <c r="CB497">
        <v>0</v>
      </c>
      <c r="CC497">
        <v>997.5</v>
      </c>
      <c r="CD497">
        <v>5</v>
      </c>
      <c r="CE497">
        <v>11537.5</v>
      </c>
      <c r="CF497">
        <v>11537.5</v>
      </c>
      <c r="CG497">
        <v>3500</v>
      </c>
      <c r="CH497">
        <v>8037.5</v>
      </c>
      <c r="CI497">
        <v>1052.5</v>
      </c>
      <c r="CJ497">
        <v>10485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10485</v>
      </c>
      <c r="DI497">
        <v>1</v>
      </c>
      <c r="DJ497">
        <v>10485</v>
      </c>
      <c r="DK497">
        <v>0</v>
      </c>
      <c r="DL497">
        <v>10485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54720</v>
      </c>
      <c r="DU497">
        <v>73005.759999999995</v>
      </c>
      <c r="DV497">
        <v>25000</v>
      </c>
      <c r="DW497">
        <v>2500</v>
      </c>
      <c r="DX497">
        <v>125.4</v>
      </c>
      <c r="DY497">
        <v>0</v>
      </c>
      <c r="DZ497">
        <v>0</v>
      </c>
      <c r="EA497" t="s">
        <v>173</v>
      </c>
      <c r="EB497" t="s">
        <v>173</v>
      </c>
      <c r="EC497" t="s">
        <v>3893</v>
      </c>
      <c r="ED497" t="s">
        <v>179</v>
      </c>
      <c r="EE497">
        <v>42272</v>
      </c>
      <c r="EF497">
        <v>0.2</v>
      </c>
      <c r="EG497">
        <v>0</v>
      </c>
      <c r="EH497">
        <v>456</v>
      </c>
      <c r="EI497">
        <v>0</v>
      </c>
      <c r="EJ497">
        <v>1197</v>
      </c>
      <c r="EK497">
        <v>0</v>
      </c>
      <c r="EL497">
        <v>28.5</v>
      </c>
      <c r="EM497">
        <v>0</v>
      </c>
      <c r="EN497">
        <v>85.5</v>
      </c>
      <c r="EO497">
        <v>0</v>
      </c>
      <c r="EP497">
        <v>114</v>
      </c>
      <c r="EQ497">
        <v>0</v>
      </c>
      <c r="ER497">
        <v>627</v>
      </c>
      <c r="ES497">
        <v>0</v>
      </c>
      <c r="ET497">
        <v>28.5</v>
      </c>
      <c r="EU497">
        <v>0</v>
      </c>
      <c r="EV497">
        <v>57</v>
      </c>
      <c r="EW497">
        <v>0</v>
      </c>
      <c r="EX497">
        <v>399</v>
      </c>
      <c r="EY497">
        <v>0</v>
      </c>
      <c r="EZ497">
        <v>399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 t="s">
        <v>180</v>
      </c>
      <c r="FK497" t="s">
        <v>181</v>
      </c>
      <c r="FL497" t="s">
        <v>1075</v>
      </c>
      <c r="FM497" t="s">
        <v>205</v>
      </c>
      <c r="FN497" t="s">
        <v>206</v>
      </c>
      <c r="FO497" t="s">
        <v>207</v>
      </c>
    </row>
    <row r="498" spans="1:171">
      <c r="A498" t="s">
        <v>3161</v>
      </c>
      <c r="B498" t="s">
        <v>3162</v>
      </c>
      <c r="C498" t="s">
        <v>169</v>
      </c>
      <c r="D498" t="s">
        <v>170</v>
      </c>
      <c r="E498" t="s">
        <v>227</v>
      </c>
      <c r="F498" t="s">
        <v>3163</v>
      </c>
      <c r="G498" t="s">
        <v>464</v>
      </c>
      <c r="H498" t="s">
        <v>2566</v>
      </c>
      <c r="I498" t="s">
        <v>3164</v>
      </c>
      <c r="J498" t="s">
        <v>176</v>
      </c>
      <c r="K498" t="s">
        <v>169</v>
      </c>
      <c r="L498">
        <v>41821</v>
      </c>
      <c r="N498" t="s">
        <v>177</v>
      </c>
      <c r="O498" t="s">
        <v>3165</v>
      </c>
      <c r="P498" t="s">
        <v>3166</v>
      </c>
      <c r="Q498">
        <v>21</v>
      </c>
      <c r="R498">
        <v>21</v>
      </c>
      <c r="S498">
        <v>8459</v>
      </c>
      <c r="T498">
        <v>0</v>
      </c>
      <c r="U498">
        <v>0</v>
      </c>
      <c r="V498">
        <v>0.17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8459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8459</v>
      </c>
      <c r="BW498">
        <v>8459</v>
      </c>
      <c r="BX498">
        <v>0</v>
      </c>
      <c r="BY498">
        <v>16918</v>
      </c>
      <c r="BZ498">
        <v>0</v>
      </c>
      <c r="CA498">
        <v>0</v>
      </c>
      <c r="CB498">
        <v>0</v>
      </c>
      <c r="CC498">
        <v>1347.5</v>
      </c>
      <c r="CD498">
        <v>5</v>
      </c>
      <c r="CE498">
        <v>15565.5</v>
      </c>
      <c r="CF498">
        <v>15565.5</v>
      </c>
      <c r="CG498">
        <v>3500</v>
      </c>
      <c r="CH498">
        <v>12065.5</v>
      </c>
      <c r="CI498">
        <v>2011.38</v>
      </c>
      <c r="CJ498">
        <v>13554.12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13554.12</v>
      </c>
      <c r="DI498">
        <v>1</v>
      </c>
      <c r="DJ498">
        <v>13554.12</v>
      </c>
      <c r="DK498">
        <v>0</v>
      </c>
      <c r="DL498">
        <v>13554.12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73854</v>
      </c>
      <c r="DU498">
        <v>88811.62</v>
      </c>
      <c r="DV498">
        <v>25000</v>
      </c>
      <c r="DW498">
        <v>2500</v>
      </c>
      <c r="DX498">
        <v>169.18</v>
      </c>
      <c r="DY498">
        <v>0</v>
      </c>
      <c r="DZ498">
        <v>0</v>
      </c>
      <c r="EA498" t="s">
        <v>173</v>
      </c>
      <c r="EB498" t="s">
        <v>173</v>
      </c>
      <c r="EC498" t="s">
        <v>3893</v>
      </c>
      <c r="ED498" t="s">
        <v>179</v>
      </c>
      <c r="EE498">
        <v>42272</v>
      </c>
      <c r="EF498">
        <v>0.25</v>
      </c>
      <c r="EG498">
        <v>0</v>
      </c>
      <c r="EH498">
        <v>616</v>
      </c>
      <c r="EI498">
        <v>0</v>
      </c>
      <c r="EJ498">
        <v>1617</v>
      </c>
      <c r="EK498">
        <v>0</v>
      </c>
      <c r="EL498">
        <v>38.5</v>
      </c>
      <c r="EM498">
        <v>0</v>
      </c>
      <c r="EN498">
        <v>115.5</v>
      </c>
      <c r="EO498">
        <v>0</v>
      </c>
      <c r="EP498">
        <v>154</v>
      </c>
      <c r="EQ498">
        <v>0</v>
      </c>
      <c r="ER498">
        <v>847</v>
      </c>
      <c r="ES498">
        <v>0</v>
      </c>
      <c r="ET498">
        <v>38.5</v>
      </c>
      <c r="EU498">
        <v>0</v>
      </c>
      <c r="EV498">
        <v>77</v>
      </c>
      <c r="EW498">
        <v>0</v>
      </c>
      <c r="EX498">
        <v>539</v>
      </c>
      <c r="EY498">
        <v>0</v>
      </c>
      <c r="EZ498">
        <v>539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 t="s">
        <v>180</v>
      </c>
      <c r="FK498" t="s">
        <v>181</v>
      </c>
      <c r="FL498" t="s">
        <v>2441</v>
      </c>
      <c r="FM498" t="s">
        <v>227</v>
      </c>
      <c r="FN498" t="s">
        <v>184</v>
      </c>
      <c r="FO498" t="s">
        <v>185</v>
      </c>
    </row>
    <row r="499" spans="1:171">
      <c r="A499" t="s">
        <v>3167</v>
      </c>
      <c r="B499" t="s">
        <v>3168</v>
      </c>
      <c r="C499" t="s">
        <v>180</v>
      </c>
      <c r="D499" t="s">
        <v>170</v>
      </c>
      <c r="E499" t="s">
        <v>240</v>
      </c>
      <c r="F499" t="s">
        <v>241</v>
      </c>
      <c r="G499" t="s">
        <v>200</v>
      </c>
      <c r="H499" t="s">
        <v>243</v>
      </c>
      <c r="I499" t="s">
        <v>3169</v>
      </c>
      <c r="J499" t="s">
        <v>176</v>
      </c>
      <c r="K499" t="s">
        <v>180</v>
      </c>
      <c r="L499">
        <v>41821</v>
      </c>
      <c r="N499" t="s">
        <v>177</v>
      </c>
      <c r="O499" t="s">
        <v>3170</v>
      </c>
      <c r="P499" t="s">
        <v>3168</v>
      </c>
      <c r="Q499">
        <v>21</v>
      </c>
      <c r="R499">
        <v>21</v>
      </c>
      <c r="S499">
        <v>2585</v>
      </c>
      <c r="T499">
        <v>215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36</v>
      </c>
      <c r="AG499">
        <v>0</v>
      </c>
      <c r="AH499">
        <v>802.24</v>
      </c>
      <c r="AI499">
        <v>0</v>
      </c>
      <c r="AJ499">
        <v>802.24</v>
      </c>
      <c r="AK499">
        <v>1849.61</v>
      </c>
      <c r="AL499">
        <v>0</v>
      </c>
      <c r="AM499">
        <v>0</v>
      </c>
      <c r="AN499">
        <v>0</v>
      </c>
      <c r="AO499">
        <v>215</v>
      </c>
      <c r="AP499">
        <v>215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5666.85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5666.85</v>
      </c>
      <c r="BW499">
        <v>0</v>
      </c>
      <c r="BX499">
        <v>0</v>
      </c>
      <c r="BY499">
        <v>5666.85</v>
      </c>
      <c r="BZ499">
        <v>0</v>
      </c>
      <c r="CA499">
        <v>0</v>
      </c>
      <c r="CB499">
        <v>0</v>
      </c>
      <c r="CC499">
        <v>612.6</v>
      </c>
      <c r="CD499">
        <v>3</v>
      </c>
      <c r="CE499">
        <v>5051.25</v>
      </c>
      <c r="CF499">
        <v>5051.25</v>
      </c>
      <c r="CG499">
        <v>3500</v>
      </c>
      <c r="CH499">
        <v>1551.25</v>
      </c>
      <c r="CI499">
        <v>50.13</v>
      </c>
      <c r="CJ499">
        <v>5001.12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5001.12</v>
      </c>
      <c r="DI499">
        <v>1</v>
      </c>
      <c r="DJ499">
        <v>5001.12</v>
      </c>
      <c r="DK499">
        <v>2866.85</v>
      </c>
      <c r="DL499">
        <v>2134.27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22278</v>
      </c>
      <c r="DU499">
        <v>41156.04</v>
      </c>
      <c r="DV499">
        <v>0</v>
      </c>
      <c r="DW499">
        <v>0</v>
      </c>
      <c r="DX499">
        <v>51.7</v>
      </c>
      <c r="DY499">
        <v>0</v>
      </c>
      <c r="DZ499">
        <v>0</v>
      </c>
      <c r="EA499" t="s">
        <v>173</v>
      </c>
      <c r="EB499" t="s">
        <v>173</v>
      </c>
      <c r="EC499" t="s">
        <v>3893</v>
      </c>
      <c r="ED499" t="s">
        <v>179</v>
      </c>
      <c r="EE499">
        <v>42272</v>
      </c>
      <c r="EF499">
        <v>0.1</v>
      </c>
      <c r="EG499">
        <v>0</v>
      </c>
      <c r="EH499">
        <v>306.3</v>
      </c>
      <c r="EI499">
        <v>0</v>
      </c>
      <c r="EJ499">
        <v>803.96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38.299999999999997</v>
      </c>
      <c r="EQ499">
        <v>0</v>
      </c>
      <c r="ER499">
        <v>229.7</v>
      </c>
      <c r="ES499">
        <v>0</v>
      </c>
      <c r="ET499">
        <v>19.14</v>
      </c>
      <c r="EU499">
        <v>0</v>
      </c>
      <c r="EV499">
        <v>0</v>
      </c>
      <c r="EW499">
        <v>0</v>
      </c>
      <c r="EX499">
        <v>268</v>
      </c>
      <c r="EY499">
        <v>0</v>
      </c>
      <c r="EZ499">
        <v>268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 t="s">
        <v>180</v>
      </c>
      <c r="FK499" t="s">
        <v>181</v>
      </c>
      <c r="FL499" t="s">
        <v>246</v>
      </c>
      <c r="FM499" t="s">
        <v>205</v>
      </c>
      <c r="FN499" t="s">
        <v>206</v>
      </c>
      <c r="FO499" t="s">
        <v>207</v>
      </c>
    </row>
    <row r="500" spans="1:171">
      <c r="A500" t="s">
        <v>3171</v>
      </c>
      <c r="B500" t="s">
        <v>3172</v>
      </c>
      <c r="C500" t="s">
        <v>180</v>
      </c>
      <c r="D500" t="s">
        <v>170</v>
      </c>
      <c r="E500" t="s">
        <v>240</v>
      </c>
      <c r="F500" t="s">
        <v>3173</v>
      </c>
      <c r="G500" t="s">
        <v>200</v>
      </c>
      <c r="H500" t="s">
        <v>243</v>
      </c>
      <c r="I500" t="s">
        <v>3174</v>
      </c>
      <c r="J500" t="s">
        <v>176</v>
      </c>
      <c r="K500" t="s">
        <v>180</v>
      </c>
      <c r="L500">
        <v>41821</v>
      </c>
      <c r="N500" t="s">
        <v>177</v>
      </c>
      <c r="O500" t="s">
        <v>3175</v>
      </c>
      <c r="P500" t="s">
        <v>3172</v>
      </c>
      <c r="Q500">
        <v>21</v>
      </c>
      <c r="R500">
        <v>21</v>
      </c>
      <c r="S500">
        <v>2608</v>
      </c>
      <c r="T500">
        <v>217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36</v>
      </c>
      <c r="AG500">
        <v>0</v>
      </c>
      <c r="AH500">
        <v>809.38</v>
      </c>
      <c r="AI500">
        <v>0</v>
      </c>
      <c r="AJ500">
        <v>809.38</v>
      </c>
      <c r="AK500">
        <v>2237.0300000000002</v>
      </c>
      <c r="AL500">
        <v>0</v>
      </c>
      <c r="AM500">
        <v>0</v>
      </c>
      <c r="AN500">
        <v>0</v>
      </c>
      <c r="AO500">
        <v>217</v>
      </c>
      <c r="AP500">
        <v>217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23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6088.41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6088.41</v>
      </c>
      <c r="BW500">
        <v>0</v>
      </c>
      <c r="BX500">
        <v>0</v>
      </c>
      <c r="BY500">
        <v>6088.41</v>
      </c>
      <c r="BZ500">
        <v>0</v>
      </c>
      <c r="CA500">
        <v>0</v>
      </c>
      <c r="CB500">
        <v>0</v>
      </c>
      <c r="CC500">
        <v>583</v>
      </c>
      <c r="CD500">
        <v>3</v>
      </c>
      <c r="CE500">
        <v>5502.41</v>
      </c>
      <c r="CF500">
        <v>5502.41</v>
      </c>
      <c r="CG500">
        <v>3500</v>
      </c>
      <c r="CH500">
        <v>2002.41</v>
      </c>
      <c r="CI500">
        <v>95.24</v>
      </c>
      <c r="CJ500">
        <v>5407.17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5407.17</v>
      </c>
      <c r="DI500">
        <v>1</v>
      </c>
      <c r="DJ500">
        <v>5407.17</v>
      </c>
      <c r="DK500">
        <v>3263.41</v>
      </c>
      <c r="DL500">
        <v>2143.7600000000002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22416</v>
      </c>
      <c r="DU500">
        <v>43651.92</v>
      </c>
      <c r="DV500">
        <v>0</v>
      </c>
      <c r="DW500">
        <v>0</v>
      </c>
      <c r="DX500">
        <v>52.16</v>
      </c>
      <c r="DY500">
        <v>0</v>
      </c>
      <c r="DZ500">
        <v>0</v>
      </c>
      <c r="EA500" t="s">
        <v>173</v>
      </c>
      <c r="EB500" t="s">
        <v>173</v>
      </c>
      <c r="EC500" t="s">
        <v>3893</v>
      </c>
      <c r="ED500" t="s">
        <v>179</v>
      </c>
      <c r="EE500">
        <v>42272</v>
      </c>
      <c r="EF500">
        <v>0.1</v>
      </c>
      <c r="EG500">
        <v>0</v>
      </c>
      <c r="EH500">
        <v>291.5</v>
      </c>
      <c r="EI500">
        <v>0</v>
      </c>
      <c r="EJ500">
        <v>765.03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36.5</v>
      </c>
      <c r="EQ500">
        <v>0</v>
      </c>
      <c r="ER500">
        <v>218.6</v>
      </c>
      <c r="ES500">
        <v>0</v>
      </c>
      <c r="ET500">
        <v>18.22</v>
      </c>
      <c r="EU500">
        <v>0</v>
      </c>
      <c r="EV500">
        <v>0</v>
      </c>
      <c r="EW500">
        <v>0</v>
      </c>
      <c r="EX500">
        <v>255</v>
      </c>
      <c r="EY500">
        <v>0</v>
      </c>
      <c r="EZ500">
        <v>255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 t="s">
        <v>180</v>
      </c>
      <c r="FK500" t="s">
        <v>181</v>
      </c>
      <c r="FL500" t="s">
        <v>246</v>
      </c>
      <c r="FM500" t="s">
        <v>205</v>
      </c>
      <c r="FN500" t="s">
        <v>206</v>
      </c>
      <c r="FO500" t="s">
        <v>207</v>
      </c>
    </row>
    <row r="501" spans="1:171">
      <c r="A501" t="s">
        <v>3176</v>
      </c>
      <c r="B501" t="s">
        <v>3177</v>
      </c>
      <c r="C501" t="s">
        <v>180</v>
      </c>
      <c r="D501" t="s">
        <v>170</v>
      </c>
      <c r="E501" t="s">
        <v>240</v>
      </c>
      <c r="F501" t="s">
        <v>283</v>
      </c>
      <c r="G501" t="s">
        <v>200</v>
      </c>
      <c r="H501" t="s">
        <v>243</v>
      </c>
      <c r="I501" t="s">
        <v>3178</v>
      </c>
      <c r="J501" t="s">
        <v>176</v>
      </c>
      <c r="K501" t="s">
        <v>180</v>
      </c>
      <c r="L501">
        <v>41821</v>
      </c>
      <c r="N501" t="s">
        <v>177</v>
      </c>
      <c r="O501" t="s">
        <v>3179</v>
      </c>
      <c r="P501" t="s">
        <v>3177</v>
      </c>
      <c r="Q501">
        <v>21</v>
      </c>
      <c r="R501">
        <v>21</v>
      </c>
      <c r="S501">
        <v>2585</v>
      </c>
      <c r="T501">
        <v>215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36</v>
      </c>
      <c r="AG501">
        <v>0</v>
      </c>
      <c r="AH501">
        <v>802.24</v>
      </c>
      <c r="AI501">
        <v>0</v>
      </c>
      <c r="AJ501">
        <v>802.24</v>
      </c>
      <c r="AK501">
        <v>1526.49</v>
      </c>
      <c r="AL501">
        <v>0</v>
      </c>
      <c r="AM501">
        <v>0</v>
      </c>
      <c r="AN501">
        <v>0</v>
      </c>
      <c r="AO501">
        <v>107.5</v>
      </c>
      <c r="AP501">
        <v>215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23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5236.2299999999996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5236.2299999999996</v>
      </c>
      <c r="BW501">
        <v>0</v>
      </c>
      <c r="BX501">
        <v>0</v>
      </c>
      <c r="BY501">
        <v>5236.2299999999996</v>
      </c>
      <c r="BZ501">
        <v>0</v>
      </c>
      <c r="CA501">
        <v>0</v>
      </c>
      <c r="CB501">
        <v>0</v>
      </c>
      <c r="CC501">
        <v>605.5</v>
      </c>
      <c r="CD501">
        <v>3</v>
      </c>
      <c r="CE501">
        <v>4627.7299999999996</v>
      </c>
      <c r="CF501">
        <v>4627.7299999999996</v>
      </c>
      <c r="CG501">
        <v>3500</v>
      </c>
      <c r="CH501">
        <v>1127.73</v>
      </c>
      <c r="CI501">
        <v>33.83</v>
      </c>
      <c r="CJ501">
        <v>4593.8999999999996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4593.8999999999996</v>
      </c>
      <c r="DI501">
        <v>1</v>
      </c>
      <c r="DJ501">
        <v>4593.8999999999996</v>
      </c>
      <c r="DK501">
        <v>2436.23</v>
      </c>
      <c r="DL501">
        <v>2157.67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22278</v>
      </c>
      <c r="DU501">
        <v>41261.19</v>
      </c>
      <c r="DV501">
        <v>0</v>
      </c>
      <c r="DW501">
        <v>0</v>
      </c>
      <c r="DX501">
        <v>51.7</v>
      </c>
      <c r="DY501">
        <v>0</v>
      </c>
      <c r="DZ501">
        <v>0</v>
      </c>
      <c r="EA501" t="s">
        <v>173</v>
      </c>
      <c r="EB501" t="s">
        <v>173</v>
      </c>
      <c r="EC501" t="s">
        <v>3893</v>
      </c>
      <c r="ED501" t="s">
        <v>179</v>
      </c>
      <c r="EE501">
        <v>42272</v>
      </c>
      <c r="EF501">
        <v>0.03</v>
      </c>
      <c r="EG501">
        <v>0</v>
      </c>
      <c r="EH501">
        <v>302.60000000000002</v>
      </c>
      <c r="EI501">
        <v>0</v>
      </c>
      <c r="EJ501">
        <v>794.33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37.9</v>
      </c>
      <c r="EQ501">
        <v>0</v>
      </c>
      <c r="ER501">
        <v>227</v>
      </c>
      <c r="ES501">
        <v>0</v>
      </c>
      <c r="ET501">
        <v>18.91</v>
      </c>
      <c r="EU501">
        <v>0</v>
      </c>
      <c r="EV501">
        <v>0</v>
      </c>
      <c r="EW501">
        <v>0</v>
      </c>
      <c r="EX501">
        <v>265</v>
      </c>
      <c r="EY501">
        <v>0</v>
      </c>
      <c r="EZ501">
        <v>265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 t="s">
        <v>180</v>
      </c>
      <c r="FK501" t="s">
        <v>181</v>
      </c>
      <c r="FL501" t="s">
        <v>246</v>
      </c>
      <c r="FM501" t="s">
        <v>205</v>
      </c>
      <c r="FN501" t="s">
        <v>206</v>
      </c>
      <c r="FO501" t="s">
        <v>207</v>
      </c>
    </row>
    <row r="502" spans="1:171">
      <c r="A502" t="s">
        <v>3180</v>
      </c>
      <c r="B502" t="s">
        <v>3181</v>
      </c>
      <c r="C502" t="s">
        <v>180</v>
      </c>
      <c r="D502" t="s">
        <v>170</v>
      </c>
      <c r="E502" t="s">
        <v>240</v>
      </c>
      <c r="F502" t="s">
        <v>241</v>
      </c>
      <c r="G502" t="s">
        <v>200</v>
      </c>
      <c r="H502" t="s">
        <v>243</v>
      </c>
      <c r="I502" t="s">
        <v>3182</v>
      </c>
      <c r="J502" t="s">
        <v>176</v>
      </c>
      <c r="K502" t="s">
        <v>180</v>
      </c>
      <c r="L502">
        <v>41821</v>
      </c>
      <c r="N502" t="s">
        <v>177</v>
      </c>
      <c r="O502" t="s">
        <v>3183</v>
      </c>
      <c r="P502" t="s">
        <v>3181</v>
      </c>
      <c r="Q502">
        <v>21</v>
      </c>
      <c r="R502">
        <v>21</v>
      </c>
      <c r="S502">
        <v>2630</v>
      </c>
      <c r="T502">
        <v>219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36</v>
      </c>
      <c r="AG502">
        <v>0</v>
      </c>
      <c r="AH502">
        <v>816.21</v>
      </c>
      <c r="AI502">
        <v>0</v>
      </c>
      <c r="AJ502">
        <v>816.21</v>
      </c>
      <c r="AK502">
        <v>2085.86</v>
      </c>
      <c r="AL502">
        <v>0</v>
      </c>
      <c r="AM502">
        <v>0</v>
      </c>
      <c r="AN502">
        <v>0</v>
      </c>
      <c r="AO502">
        <v>219</v>
      </c>
      <c r="AP502">
        <v>219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5970.07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5970.07</v>
      </c>
      <c r="BW502">
        <v>0</v>
      </c>
      <c r="BX502">
        <v>0</v>
      </c>
      <c r="BY502">
        <v>5970.07</v>
      </c>
      <c r="BZ502">
        <v>0</v>
      </c>
      <c r="CA502">
        <v>0</v>
      </c>
      <c r="CB502">
        <v>0</v>
      </c>
      <c r="CC502">
        <v>619.70000000000005</v>
      </c>
      <c r="CD502">
        <v>3</v>
      </c>
      <c r="CE502">
        <v>5347.37</v>
      </c>
      <c r="CF502">
        <v>5347.37</v>
      </c>
      <c r="CG502">
        <v>3500</v>
      </c>
      <c r="CH502">
        <v>1847.37</v>
      </c>
      <c r="CI502">
        <v>79.739999999999995</v>
      </c>
      <c r="CJ502">
        <v>5267.63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5267.63</v>
      </c>
      <c r="DI502">
        <v>1</v>
      </c>
      <c r="DJ502">
        <v>5267.63</v>
      </c>
      <c r="DK502">
        <v>3121.07</v>
      </c>
      <c r="DL502">
        <v>2146.56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22548</v>
      </c>
      <c r="DU502">
        <v>39557.919999999998</v>
      </c>
      <c r="DV502">
        <v>0</v>
      </c>
      <c r="DW502">
        <v>0</v>
      </c>
      <c r="DX502">
        <v>52.6</v>
      </c>
      <c r="DY502">
        <v>0</v>
      </c>
      <c r="DZ502">
        <v>0</v>
      </c>
      <c r="EA502" t="s">
        <v>173</v>
      </c>
      <c r="EB502" t="s">
        <v>173</v>
      </c>
      <c r="EC502" t="s">
        <v>3893</v>
      </c>
      <c r="ED502" t="s">
        <v>179</v>
      </c>
      <c r="EE502">
        <v>42272</v>
      </c>
      <c r="EF502">
        <v>0.1</v>
      </c>
      <c r="EG502">
        <v>0</v>
      </c>
      <c r="EH502">
        <v>309.89999999999998</v>
      </c>
      <c r="EI502">
        <v>0</v>
      </c>
      <c r="EJ502">
        <v>813.33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38.799999999999997</v>
      </c>
      <c r="EQ502">
        <v>0</v>
      </c>
      <c r="ER502">
        <v>232.4</v>
      </c>
      <c r="ES502">
        <v>0</v>
      </c>
      <c r="ET502">
        <v>19.37</v>
      </c>
      <c r="EU502">
        <v>0</v>
      </c>
      <c r="EV502">
        <v>0</v>
      </c>
      <c r="EW502">
        <v>0</v>
      </c>
      <c r="EX502">
        <v>271</v>
      </c>
      <c r="EY502">
        <v>0</v>
      </c>
      <c r="EZ502">
        <v>271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 t="s">
        <v>180</v>
      </c>
      <c r="FK502" t="s">
        <v>181</v>
      </c>
      <c r="FL502" t="s">
        <v>246</v>
      </c>
      <c r="FM502" t="s">
        <v>205</v>
      </c>
      <c r="FN502" t="s">
        <v>206</v>
      </c>
      <c r="FO502" t="s">
        <v>207</v>
      </c>
    </row>
    <row r="503" spans="1:171">
      <c r="A503" t="s">
        <v>3184</v>
      </c>
      <c r="B503" t="s">
        <v>3185</v>
      </c>
      <c r="C503" t="s">
        <v>180</v>
      </c>
      <c r="D503" t="s">
        <v>170</v>
      </c>
      <c r="E503" t="s">
        <v>240</v>
      </c>
      <c r="F503" t="s">
        <v>283</v>
      </c>
      <c r="G503" t="s">
        <v>200</v>
      </c>
      <c r="H503" t="s">
        <v>243</v>
      </c>
      <c r="I503" t="s">
        <v>3186</v>
      </c>
      <c r="J503" t="s">
        <v>176</v>
      </c>
      <c r="K503" t="s">
        <v>180</v>
      </c>
      <c r="L503">
        <v>41821</v>
      </c>
      <c r="N503" t="s">
        <v>177</v>
      </c>
      <c r="O503" t="s">
        <v>3187</v>
      </c>
      <c r="P503" t="s">
        <v>3185</v>
      </c>
      <c r="Q503">
        <v>21</v>
      </c>
      <c r="R503">
        <v>21</v>
      </c>
      <c r="S503">
        <v>2585</v>
      </c>
      <c r="T503">
        <v>215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36</v>
      </c>
      <c r="AG503">
        <v>0</v>
      </c>
      <c r="AH503">
        <v>802.24</v>
      </c>
      <c r="AI503">
        <v>0</v>
      </c>
      <c r="AJ503">
        <v>802.24</v>
      </c>
      <c r="AK503">
        <v>1582.2</v>
      </c>
      <c r="AL503">
        <v>0</v>
      </c>
      <c r="AM503">
        <v>0</v>
      </c>
      <c r="AN503">
        <v>0</v>
      </c>
      <c r="AO503">
        <v>215</v>
      </c>
      <c r="AP503">
        <v>215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5399.44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5399.44</v>
      </c>
      <c r="BW503">
        <v>0</v>
      </c>
      <c r="BX503">
        <v>0</v>
      </c>
      <c r="BY503">
        <v>5399.44</v>
      </c>
      <c r="BZ503">
        <v>0</v>
      </c>
      <c r="CA503">
        <v>0</v>
      </c>
      <c r="CB503">
        <v>0</v>
      </c>
      <c r="CC503">
        <v>599.5</v>
      </c>
      <c r="CD503">
        <v>3</v>
      </c>
      <c r="CE503">
        <v>4796.9399999999996</v>
      </c>
      <c r="CF503">
        <v>4796.9399999999996</v>
      </c>
      <c r="CG503">
        <v>3500</v>
      </c>
      <c r="CH503">
        <v>1296.94</v>
      </c>
      <c r="CI503">
        <v>38.909999999999997</v>
      </c>
      <c r="CJ503">
        <v>4758.03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4758.03</v>
      </c>
      <c r="DI503">
        <v>1</v>
      </c>
      <c r="DJ503">
        <v>4758.03</v>
      </c>
      <c r="DK503">
        <v>2599.44</v>
      </c>
      <c r="DL503">
        <v>2158.59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22278</v>
      </c>
      <c r="DU503">
        <v>40723.14</v>
      </c>
      <c r="DV503">
        <v>0</v>
      </c>
      <c r="DW503">
        <v>0</v>
      </c>
      <c r="DX503">
        <v>51.7</v>
      </c>
      <c r="DY503">
        <v>0</v>
      </c>
      <c r="DZ503">
        <v>0</v>
      </c>
      <c r="EA503" t="s">
        <v>173</v>
      </c>
      <c r="EB503" t="s">
        <v>173</v>
      </c>
      <c r="EC503" t="s">
        <v>3893</v>
      </c>
      <c r="ED503" t="s">
        <v>179</v>
      </c>
      <c r="EE503">
        <v>42272</v>
      </c>
      <c r="EF503">
        <v>0.03</v>
      </c>
      <c r="EG503">
        <v>0</v>
      </c>
      <c r="EH503">
        <v>300</v>
      </c>
      <c r="EI503">
        <v>0</v>
      </c>
      <c r="EJ503">
        <v>787.29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37.5</v>
      </c>
      <c r="EQ503">
        <v>0</v>
      </c>
      <c r="ER503">
        <v>224.9</v>
      </c>
      <c r="ES503">
        <v>0</v>
      </c>
      <c r="ET503">
        <v>18.75</v>
      </c>
      <c r="EU503">
        <v>0</v>
      </c>
      <c r="EV503">
        <v>0</v>
      </c>
      <c r="EW503">
        <v>0</v>
      </c>
      <c r="EX503">
        <v>262</v>
      </c>
      <c r="EY503">
        <v>0</v>
      </c>
      <c r="EZ503">
        <v>262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 t="s">
        <v>180</v>
      </c>
      <c r="FK503" t="s">
        <v>181</v>
      </c>
      <c r="FL503" t="s">
        <v>246</v>
      </c>
      <c r="FM503" t="s">
        <v>205</v>
      </c>
      <c r="FN503" t="s">
        <v>206</v>
      </c>
      <c r="FO503" t="s">
        <v>207</v>
      </c>
    </row>
    <row r="504" spans="1:171">
      <c r="A504" t="s">
        <v>3188</v>
      </c>
      <c r="B504" t="s">
        <v>3189</v>
      </c>
      <c r="C504" t="s">
        <v>180</v>
      </c>
      <c r="D504" t="s">
        <v>170</v>
      </c>
      <c r="E504" t="s">
        <v>240</v>
      </c>
      <c r="F504" t="s">
        <v>283</v>
      </c>
      <c r="G504" t="s">
        <v>200</v>
      </c>
      <c r="H504" t="s">
        <v>243</v>
      </c>
      <c r="I504" t="s">
        <v>3190</v>
      </c>
      <c r="J504" t="s">
        <v>176</v>
      </c>
      <c r="K504" t="s">
        <v>180</v>
      </c>
      <c r="L504">
        <v>41821</v>
      </c>
      <c r="N504" t="s">
        <v>177</v>
      </c>
      <c r="O504" t="s">
        <v>3191</v>
      </c>
      <c r="P504" t="s">
        <v>3189</v>
      </c>
      <c r="Q504">
        <v>21</v>
      </c>
      <c r="R504">
        <v>21</v>
      </c>
      <c r="S504">
        <v>2630</v>
      </c>
      <c r="T504">
        <v>219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36</v>
      </c>
      <c r="AG504">
        <v>0</v>
      </c>
      <c r="AH504">
        <v>816.21</v>
      </c>
      <c r="AI504">
        <v>0</v>
      </c>
      <c r="AJ504">
        <v>816.21</v>
      </c>
      <c r="AK504">
        <v>1655.09</v>
      </c>
      <c r="AL504">
        <v>0</v>
      </c>
      <c r="AM504">
        <v>0</v>
      </c>
      <c r="AN504">
        <v>0</v>
      </c>
      <c r="AO504">
        <v>109.5</v>
      </c>
      <c r="AP504">
        <v>219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5429.8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5429.8</v>
      </c>
      <c r="BW504">
        <v>0</v>
      </c>
      <c r="BX504">
        <v>0</v>
      </c>
      <c r="BY504">
        <v>5429.8</v>
      </c>
      <c r="BZ504">
        <v>0</v>
      </c>
      <c r="CA504">
        <v>0</v>
      </c>
      <c r="CB504">
        <v>0</v>
      </c>
      <c r="CC504">
        <v>622.4</v>
      </c>
      <c r="CD504">
        <v>3</v>
      </c>
      <c r="CE504">
        <v>4804.3999999999996</v>
      </c>
      <c r="CF504">
        <v>4804.3999999999996</v>
      </c>
      <c r="CG504">
        <v>3500</v>
      </c>
      <c r="CH504">
        <v>1304.4000000000001</v>
      </c>
      <c r="CI504">
        <v>39.130000000000003</v>
      </c>
      <c r="CJ504">
        <v>4765.2700000000004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4765.2700000000004</v>
      </c>
      <c r="DI504">
        <v>1</v>
      </c>
      <c r="DJ504">
        <v>4765.2700000000004</v>
      </c>
      <c r="DK504">
        <v>2580.8000000000002</v>
      </c>
      <c r="DL504">
        <v>2184.4699999999998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22548</v>
      </c>
      <c r="DU504">
        <v>42019.74</v>
      </c>
      <c r="DV504">
        <v>0</v>
      </c>
      <c r="DW504">
        <v>0</v>
      </c>
      <c r="DX504">
        <v>52.6</v>
      </c>
      <c r="DY504">
        <v>0</v>
      </c>
      <c r="DZ504">
        <v>0</v>
      </c>
      <c r="EA504" t="s">
        <v>173</v>
      </c>
      <c r="EB504" t="s">
        <v>173</v>
      </c>
      <c r="EC504" t="s">
        <v>3893</v>
      </c>
      <c r="ED504" t="s">
        <v>179</v>
      </c>
      <c r="EE504">
        <v>42272</v>
      </c>
      <c r="EF504">
        <v>0.03</v>
      </c>
      <c r="EG504">
        <v>0</v>
      </c>
      <c r="EH504">
        <v>311.39999999999998</v>
      </c>
      <c r="EI504">
        <v>0</v>
      </c>
      <c r="EJ504">
        <v>817.28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39</v>
      </c>
      <c r="EQ504">
        <v>0</v>
      </c>
      <c r="ER504">
        <v>233.5</v>
      </c>
      <c r="ES504">
        <v>0</v>
      </c>
      <c r="ET504">
        <v>19.46</v>
      </c>
      <c r="EU504">
        <v>0</v>
      </c>
      <c r="EV504">
        <v>0</v>
      </c>
      <c r="EW504">
        <v>0</v>
      </c>
      <c r="EX504">
        <v>272</v>
      </c>
      <c r="EY504">
        <v>0</v>
      </c>
      <c r="EZ504">
        <v>272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 t="s">
        <v>180</v>
      </c>
      <c r="FK504" t="s">
        <v>181</v>
      </c>
      <c r="FL504" t="s">
        <v>246</v>
      </c>
      <c r="FM504" t="s">
        <v>205</v>
      </c>
      <c r="FN504" t="s">
        <v>206</v>
      </c>
      <c r="FO504" t="s">
        <v>207</v>
      </c>
    </row>
    <row r="505" spans="1:171">
      <c r="A505" t="s">
        <v>3192</v>
      </c>
      <c r="B505" t="s">
        <v>3193</v>
      </c>
      <c r="C505" t="s">
        <v>180</v>
      </c>
      <c r="D505" t="s">
        <v>170</v>
      </c>
      <c r="E505" t="s">
        <v>240</v>
      </c>
      <c r="F505" t="s">
        <v>241</v>
      </c>
      <c r="G505" t="s">
        <v>200</v>
      </c>
      <c r="H505" t="s">
        <v>243</v>
      </c>
      <c r="I505" t="s">
        <v>3194</v>
      </c>
      <c r="J505" t="s">
        <v>176</v>
      </c>
      <c r="K505" t="s">
        <v>180</v>
      </c>
      <c r="L505">
        <v>41821</v>
      </c>
      <c r="N505" t="s">
        <v>177</v>
      </c>
      <c r="O505" t="s">
        <v>3195</v>
      </c>
      <c r="P505" t="s">
        <v>3193</v>
      </c>
      <c r="Q505">
        <v>21</v>
      </c>
      <c r="R505">
        <v>21</v>
      </c>
      <c r="S505">
        <v>2608</v>
      </c>
      <c r="T505">
        <v>217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36</v>
      </c>
      <c r="AG505">
        <v>0</v>
      </c>
      <c r="AH505">
        <v>809.38</v>
      </c>
      <c r="AI505">
        <v>0</v>
      </c>
      <c r="AJ505">
        <v>809.38</v>
      </c>
      <c r="AK505">
        <v>2124.62</v>
      </c>
      <c r="AL505">
        <v>0</v>
      </c>
      <c r="AM505">
        <v>0</v>
      </c>
      <c r="AN505">
        <v>0</v>
      </c>
      <c r="AO505">
        <v>217</v>
      </c>
      <c r="AP505">
        <v>217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5976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5976</v>
      </c>
      <c r="BW505">
        <v>0</v>
      </c>
      <c r="BX505">
        <v>0</v>
      </c>
      <c r="BY505">
        <v>5976</v>
      </c>
      <c r="BZ505">
        <v>0</v>
      </c>
      <c r="CA505">
        <v>0</v>
      </c>
      <c r="CB505">
        <v>0</v>
      </c>
      <c r="CC505">
        <v>603.70000000000005</v>
      </c>
      <c r="CD505">
        <v>3</v>
      </c>
      <c r="CE505">
        <v>5369.3</v>
      </c>
      <c r="CF505">
        <v>5369.3</v>
      </c>
      <c r="CG505">
        <v>3500</v>
      </c>
      <c r="CH505">
        <v>1869.3</v>
      </c>
      <c r="CI505">
        <v>81.93</v>
      </c>
      <c r="CJ505">
        <v>5287.37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5287.37</v>
      </c>
      <c r="DI505">
        <v>1</v>
      </c>
      <c r="DJ505">
        <v>5287.37</v>
      </c>
      <c r="DK505">
        <v>3151</v>
      </c>
      <c r="DL505">
        <v>2136.37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22416</v>
      </c>
      <c r="DU505">
        <v>43178.98</v>
      </c>
      <c r="DV505">
        <v>0</v>
      </c>
      <c r="DW505">
        <v>0</v>
      </c>
      <c r="DX505">
        <v>52.16</v>
      </c>
      <c r="DY505">
        <v>0</v>
      </c>
      <c r="DZ505">
        <v>0</v>
      </c>
      <c r="EA505" t="s">
        <v>173</v>
      </c>
      <c r="EB505" t="s">
        <v>173</v>
      </c>
      <c r="EC505" t="s">
        <v>3893</v>
      </c>
      <c r="ED505" t="s">
        <v>179</v>
      </c>
      <c r="EE505">
        <v>42272</v>
      </c>
      <c r="EF505">
        <v>0.1</v>
      </c>
      <c r="EG505">
        <v>0</v>
      </c>
      <c r="EH505">
        <v>301.89999999999998</v>
      </c>
      <c r="EI505">
        <v>0</v>
      </c>
      <c r="EJ505">
        <v>792.35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37.799999999999997</v>
      </c>
      <c r="EQ505">
        <v>0</v>
      </c>
      <c r="ER505">
        <v>226.4</v>
      </c>
      <c r="ES505">
        <v>0</v>
      </c>
      <c r="ET505">
        <v>18.87</v>
      </c>
      <c r="EU505">
        <v>0</v>
      </c>
      <c r="EV505">
        <v>0</v>
      </c>
      <c r="EW505">
        <v>0</v>
      </c>
      <c r="EX505">
        <v>264</v>
      </c>
      <c r="EY505">
        <v>0</v>
      </c>
      <c r="EZ505">
        <v>264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 t="s">
        <v>180</v>
      </c>
      <c r="FK505" t="s">
        <v>181</v>
      </c>
      <c r="FL505" t="s">
        <v>246</v>
      </c>
      <c r="FM505" t="s">
        <v>205</v>
      </c>
      <c r="FN505" t="s">
        <v>206</v>
      </c>
      <c r="FO505" t="s">
        <v>207</v>
      </c>
    </row>
    <row r="506" spans="1:171">
      <c r="A506" t="s">
        <v>3196</v>
      </c>
      <c r="B506" t="s">
        <v>3197</v>
      </c>
      <c r="C506" t="s">
        <v>180</v>
      </c>
      <c r="D506" t="s">
        <v>170</v>
      </c>
      <c r="E506" t="s">
        <v>240</v>
      </c>
      <c r="F506" t="s">
        <v>241</v>
      </c>
      <c r="G506" t="s">
        <v>200</v>
      </c>
      <c r="H506" t="s">
        <v>243</v>
      </c>
      <c r="I506" t="s">
        <v>3198</v>
      </c>
      <c r="J506" t="s">
        <v>176</v>
      </c>
      <c r="K506" t="s">
        <v>180</v>
      </c>
      <c r="L506">
        <v>41821</v>
      </c>
      <c r="N506" t="s">
        <v>177</v>
      </c>
      <c r="O506" t="s">
        <v>3199</v>
      </c>
      <c r="P506" t="s">
        <v>3197</v>
      </c>
      <c r="Q506">
        <v>21</v>
      </c>
      <c r="R506">
        <v>21</v>
      </c>
      <c r="S506">
        <v>2585</v>
      </c>
      <c r="T506">
        <v>215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36</v>
      </c>
      <c r="AG506">
        <v>0</v>
      </c>
      <c r="AH506">
        <v>802.24</v>
      </c>
      <c r="AI506">
        <v>0</v>
      </c>
      <c r="AJ506">
        <v>802.24</v>
      </c>
      <c r="AK506">
        <v>1715.91</v>
      </c>
      <c r="AL506">
        <v>0</v>
      </c>
      <c r="AM506">
        <v>0</v>
      </c>
      <c r="AN506">
        <v>0</v>
      </c>
      <c r="AO506">
        <v>215</v>
      </c>
      <c r="AP506">
        <v>215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5533.15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5533.15</v>
      </c>
      <c r="BW506">
        <v>0</v>
      </c>
      <c r="BX506">
        <v>0</v>
      </c>
      <c r="BY506">
        <v>5533.15</v>
      </c>
      <c r="BZ506">
        <v>0</v>
      </c>
      <c r="CA506">
        <v>0</v>
      </c>
      <c r="CB506">
        <v>0</v>
      </c>
      <c r="CC506">
        <v>622.4</v>
      </c>
      <c r="CD506">
        <v>3</v>
      </c>
      <c r="CE506">
        <v>4907.75</v>
      </c>
      <c r="CF506">
        <v>4907.75</v>
      </c>
      <c r="CG506">
        <v>3500</v>
      </c>
      <c r="CH506">
        <v>1407.75</v>
      </c>
      <c r="CI506">
        <v>42.23</v>
      </c>
      <c r="CJ506">
        <v>4865.5200000000004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4865.5200000000004</v>
      </c>
      <c r="DI506">
        <v>1</v>
      </c>
      <c r="DJ506">
        <v>4865.5200000000004</v>
      </c>
      <c r="DK506">
        <v>2733.15</v>
      </c>
      <c r="DL506">
        <v>2132.37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22278</v>
      </c>
      <c r="DU506">
        <v>42282.04</v>
      </c>
      <c r="DV506">
        <v>0</v>
      </c>
      <c r="DW506">
        <v>0</v>
      </c>
      <c r="DX506">
        <v>51.7</v>
      </c>
      <c r="DY506">
        <v>0</v>
      </c>
      <c r="DZ506">
        <v>0</v>
      </c>
      <c r="EA506" t="s">
        <v>173</v>
      </c>
      <c r="EB506" t="s">
        <v>173</v>
      </c>
      <c r="EC506" t="s">
        <v>3893</v>
      </c>
      <c r="ED506" t="s">
        <v>179</v>
      </c>
      <c r="EE506">
        <v>42272</v>
      </c>
      <c r="EF506">
        <v>0.03</v>
      </c>
      <c r="EG506">
        <v>0</v>
      </c>
      <c r="EH506">
        <v>311.39999999999998</v>
      </c>
      <c r="EI506">
        <v>0</v>
      </c>
      <c r="EJ506">
        <v>817.28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39</v>
      </c>
      <c r="EQ506">
        <v>0</v>
      </c>
      <c r="ER506">
        <v>233.5</v>
      </c>
      <c r="ES506">
        <v>0</v>
      </c>
      <c r="ET506">
        <v>19.46</v>
      </c>
      <c r="EU506">
        <v>0</v>
      </c>
      <c r="EV506">
        <v>0</v>
      </c>
      <c r="EW506">
        <v>0</v>
      </c>
      <c r="EX506">
        <v>272</v>
      </c>
      <c r="EY506">
        <v>0</v>
      </c>
      <c r="EZ506">
        <v>272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 t="s">
        <v>180</v>
      </c>
      <c r="FK506" t="s">
        <v>181</v>
      </c>
      <c r="FL506" t="s">
        <v>246</v>
      </c>
      <c r="FM506" t="s">
        <v>205</v>
      </c>
      <c r="FN506" t="s">
        <v>206</v>
      </c>
      <c r="FO506" t="s">
        <v>207</v>
      </c>
    </row>
    <row r="507" spans="1:171">
      <c r="A507" t="s">
        <v>3200</v>
      </c>
      <c r="B507" t="s">
        <v>3201</v>
      </c>
      <c r="C507" t="s">
        <v>180</v>
      </c>
      <c r="D507" t="s">
        <v>170</v>
      </c>
      <c r="E507" t="s">
        <v>240</v>
      </c>
      <c r="F507" t="s">
        <v>283</v>
      </c>
      <c r="G507" t="s">
        <v>200</v>
      </c>
      <c r="H507" t="s">
        <v>243</v>
      </c>
      <c r="I507" t="s">
        <v>3202</v>
      </c>
      <c r="J507" t="s">
        <v>176</v>
      </c>
      <c r="K507" t="s">
        <v>180</v>
      </c>
      <c r="L507">
        <v>41821</v>
      </c>
      <c r="N507" t="s">
        <v>177</v>
      </c>
      <c r="O507" t="s">
        <v>3203</v>
      </c>
      <c r="P507" t="s">
        <v>3201</v>
      </c>
      <c r="Q507">
        <v>21</v>
      </c>
      <c r="R507">
        <v>21</v>
      </c>
      <c r="S507">
        <v>2473</v>
      </c>
      <c r="T507">
        <v>206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36</v>
      </c>
      <c r="AG507">
        <v>0</v>
      </c>
      <c r="AH507">
        <v>767.48</v>
      </c>
      <c r="AI507">
        <v>0</v>
      </c>
      <c r="AJ507">
        <v>767.48</v>
      </c>
      <c r="AK507">
        <v>1652.22</v>
      </c>
      <c r="AL507">
        <v>0</v>
      </c>
      <c r="AM507">
        <v>0</v>
      </c>
      <c r="AN507">
        <v>0</v>
      </c>
      <c r="AO507">
        <v>103</v>
      </c>
      <c r="AP507">
        <v>206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5201.7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5201.7</v>
      </c>
      <c r="BW507">
        <v>0</v>
      </c>
      <c r="BX507">
        <v>0</v>
      </c>
      <c r="BY507">
        <v>5201.7</v>
      </c>
      <c r="BZ507">
        <v>0</v>
      </c>
      <c r="CA507">
        <v>0</v>
      </c>
      <c r="CB507">
        <v>0</v>
      </c>
      <c r="CC507">
        <v>607.6</v>
      </c>
      <c r="CD507">
        <v>3</v>
      </c>
      <c r="CE507">
        <v>4591.1000000000004</v>
      </c>
      <c r="CF507">
        <v>4591.1000000000004</v>
      </c>
      <c r="CG507">
        <v>3500</v>
      </c>
      <c r="CH507">
        <v>1091.0999999999999</v>
      </c>
      <c r="CI507">
        <v>32.729999999999997</v>
      </c>
      <c r="CJ507">
        <v>4558.37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4558.37</v>
      </c>
      <c r="DI507">
        <v>1</v>
      </c>
      <c r="DJ507">
        <v>4558.37</v>
      </c>
      <c r="DK507">
        <v>2522.6999999999998</v>
      </c>
      <c r="DL507">
        <v>2035.67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21606</v>
      </c>
      <c r="DU507">
        <v>41089.5</v>
      </c>
      <c r="DV507">
        <v>0</v>
      </c>
      <c r="DW507">
        <v>0</v>
      </c>
      <c r="DX507">
        <v>49.46</v>
      </c>
      <c r="DY507">
        <v>0</v>
      </c>
      <c r="DZ507">
        <v>0</v>
      </c>
      <c r="EA507" t="s">
        <v>173</v>
      </c>
      <c r="EB507" t="s">
        <v>173</v>
      </c>
      <c r="EC507" t="s">
        <v>3893</v>
      </c>
      <c r="ED507" t="s">
        <v>179</v>
      </c>
      <c r="EE507">
        <v>42272</v>
      </c>
      <c r="EF507">
        <v>0.03</v>
      </c>
      <c r="EG507">
        <v>0</v>
      </c>
      <c r="EH507">
        <v>303.60000000000002</v>
      </c>
      <c r="EI507">
        <v>0</v>
      </c>
      <c r="EJ507">
        <v>796.72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38</v>
      </c>
      <c r="EQ507">
        <v>0</v>
      </c>
      <c r="ER507">
        <v>227.6</v>
      </c>
      <c r="ES507">
        <v>0</v>
      </c>
      <c r="ET507">
        <v>18.97</v>
      </c>
      <c r="EU507">
        <v>0</v>
      </c>
      <c r="EV507">
        <v>0</v>
      </c>
      <c r="EW507">
        <v>0</v>
      </c>
      <c r="EX507">
        <v>266</v>
      </c>
      <c r="EY507">
        <v>0</v>
      </c>
      <c r="EZ507">
        <v>266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 t="s">
        <v>180</v>
      </c>
      <c r="FK507" t="s">
        <v>181</v>
      </c>
      <c r="FL507" t="s">
        <v>246</v>
      </c>
      <c r="FM507" t="s">
        <v>205</v>
      </c>
      <c r="FN507" t="s">
        <v>206</v>
      </c>
      <c r="FO507" t="s">
        <v>207</v>
      </c>
    </row>
    <row r="508" spans="1:171">
      <c r="A508" t="s">
        <v>3204</v>
      </c>
      <c r="B508" t="s">
        <v>3205</v>
      </c>
      <c r="C508" t="s">
        <v>180</v>
      </c>
      <c r="D508" t="s">
        <v>170</v>
      </c>
      <c r="E508" t="s">
        <v>240</v>
      </c>
      <c r="F508" t="s">
        <v>1980</v>
      </c>
      <c r="G508" t="s">
        <v>200</v>
      </c>
      <c r="H508" t="s">
        <v>509</v>
      </c>
      <c r="I508" t="s">
        <v>3206</v>
      </c>
      <c r="J508" t="s">
        <v>176</v>
      </c>
      <c r="K508" t="s">
        <v>180</v>
      </c>
      <c r="L508">
        <v>41821</v>
      </c>
      <c r="N508" t="s">
        <v>177</v>
      </c>
      <c r="O508" t="s">
        <v>3207</v>
      </c>
      <c r="P508" t="s">
        <v>3205</v>
      </c>
      <c r="Q508">
        <v>21</v>
      </c>
      <c r="R508">
        <v>21</v>
      </c>
      <c r="S508">
        <v>2775</v>
      </c>
      <c r="T508">
        <v>231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36</v>
      </c>
      <c r="AG508">
        <v>0</v>
      </c>
      <c r="AH508">
        <v>861.21</v>
      </c>
      <c r="AI508">
        <v>0</v>
      </c>
      <c r="AJ508">
        <v>861.21</v>
      </c>
      <c r="AK508">
        <v>3253.45</v>
      </c>
      <c r="AL508">
        <v>0</v>
      </c>
      <c r="AM508">
        <v>0</v>
      </c>
      <c r="AN508">
        <v>0</v>
      </c>
      <c r="AO508">
        <v>231</v>
      </c>
      <c r="AP508">
        <v>231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7351.66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7351.66</v>
      </c>
      <c r="BW508">
        <v>0</v>
      </c>
      <c r="BX508">
        <v>0</v>
      </c>
      <c r="BY508">
        <v>7351.66</v>
      </c>
      <c r="BZ508">
        <v>0</v>
      </c>
      <c r="CA508">
        <v>0</v>
      </c>
      <c r="CB508">
        <v>0</v>
      </c>
      <c r="CC508">
        <v>597.20000000000005</v>
      </c>
      <c r="CD508">
        <v>3</v>
      </c>
      <c r="CE508">
        <v>6751.46</v>
      </c>
      <c r="CF508">
        <v>6751.46</v>
      </c>
      <c r="CG508">
        <v>3500</v>
      </c>
      <c r="CH508">
        <v>3251.46</v>
      </c>
      <c r="CI508">
        <v>220.15</v>
      </c>
      <c r="CJ508">
        <v>6531.31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6531.31</v>
      </c>
      <c r="DI508">
        <v>1</v>
      </c>
      <c r="DJ508">
        <v>6531.31</v>
      </c>
      <c r="DK508">
        <v>4345.66</v>
      </c>
      <c r="DL508">
        <v>2185.65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23562</v>
      </c>
      <c r="DU508">
        <v>45590.77</v>
      </c>
      <c r="DV508">
        <v>0</v>
      </c>
      <c r="DW508">
        <v>0</v>
      </c>
      <c r="DX508">
        <v>55.5</v>
      </c>
      <c r="DY508">
        <v>0</v>
      </c>
      <c r="DZ508">
        <v>0</v>
      </c>
      <c r="EA508" t="s">
        <v>173</v>
      </c>
      <c r="EB508" t="s">
        <v>173</v>
      </c>
      <c r="EC508" t="s">
        <v>3893</v>
      </c>
      <c r="ED508" t="s">
        <v>179</v>
      </c>
      <c r="EE508">
        <v>42272</v>
      </c>
      <c r="EF508">
        <v>0.1</v>
      </c>
      <c r="EG508">
        <v>0</v>
      </c>
      <c r="EH508">
        <v>298.8</v>
      </c>
      <c r="EI508">
        <v>0</v>
      </c>
      <c r="EJ508">
        <v>784.35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37.4</v>
      </c>
      <c r="EQ508">
        <v>0</v>
      </c>
      <c r="ER508">
        <v>224.1</v>
      </c>
      <c r="ES508">
        <v>0</v>
      </c>
      <c r="ET508">
        <v>18.68</v>
      </c>
      <c r="EU508">
        <v>0</v>
      </c>
      <c r="EV508">
        <v>0</v>
      </c>
      <c r="EW508">
        <v>0</v>
      </c>
      <c r="EX508">
        <v>261</v>
      </c>
      <c r="EY508">
        <v>0</v>
      </c>
      <c r="EZ508">
        <v>261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 t="s">
        <v>180</v>
      </c>
      <c r="FK508" t="s">
        <v>181</v>
      </c>
      <c r="FL508" t="s">
        <v>246</v>
      </c>
      <c r="FM508" t="s">
        <v>205</v>
      </c>
      <c r="FN508" t="s">
        <v>206</v>
      </c>
      <c r="FO508" t="s">
        <v>207</v>
      </c>
    </row>
    <row r="509" spans="1:171">
      <c r="A509" t="s">
        <v>3208</v>
      </c>
      <c r="B509" t="s">
        <v>3209</v>
      </c>
      <c r="C509" t="s">
        <v>180</v>
      </c>
      <c r="D509" t="s">
        <v>170</v>
      </c>
      <c r="E509" t="s">
        <v>240</v>
      </c>
      <c r="F509" t="s">
        <v>1980</v>
      </c>
      <c r="G509" t="s">
        <v>200</v>
      </c>
      <c r="H509" t="s">
        <v>509</v>
      </c>
      <c r="I509" t="s">
        <v>3210</v>
      </c>
      <c r="J509" t="s">
        <v>176</v>
      </c>
      <c r="K509" t="s">
        <v>180</v>
      </c>
      <c r="L509">
        <v>41821</v>
      </c>
      <c r="N509" t="s">
        <v>177</v>
      </c>
      <c r="O509" t="s">
        <v>3211</v>
      </c>
      <c r="P509" t="s">
        <v>3209</v>
      </c>
      <c r="Q509">
        <v>21</v>
      </c>
      <c r="R509">
        <v>21</v>
      </c>
      <c r="S509">
        <v>2614</v>
      </c>
      <c r="T509">
        <v>218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36</v>
      </c>
      <c r="AG509">
        <v>0</v>
      </c>
      <c r="AH509">
        <v>811.24</v>
      </c>
      <c r="AI509">
        <v>0</v>
      </c>
      <c r="AJ509">
        <v>811.24</v>
      </c>
      <c r="AK509">
        <v>2726.67</v>
      </c>
      <c r="AL509">
        <v>0</v>
      </c>
      <c r="AM509">
        <v>0</v>
      </c>
      <c r="AN509">
        <v>0</v>
      </c>
      <c r="AO509">
        <v>218</v>
      </c>
      <c r="AP509">
        <v>218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6587.91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6587.91</v>
      </c>
      <c r="BW509">
        <v>0</v>
      </c>
      <c r="BX509">
        <v>0</v>
      </c>
      <c r="BY509">
        <v>6587.91</v>
      </c>
      <c r="BZ509">
        <v>0</v>
      </c>
      <c r="CA509">
        <v>0</v>
      </c>
      <c r="CB509">
        <v>0</v>
      </c>
      <c r="CC509">
        <v>569.29999999999995</v>
      </c>
      <c r="CD509">
        <v>3</v>
      </c>
      <c r="CE509">
        <v>6015.61</v>
      </c>
      <c r="CF509">
        <v>6015.61</v>
      </c>
      <c r="CG509">
        <v>3500</v>
      </c>
      <c r="CH509">
        <v>2515.61</v>
      </c>
      <c r="CI509">
        <v>146.56</v>
      </c>
      <c r="CJ509">
        <v>5869.05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5869.05</v>
      </c>
      <c r="DI509">
        <v>1</v>
      </c>
      <c r="DJ509">
        <v>5869.05</v>
      </c>
      <c r="DK509">
        <v>3755.91</v>
      </c>
      <c r="DL509">
        <v>2113.14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22596</v>
      </c>
      <c r="DU509">
        <v>40899.65</v>
      </c>
      <c r="DV509">
        <v>0</v>
      </c>
      <c r="DW509">
        <v>0</v>
      </c>
      <c r="DX509">
        <v>52.28</v>
      </c>
      <c r="DY509">
        <v>0</v>
      </c>
      <c r="DZ509">
        <v>0</v>
      </c>
      <c r="EA509" t="s">
        <v>173</v>
      </c>
      <c r="EB509" t="s">
        <v>173</v>
      </c>
      <c r="EC509" t="s">
        <v>3893</v>
      </c>
      <c r="ED509" t="s">
        <v>179</v>
      </c>
      <c r="EE509">
        <v>42272</v>
      </c>
      <c r="EF509">
        <v>0.1</v>
      </c>
      <c r="EG509">
        <v>0</v>
      </c>
      <c r="EH509">
        <v>284.7</v>
      </c>
      <c r="EI509">
        <v>0</v>
      </c>
      <c r="EJ509">
        <v>747.1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35.6</v>
      </c>
      <c r="EQ509">
        <v>0</v>
      </c>
      <c r="ER509">
        <v>213.5</v>
      </c>
      <c r="ES509">
        <v>0</v>
      </c>
      <c r="ET509">
        <v>17.79</v>
      </c>
      <c r="EU509">
        <v>0</v>
      </c>
      <c r="EV509">
        <v>0</v>
      </c>
      <c r="EW509">
        <v>0</v>
      </c>
      <c r="EX509">
        <v>249</v>
      </c>
      <c r="EY509">
        <v>0</v>
      </c>
      <c r="EZ509">
        <v>249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 t="s">
        <v>180</v>
      </c>
      <c r="FK509" t="s">
        <v>181</v>
      </c>
      <c r="FL509" t="s">
        <v>246</v>
      </c>
      <c r="FM509" t="s">
        <v>205</v>
      </c>
      <c r="FN509" t="s">
        <v>206</v>
      </c>
      <c r="FO509" t="s">
        <v>207</v>
      </c>
    </row>
    <row r="510" spans="1:171">
      <c r="A510" t="s">
        <v>3212</v>
      </c>
      <c r="B510" t="s">
        <v>3213</v>
      </c>
      <c r="C510" t="s">
        <v>180</v>
      </c>
      <c r="D510" t="s">
        <v>170</v>
      </c>
      <c r="E510" t="s">
        <v>240</v>
      </c>
      <c r="F510" t="s">
        <v>1980</v>
      </c>
      <c r="G510" t="s">
        <v>200</v>
      </c>
      <c r="H510" t="s">
        <v>509</v>
      </c>
      <c r="I510" t="s">
        <v>3214</v>
      </c>
      <c r="J510" t="s">
        <v>176</v>
      </c>
      <c r="K510" t="s">
        <v>180</v>
      </c>
      <c r="L510">
        <v>41821</v>
      </c>
      <c r="N510" t="s">
        <v>177</v>
      </c>
      <c r="O510" t="s">
        <v>3215</v>
      </c>
      <c r="P510" t="s">
        <v>3213</v>
      </c>
      <c r="Q510">
        <v>21</v>
      </c>
      <c r="R510">
        <v>21</v>
      </c>
      <c r="S510">
        <v>2614</v>
      </c>
      <c r="T510">
        <v>218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36</v>
      </c>
      <c r="AG510">
        <v>0</v>
      </c>
      <c r="AH510">
        <v>811.24</v>
      </c>
      <c r="AI510">
        <v>0</v>
      </c>
      <c r="AJ510">
        <v>811.24</v>
      </c>
      <c r="AK510">
        <v>3222.43</v>
      </c>
      <c r="AL510">
        <v>0</v>
      </c>
      <c r="AM510">
        <v>0</v>
      </c>
      <c r="AN510">
        <v>0</v>
      </c>
      <c r="AO510">
        <v>218</v>
      </c>
      <c r="AP510">
        <v>218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7083.67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7083.67</v>
      </c>
      <c r="BW510">
        <v>0</v>
      </c>
      <c r="BX510">
        <v>0</v>
      </c>
      <c r="BY510">
        <v>7083.67</v>
      </c>
      <c r="BZ510">
        <v>0</v>
      </c>
      <c r="CA510">
        <v>0</v>
      </c>
      <c r="CB510">
        <v>0</v>
      </c>
      <c r="CC510">
        <v>637.70000000000005</v>
      </c>
      <c r="CD510">
        <v>3</v>
      </c>
      <c r="CE510">
        <v>6442.97</v>
      </c>
      <c r="CF510">
        <v>6442.97</v>
      </c>
      <c r="CG510">
        <v>3500</v>
      </c>
      <c r="CH510">
        <v>2942.97</v>
      </c>
      <c r="CI510">
        <v>189.3</v>
      </c>
      <c r="CJ510">
        <v>6253.67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6253.67</v>
      </c>
      <c r="DI510">
        <v>1</v>
      </c>
      <c r="DJ510">
        <v>6253.67</v>
      </c>
      <c r="DK510">
        <v>4251.67</v>
      </c>
      <c r="DL510">
        <v>2002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22596</v>
      </c>
      <c r="DU510">
        <v>46255.32</v>
      </c>
      <c r="DV510">
        <v>0</v>
      </c>
      <c r="DW510">
        <v>0</v>
      </c>
      <c r="DX510">
        <v>52.28</v>
      </c>
      <c r="DY510">
        <v>0</v>
      </c>
      <c r="DZ510">
        <v>0</v>
      </c>
      <c r="EA510" t="s">
        <v>173</v>
      </c>
      <c r="EB510" t="s">
        <v>173</v>
      </c>
      <c r="EC510" t="s">
        <v>3893</v>
      </c>
      <c r="ED510" t="s">
        <v>179</v>
      </c>
      <c r="EE510">
        <v>42272</v>
      </c>
      <c r="EF510">
        <v>0.1</v>
      </c>
      <c r="EG510">
        <v>0</v>
      </c>
      <c r="EH510">
        <v>318.8</v>
      </c>
      <c r="EI510">
        <v>0</v>
      </c>
      <c r="EJ510">
        <v>836.85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39.9</v>
      </c>
      <c r="EQ510">
        <v>0</v>
      </c>
      <c r="ER510">
        <v>239.1</v>
      </c>
      <c r="ES510">
        <v>0</v>
      </c>
      <c r="ET510">
        <v>19.93</v>
      </c>
      <c r="EU510">
        <v>0</v>
      </c>
      <c r="EV510">
        <v>0</v>
      </c>
      <c r="EW510">
        <v>0</v>
      </c>
      <c r="EX510">
        <v>279</v>
      </c>
      <c r="EY510">
        <v>0</v>
      </c>
      <c r="EZ510">
        <v>279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 t="s">
        <v>180</v>
      </c>
      <c r="FK510" t="s">
        <v>181</v>
      </c>
      <c r="FL510" t="s">
        <v>246</v>
      </c>
      <c r="FM510" t="s">
        <v>205</v>
      </c>
      <c r="FN510" t="s">
        <v>206</v>
      </c>
      <c r="FO510" t="s">
        <v>207</v>
      </c>
    </row>
    <row r="511" spans="1:171">
      <c r="A511" t="s">
        <v>3216</v>
      </c>
      <c r="B511" t="s">
        <v>3217</v>
      </c>
      <c r="C511" t="s">
        <v>180</v>
      </c>
      <c r="D511" t="s">
        <v>170</v>
      </c>
      <c r="E511" t="s">
        <v>198</v>
      </c>
      <c r="F511" t="s">
        <v>2966</v>
      </c>
      <c r="G511" t="s">
        <v>464</v>
      </c>
      <c r="H511" t="s">
        <v>201</v>
      </c>
      <c r="I511" t="s">
        <v>3218</v>
      </c>
      <c r="J511" t="s">
        <v>176</v>
      </c>
      <c r="K511" t="s">
        <v>180</v>
      </c>
      <c r="L511">
        <v>41841</v>
      </c>
      <c r="N511" t="s">
        <v>177</v>
      </c>
      <c r="O511" t="s">
        <v>3219</v>
      </c>
      <c r="P511" t="s">
        <v>3220</v>
      </c>
      <c r="Q511">
        <v>21</v>
      </c>
      <c r="R511">
        <v>21</v>
      </c>
      <c r="S511">
        <v>7723</v>
      </c>
      <c r="T511">
        <v>0</v>
      </c>
      <c r="U511">
        <v>0</v>
      </c>
      <c r="V511">
        <v>0.12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7723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7723</v>
      </c>
      <c r="BW511">
        <v>0</v>
      </c>
      <c r="BX511">
        <v>0</v>
      </c>
      <c r="BY511">
        <v>7723</v>
      </c>
      <c r="BZ511">
        <v>0</v>
      </c>
      <c r="CA511">
        <v>0</v>
      </c>
      <c r="CB511">
        <v>0</v>
      </c>
      <c r="CC511">
        <v>1190</v>
      </c>
      <c r="CD511">
        <v>5</v>
      </c>
      <c r="CE511">
        <v>6528</v>
      </c>
      <c r="CF511">
        <v>6528</v>
      </c>
      <c r="CG511">
        <v>3500</v>
      </c>
      <c r="CH511">
        <v>3028</v>
      </c>
      <c r="CI511">
        <v>197.8</v>
      </c>
      <c r="CJ511">
        <v>6330.2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6330.2</v>
      </c>
      <c r="DI511">
        <v>1</v>
      </c>
      <c r="DJ511">
        <v>6330.2</v>
      </c>
      <c r="DK511">
        <v>0</v>
      </c>
      <c r="DL511">
        <v>6330.2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66738</v>
      </c>
      <c r="DU511">
        <v>54479.7</v>
      </c>
      <c r="DV511">
        <v>0</v>
      </c>
      <c r="DW511">
        <v>0</v>
      </c>
      <c r="DX511">
        <v>154.46</v>
      </c>
      <c r="DY511">
        <v>0</v>
      </c>
      <c r="DZ511">
        <v>0</v>
      </c>
      <c r="EA511" t="s">
        <v>173</v>
      </c>
      <c r="EB511" t="s">
        <v>173</v>
      </c>
      <c r="EC511" t="s">
        <v>3893</v>
      </c>
      <c r="ED511" t="s">
        <v>179</v>
      </c>
      <c r="EE511">
        <v>42272</v>
      </c>
      <c r="EF511">
        <v>0.1</v>
      </c>
      <c r="EG511">
        <v>0</v>
      </c>
      <c r="EH511">
        <v>544</v>
      </c>
      <c r="EI511">
        <v>0</v>
      </c>
      <c r="EJ511">
        <v>1428</v>
      </c>
      <c r="EK511">
        <v>0</v>
      </c>
      <c r="EL511">
        <v>34</v>
      </c>
      <c r="EM511">
        <v>0</v>
      </c>
      <c r="EN511">
        <v>102</v>
      </c>
      <c r="EO511">
        <v>0</v>
      </c>
      <c r="EP511">
        <v>136</v>
      </c>
      <c r="EQ511">
        <v>0</v>
      </c>
      <c r="ER511">
        <v>748</v>
      </c>
      <c r="ES511">
        <v>0</v>
      </c>
      <c r="ET511">
        <v>34</v>
      </c>
      <c r="EU511">
        <v>0</v>
      </c>
      <c r="EV511">
        <v>68</v>
      </c>
      <c r="EW511">
        <v>0</v>
      </c>
      <c r="EX511">
        <v>476</v>
      </c>
      <c r="EY511">
        <v>0</v>
      </c>
      <c r="EZ511">
        <v>476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 t="s">
        <v>180</v>
      </c>
      <c r="FK511" t="s">
        <v>181</v>
      </c>
      <c r="FL511" t="s">
        <v>204</v>
      </c>
      <c r="FM511" t="s">
        <v>205</v>
      </c>
      <c r="FN511" t="s">
        <v>206</v>
      </c>
      <c r="FO511" t="s">
        <v>207</v>
      </c>
    </row>
    <row r="512" spans="1:171">
      <c r="A512" t="s">
        <v>3221</v>
      </c>
      <c r="B512" t="s">
        <v>3222</v>
      </c>
      <c r="C512" t="s">
        <v>169</v>
      </c>
      <c r="D512" t="s">
        <v>170</v>
      </c>
      <c r="E512" t="s">
        <v>1830</v>
      </c>
      <c r="F512" t="s">
        <v>2303</v>
      </c>
      <c r="G512" t="s">
        <v>652</v>
      </c>
      <c r="H512" t="s">
        <v>1832</v>
      </c>
      <c r="I512" t="s">
        <v>3223</v>
      </c>
      <c r="J512" t="s">
        <v>176</v>
      </c>
      <c r="K512" t="s">
        <v>169</v>
      </c>
      <c r="L512">
        <v>41834</v>
      </c>
      <c r="N512" t="s">
        <v>177</v>
      </c>
      <c r="O512" t="s">
        <v>3224</v>
      </c>
      <c r="P512" t="s">
        <v>3225</v>
      </c>
      <c r="Q512">
        <v>21</v>
      </c>
      <c r="R512">
        <v>21</v>
      </c>
      <c r="S512">
        <v>4050</v>
      </c>
      <c r="T512">
        <v>0</v>
      </c>
      <c r="U512">
        <v>0</v>
      </c>
      <c r="V512">
        <v>0.12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4050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4050</v>
      </c>
      <c r="BW512">
        <v>0</v>
      </c>
      <c r="BX512">
        <v>0</v>
      </c>
      <c r="BY512">
        <v>4050</v>
      </c>
      <c r="BZ512">
        <v>0</v>
      </c>
      <c r="CA512">
        <v>0</v>
      </c>
      <c r="CB512">
        <v>0</v>
      </c>
      <c r="CC512">
        <v>630</v>
      </c>
      <c r="CD512">
        <v>3</v>
      </c>
      <c r="CE512">
        <v>3417</v>
      </c>
      <c r="CF512">
        <v>3417</v>
      </c>
      <c r="CG512">
        <v>3500</v>
      </c>
      <c r="CH512">
        <v>0</v>
      </c>
      <c r="CI512">
        <v>0</v>
      </c>
      <c r="CJ512">
        <v>3417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3417</v>
      </c>
      <c r="DI512">
        <v>1</v>
      </c>
      <c r="DJ512">
        <v>3417</v>
      </c>
      <c r="DK512">
        <v>0</v>
      </c>
      <c r="DL512">
        <v>3417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35100</v>
      </c>
      <c r="DU512">
        <v>29439</v>
      </c>
      <c r="DV512">
        <v>0</v>
      </c>
      <c r="DW512">
        <v>0</v>
      </c>
      <c r="DX512">
        <v>81</v>
      </c>
      <c r="DY512">
        <v>0</v>
      </c>
      <c r="DZ512">
        <v>0</v>
      </c>
      <c r="EA512" t="s">
        <v>173</v>
      </c>
      <c r="EB512" t="s">
        <v>173</v>
      </c>
      <c r="EC512" t="s">
        <v>3893</v>
      </c>
      <c r="ED512" t="s">
        <v>179</v>
      </c>
      <c r="EE512">
        <v>42272</v>
      </c>
      <c r="EF512">
        <v>0</v>
      </c>
      <c r="EG512">
        <v>0</v>
      </c>
      <c r="EH512">
        <v>288</v>
      </c>
      <c r="EI512">
        <v>0</v>
      </c>
      <c r="EJ512">
        <v>756</v>
      </c>
      <c r="EK512">
        <v>0</v>
      </c>
      <c r="EL512">
        <v>18</v>
      </c>
      <c r="EM512">
        <v>0</v>
      </c>
      <c r="EN512">
        <v>54</v>
      </c>
      <c r="EO512">
        <v>0</v>
      </c>
      <c r="EP512">
        <v>72</v>
      </c>
      <c r="EQ512">
        <v>0</v>
      </c>
      <c r="ER512">
        <v>396</v>
      </c>
      <c r="ES512">
        <v>0</v>
      </c>
      <c r="ET512">
        <v>18</v>
      </c>
      <c r="EU512">
        <v>0</v>
      </c>
      <c r="EV512">
        <v>36</v>
      </c>
      <c r="EW512">
        <v>0</v>
      </c>
      <c r="EX512">
        <v>252</v>
      </c>
      <c r="EY512">
        <v>0</v>
      </c>
      <c r="EZ512">
        <v>252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 t="s">
        <v>180</v>
      </c>
      <c r="FK512" t="s">
        <v>181</v>
      </c>
      <c r="FL512" t="s">
        <v>1833</v>
      </c>
      <c r="FM512" t="s">
        <v>183</v>
      </c>
      <c r="FN512" t="s">
        <v>184</v>
      </c>
      <c r="FO512" t="s">
        <v>185</v>
      </c>
    </row>
    <row r="513" spans="1:171">
      <c r="A513" t="s">
        <v>3226</v>
      </c>
      <c r="B513" t="s">
        <v>3227</v>
      </c>
      <c r="C513" t="s">
        <v>486</v>
      </c>
      <c r="D513" t="s">
        <v>170</v>
      </c>
      <c r="E513" t="s">
        <v>3228</v>
      </c>
      <c r="F513" t="s">
        <v>3229</v>
      </c>
      <c r="G513" t="s">
        <v>986</v>
      </c>
      <c r="H513" t="s">
        <v>2322</v>
      </c>
      <c r="I513" t="s">
        <v>3230</v>
      </c>
      <c r="J513" t="s">
        <v>176</v>
      </c>
      <c r="K513" t="s">
        <v>491</v>
      </c>
      <c r="L513">
        <v>41848</v>
      </c>
      <c r="N513" t="s">
        <v>177</v>
      </c>
      <c r="O513" t="s">
        <v>3231</v>
      </c>
      <c r="P513" t="s">
        <v>3232</v>
      </c>
      <c r="Q513">
        <v>21</v>
      </c>
      <c r="R513">
        <v>21</v>
      </c>
      <c r="S513">
        <v>64200</v>
      </c>
      <c r="T513">
        <v>0</v>
      </c>
      <c r="U513">
        <v>0</v>
      </c>
      <c r="V513">
        <v>0.25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23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64200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64200</v>
      </c>
      <c r="BW513">
        <v>0</v>
      </c>
      <c r="BX513">
        <v>0</v>
      </c>
      <c r="BY513">
        <v>64200</v>
      </c>
      <c r="BZ513">
        <v>0</v>
      </c>
      <c r="CA513">
        <v>0</v>
      </c>
      <c r="CB513">
        <v>0</v>
      </c>
      <c r="CC513">
        <v>4307.68</v>
      </c>
      <c r="CD513">
        <v>10</v>
      </c>
      <c r="CE513">
        <v>59882.32</v>
      </c>
      <c r="CF513">
        <v>59882.32</v>
      </c>
      <c r="CG513">
        <v>3500</v>
      </c>
      <c r="CH513">
        <v>56382.32</v>
      </c>
      <c r="CI513">
        <v>14228.81</v>
      </c>
      <c r="CJ513">
        <v>45653.51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45653.51</v>
      </c>
      <c r="DI513">
        <v>1</v>
      </c>
      <c r="DJ513">
        <v>45653.51</v>
      </c>
      <c r="DK513">
        <v>0</v>
      </c>
      <c r="DL513">
        <v>45653.51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565200</v>
      </c>
      <c r="DU513">
        <v>449079.35</v>
      </c>
      <c r="DV513">
        <v>60000</v>
      </c>
      <c r="DW513">
        <v>15000</v>
      </c>
      <c r="DX513">
        <v>1284</v>
      </c>
      <c r="DY513">
        <v>0</v>
      </c>
      <c r="DZ513">
        <v>0</v>
      </c>
      <c r="EA513" t="s">
        <v>173</v>
      </c>
      <c r="EB513" t="s">
        <v>173</v>
      </c>
      <c r="EC513" t="s">
        <v>3893</v>
      </c>
      <c r="ED513" t="s">
        <v>179</v>
      </c>
      <c r="EE513">
        <v>42272</v>
      </c>
      <c r="EF513">
        <v>0.35</v>
      </c>
      <c r="EG513">
        <v>0</v>
      </c>
      <c r="EH513">
        <v>1551.12</v>
      </c>
      <c r="EI513">
        <v>0</v>
      </c>
      <c r="EJ513">
        <v>3877.8</v>
      </c>
      <c r="EK513">
        <v>0</v>
      </c>
      <c r="EL513">
        <v>38.78</v>
      </c>
      <c r="EM513">
        <v>0</v>
      </c>
      <c r="EN513">
        <v>193.89</v>
      </c>
      <c r="EO513">
        <v>0</v>
      </c>
      <c r="EP513">
        <v>387.78</v>
      </c>
      <c r="EQ513">
        <v>0</v>
      </c>
      <c r="ER513">
        <v>1938.9</v>
      </c>
      <c r="ES513">
        <v>0</v>
      </c>
      <c r="ET513">
        <v>96.95</v>
      </c>
      <c r="EU513">
        <v>0</v>
      </c>
      <c r="EV513">
        <v>155.11000000000001</v>
      </c>
      <c r="EW513">
        <v>0</v>
      </c>
      <c r="EX513">
        <v>2327</v>
      </c>
      <c r="EY513">
        <v>0</v>
      </c>
      <c r="EZ513">
        <v>2327</v>
      </c>
      <c r="FA513">
        <v>0</v>
      </c>
      <c r="FB513">
        <v>3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 t="s">
        <v>180</v>
      </c>
      <c r="FK513" t="s">
        <v>181</v>
      </c>
      <c r="FL513" t="s">
        <v>3233</v>
      </c>
      <c r="FM513" t="s">
        <v>173</v>
      </c>
      <c r="FN513" t="s">
        <v>184</v>
      </c>
      <c r="FO513" t="s">
        <v>185</v>
      </c>
    </row>
    <row r="514" spans="1:171">
      <c r="A514" t="s">
        <v>3234</v>
      </c>
      <c r="B514" t="s">
        <v>3235</v>
      </c>
      <c r="C514" t="s">
        <v>169</v>
      </c>
      <c r="D514" t="s">
        <v>170</v>
      </c>
      <c r="E514" t="s">
        <v>1005</v>
      </c>
      <c r="F514" t="s">
        <v>3236</v>
      </c>
      <c r="G514" t="s">
        <v>173</v>
      </c>
      <c r="H514" t="s">
        <v>1007</v>
      </c>
      <c r="I514" t="s">
        <v>3237</v>
      </c>
      <c r="J514" t="s">
        <v>176</v>
      </c>
      <c r="K514" t="s">
        <v>169</v>
      </c>
      <c r="L514">
        <v>41852</v>
      </c>
      <c r="N514" t="s">
        <v>177</v>
      </c>
      <c r="O514" t="s">
        <v>3238</v>
      </c>
      <c r="P514" t="s">
        <v>3239</v>
      </c>
      <c r="Q514">
        <v>21</v>
      </c>
      <c r="R514">
        <v>21</v>
      </c>
      <c r="S514">
        <v>5683</v>
      </c>
      <c r="T514">
        <v>0</v>
      </c>
      <c r="U514">
        <v>0</v>
      </c>
      <c r="V514">
        <v>0.1094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5683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5683</v>
      </c>
      <c r="BW514">
        <v>0</v>
      </c>
      <c r="BX514">
        <v>0</v>
      </c>
      <c r="BY514">
        <v>5683</v>
      </c>
      <c r="BZ514">
        <v>0</v>
      </c>
      <c r="CA514">
        <v>0</v>
      </c>
      <c r="CB514">
        <v>0</v>
      </c>
      <c r="CC514">
        <v>787.5</v>
      </c>
      <c r="CD514">
        <v>5</v>
      </c>
      <c r="CE514">
        <v>4890.5</v>
      </c>
      <c r="CF514">
        <v>4890.5</v>
      </c>
      <c r="CG514">
        <v>3500</v>
      </c>
      <c r="CH514">
        <v>1390.5</v>
      </c>
      <c r="CI514">
        <v>41.72</v>
      </c>
      <c r="CJ514">
        <v>4848.78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4848.78</v>
      </c>
      <c r="DI514">
        <v>1</v>
      </c>
      <c r="DJ514">
        <v>4848.78</v>
      </c>
      <c r="DK514">
        <v>0</v>
      </c>
      <c r="DL514">
        <v>4848.78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47098</v>
      </c>
      <c r="DU514">
        <v>39717.31</v>
      </c>
      <c r="DV514">
        <v>0</v>
      </c>
      <c r="DW514">
        <v>0</v>
      </c>
      <c r="DX514">
        <v>113.66</v>
      </c>
      <c r="DY514">
        <v>0</v>
      </c>
      <c r="DZ514">
        <v>0</v>
      </c>
      <c r="EA514" t="s">
        <v>173</v>
      </c>
      <c r="EB514" t="s">
        <v>173</v>
      </c>
      <c r="EC514" t="s">
        <v>3893</v>
      </c>
      <c r="ED514" t="s">
        <v>179</v>
      </c>
      <c r="EE514">
        <v>42272</v>
      </c>
      <c r="EF514">
        <v>0.03</v>
      </c>
      <c r="EG514">
        <v>0</v>
      </c>
      <c r="EH514">
        <v>360</v>
      </c>
      <c r="EI514">
        <v>0</v>
      </c>
      <c r="EJ514">
        <v>945</v>
      </c>
      <c r="EK514">
        <v>0</v>
      </c>
      <c r="EL514">
        <v>22.5</v>
      </c>
      <c r="EM514">
        <v>0</v>
      </c>
      <c r="EN514">
        <v>67.5</v>
      </c>
      <c r="EO514">
        <v>0</v>
      </c>
      <c r="EP514">
        <v>90</v>
      </c>
      <c r="EQ514">
        <v>0</v>
      </c>
      <c r="ER514">
        <v>495</v>
      </c>
      <c r="ES514">
        <v>0</v>
      </c>
      <c r="ET514">
        <v>22.5</v>
      </c>
      <c r="EU514">
        <v>0</v>
      </c>
      <c r="EV514">
        <v>45</v>
      </c>
      <c r="EW514">
        <v>0</v>
      </c>
      <c r="EX514">
        <v>315</v>
      </c>
      <c r="EY514">
        <v>0</v>
      </c>
      <c r="EZ514">
        <v>315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 t="s">
        <v>180</v>
      </c>
      <c r="FK514" t="s">
        <v>181</v>
      </c>
      <c r="FL514" t="s">
        <v>1011</v>
      </c>
      <c r="FM514" t="s">
        <v>1005</v>
      </c>
      <c r="FN514" t="s">
        <v>184</v>
      </c>
      <c r="FO514" t="s">
        <v>185</v>
      </c>
    </row>
    <row r="515" spans="1:171">
      <c r="A515" t="s">
        <v>3240</v>
      </c>
      <c r="B515" t="s">
        <v>3241</v>
      </c>
      <c r="C515" t="s">
        <v>486</v>
      </c>
      <c r="D515" t="s">
        <v>170</v>
      </c>
      <c r="E515" t="s">
        <v>2518</v>
      </c>
      <c r="F515" t="s">
        <v>3242</v>
      </c>
      <c r="G515" t="s">
        <v>173</v>
      </c>
      <c r="H515" t="s">
        <v>2322</v>
      </c>
      <c r="I515" t="s">
        <v>3243</v>
      </c>
      <c r="J515" t="s">
        <v>176</v>
      </c>
      <c r="K515" t="s">
        <v>491</v>
      </c>
      <c r="L515">
        <v>41852</v>
      </c>
      <c r="N515" t="s">
        <v>177</v>
      </c>
      <c r="O515" t="s">
        <v>3244</v>
      </c>
      <c r="P515" t="s">
        <v>3245</v>
      </c>
      <c r="Q515">
        <v>21</v>
      </c>
      <c r="R515">
        <v>21</v>
      </c>
      <c r="S515">
        <v>163800</v>
      </c>
      <c r="T515">
        <v>0</v>
      </c>
      <c r="U515">
        <v>0</v>
      </c>
      <c r="V515">
        <v>0.3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23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163800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163800</v>
      </c>
      <c r="BW515">
        <v>0</v>
      </c>
      <c r="BX515">
        <v>0</v>
      </c>
      <c r="BY515">
        <v>163800</v>
      </c>
      <c r="BZ515">
        <v>0</v>
      </c>
      <c r="CA515">
        <v>0</v>
      </c>
      <c r="CB515">
        <v>0</v>
      </c>
      <c r="CC515">
        <v>2862.2</v>
      </c>
      <c r="CD515">
        <v>10</v>
      </c>
      <c r="CE515">
        <v>160927.79999999999</v>
      </c>
      <c r="CF515">
        <v>160927.79999999999</v>
      </c>
      <c r="CG515">
        <v>3500</v>
      </c>
      <c r="CH515">
        <v>157427.79999999999</v>
      </c>
      <c r="CI515">
        <v>57337.51</v>
      </c>
      <c r="CJ515">
        <v>103590.29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26250</v>
      </c>
      <c r="CS515">
        <v>0</v>
      </c>
      <c r="CT515">
        <v>0</v>
      </c>
      <c r="CU515">
        <v>26250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129840.29</v>
      </c>
      <c r="DI515">
        <v>1</v>
      </c>
      <c r="DJ515">
        <v>129840.29</v>
      </c>
      <c r="DK515">
        <v>0</v>
      </c>
      <c r="DL515">
        <v>129840.29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1450800</v>
      </c>
      <c r="DU515">
        <v>1340882.8500000001</v>
      </c>
      <c r="DV515">
        <v>360000</v>
      </c>
      <c r="DW515">
        <v>126000</v>
      </c>
      <c r="DX515">
        <v>3276</v>
      </c>
      <c r="DY515">
        <v>0</v>
      </c>
      <c r="DZ515">
        <v>0</v>
      </c>
      <c r="EA515" t="s">
        <v>173</v>
      </c>
      <c r="EB515" t="s">
        <v>173</v>
      </c>
      <c r="EC515" t="s">
        <v>3893</v>
      </c>
      <c r="ED515" t="s">
        <v>179</v>
      </c>
      <c r="EE515">
        <v>42272</v>
      </c>
      <c r="EF515">
        <v>0.45</v>
      </c>
      <c r="EG515">
        <v>0</v>
      </c>
      <c r="EH515">
        <v>1308.3</v>
      </c>
      <c r="EI515">
        <v>0</v>
      </c>
      <c r="EJ515">
        <v>3434.13</v>
      </c>
      <c r="EK515">
        <v>0</v>
      </c>
      <c r="EL515">
        <v>81.8</v>
      </c>
      <c r="EM515">
        <v>0</v>
      </c>
      <c r="EN515">
        <v>245.3</v>
      </c>
      <c r="EO515">
        <v>0</v>
      </c>
      <c r="EP515">
        <v>327.10000000000002</v>
      </c>
      <c r="EQ515">
        <v>0</v>
      </c>
      <c r="ER515">
        <v>1798.83</v>
      </c>
      <c r="ES515">
        <v>0</v>
      </c>
      <c r="ET515">
        <v>81.77</v>
      </c>
      <c r="EU515">
        <v>0</v>
      </c>
      <c r="EV515">
        <v>163.53</v>
      </c>
      <c r="EW515">
        <v>0</v>
      </c>
      <c r="EX515">
        <v>1145</v>
      </c>
      <c r="EY515">
        <v>0</v>
      </c>
      <c r="EZ515">
        <v>1145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 t="s">
        <v>180</v>
      </c>
      <c r="FK515" t="s">
        <v>181</v>
      </c>
      <c r="FL515" t="s">
        <v>2519</v>
      </c>
      <c r="FM515" t="s">
        <v>2520</v>
      </c>
      <c r="FN515" t="s">
        <v>184</v>
      </c>
      <c r="FO515" t="s">
        <v>185</v>
      </c>
    </row>
    <row r="516" spans="1:171">
      <c r="A516" t="s">
        <v>3246</v>
      </c>
      <c r="B516" t="s">
        <v>3247</v>
      </c>
      <c r="C516" t="s">
        <v>169</v>
      </c>
      <c r="D516" t="s">
        <v>170</v>
      </c>
      <c r="E516" t="s">
        <v>805</v>
      </c>
      <c r="F516" t="s">
        <v>3248</v>
      </c>
      <c r="G516" t="s">
        <v>173</v>
      </c>
      <c r="H516" t="s">
        <v>806</v>
      </c>
      <c r="I516" t="s">
        <v>3249</v>
      </c>
      <c r="J516" t="s">
        <v>176</v>
      </c>
      <c r="K516" t="s">
        <v>169</v>
      </c>
      <c r="L516">
        <v>41852</v>
      </c>
      <c r="N516" t="s">
        <v>177</v>
      </c>
      <c r="O516" t="s">
        <v>3250</v>
      </c>
      <c r="P516" t="s">
        <v>3251</v>
      </c>
      <c r="Q516">
        <v>21</v>
      </c>
      <c r="R516">
        <v>21</v>
      </c>
      <c r="S516">
        <v>12021</v>
      </c>
      <c r="T516">
        <v>0</v>
      </c>
      <c r="U516">
        <v>0</v>
      </c>
      <c r="V516">
        <v>0.12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12021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12021</v>
      </c>
      <c r="BW516">
        <v>0</v>
      </c>
      <c r="BX516">
        <v>0</v>
      </c>
      <c r="BY516">
        <v>12021</v>
      </c>
      <c r="BZ516">
        <v>0</v>
      </c>
      <c r="CA516">
        <v>0</v>
      </c>
      <c r="CB516">
        <v>0</v>
      </c>
      <c r="CC516">
        <v>1925</v>
      </c>
      <c r="CD516">
        <v>7</v>
      </c>
      <c r="CE516">
        <v>10089</v>
      </c>
      <c r="CF516">
        <v>10089</v>
      </c>
      <c r="CG516">
        <v>3500</v>
      </c>
      <c r="CH516">
        <v>6589</v>
      </c>
      <c r="CI516">
        <v>762.8</v>
      </c>
      <c r="CJ516">
        <v>9326.2000000000007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9326.2000000000007</v>
      </c>
      <c r="DI516">
        <v>1</v>
      </c>
      <c r="DJ516">
        <v>9326.2000000000007</v>
      </c>
      <c r="DK516">
        <v>0</v>
      </c>
      <c r="DL516">
        <v>9326.2000000000007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105126</v>
      </c>
      <c r="DU516">
        <v>81485.399999999994</v>
      </c>
      <c r="DV516">
        <v>0</v>
      </c>
      <c r="DW516">
        <v>0</v>
      </c>
      <c r="DX516">
        <v>240.42</v>
      </c>
      <c r="DY516">
        <v>0</v>
      </c>
      <c r="DZ516">
        <v>0</v>
      </c>
      <c r="EA516" t="s">
        <v>173</v>
      </c>
      <c r="EB516" t="s">
        <v>173</v>
      </c>
      <c r="EC516" t="s">
        <v>3893</v>
      </c>
      <c r="ED516" t="s">
        <v>179</v>
      </c>
      <c r="EE516">
        <v>42272</v>
      </c>
      <c r="EF516">
        <v>0.2</v>
      </c>
      <c r="EG516">
        <v>0</v>
      </c>
      <c r="EH516">
        <v>880</v>
      </c>
      <c r="EI516">
        <v>0</v>
      </c>
      <c r="EJ516">
        <v>2310</v>
      </c>
      <c r="EK516">
        <v>0</v>
      </c>
      <c r="EL516">
        <v>55</v>
      </c>
      <c r="EM516">
        <v>0</v>
      </c>
      <c r="EN516">
        <v>165</v>
      </c>
      <c r="EO516">
        <v>0</v>
      </c>
      <c r="EP516">
        <v>220</v>
      </c>
      <c r="EQ516">
        <v>0</v>
      </c>
      <c r="ER516">
        <v>1210</v>
      </c>
      <c r="ES516">
        <v>0</v>
      </c>
      <c r="ET516">
        <v>55</v>
      </c>
      <c r="EU516">
        <v>0</v>
      </c>
      <c r="EV516">
        <v>110</v>
      </c>
      <c r="EW516">
        <v>0</v>
      </c>
      <c r="EX516">
        <v>770</v>
      </c>
      <c r="EY516">
        <v>0</v>
      </c>
      <c r="EZ516">
        <v>770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 t="s">
        <v>180</v>
      </c>
      <c r="FK516" t="s">
        <v>181</v>
      </c>
      <c r="FL516" t="s">
        <v>810</v>
      </c>
      <c r="FM516" t="s">
        <v>805</v>
      </c>
      <c r="FN516" t="s">
        <v>184</v>
      </c>
      <c r="FO516" t="s">
        <v>185</v>
      </c>
    </row>
    <row r="517" spans="1:171">
      <c r="A517" t="s">
        <v>3252</v>
      </c>
      <c r="B517" t="s">
        <v>3253</v>
      </c>
      <c r="C517" t="s">
        <v>180</v>
      </c>
      <c r="D517" t="s">
        <v>170</v>
      </c>
      <c r="E517" t="s">
        <v>255</v>
      </c>
      <c r="F517" t="s">
        <v>968</v>
      </c>
      <c r="G517" t="s">
        <v>173</v>
      </c>
      <c r="H517" t="s">
        <v>257</v>
      </c>
      <c r="I517" t="s">
        <v>3254</v>
      </c>
      <c r="J517" t="s">
        <v>176</v>
      </c>
      <c r="K517" t="s">
        <v>180</v>
      </c>
      <c r="L517">
        <v>41904</v>
      </c>
      <c r="N517" t="s">
        <v>177</v>
      </c>
      <c r="O517" t="s">
        <v>3255</v>
      </c>
      <c r="P517" t="s">
        <v>3256</v>
      </c>
      <c r="Q517">
        <v>21</v>
      </c>
      <c r="R517">
        <v>21</v>
      </c>
      <c r="S517">
        <v>13243</v>
      </c>
      <c r="T517">
        <v>0</v>
      </c>
      <c r="U517">
        <v>0</v>
      </c>
      <c r="V517">
        <v>0.12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23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13243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13243</v>
      </c>
      <c r="BW517">
        <v>0</v>
      </c>
      <c r="BX517">
        <v>0</v>
      </c>
      <c r="BY517">
        <v>13243</v>
      </c>
      <c r="BZ517">
        <v>0</v>
      </c>
      <c r="CA517">
        <v>0</v>
      </c>
      <c r="CB517">
        <v>0</v>
      </c>
      <c r="CC517">
        <v>2100</v>
      </c>
      <c r="CD517">
        <v>7</v>
      </c>
      <c r="CE517">
        <v>11136</v>
      </c>
      <c r="CF517">
        <v>11136</v>
      </c>
      <c r="CG517">
        <v>3500</v>
      </c>
      <c r="CH517">
        <v>7636</v>
      </c>
      <c r="CI517">
        <v>972.2</v>
      </c>
      <c r="CJ517">
        <v>10163.799999999999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10163.799999999999</v>
      </c>
      <c r="DI517">
        <v>1</v>
      </c>
      <c r="DJ517">
        <v>10163.799999999999</v>
      </c>
      <c r="DK517">
        <v>0</v>
      </c>
      <c r="DL517">
        <v>10163.799999999999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115458</v>
      </c>
      <c r="DU517">
        <v>88491</v>
      </c>
      <c r="DV517">
        <v>0</v>
      </c>
      <c r="DW517">
        <v>0</v>
      </c>
      <c r="DX517">
        <v>264.86</v>
      </c>
      <c r="DY517">
        <v>0</v>
      </c>
      <c r="DZ517">
        <v>0</v>
      </c>
      <c r="EA517" t="s">
        <v>173</v>
      </c>
      <c r="EB517" t="s">
        <v>173</v>
      </c>
      <c r="EC517" t="s">
        <v>3893</v>
      </c>
      <c r="ED517" t="s">
        <v>179</v>
      </c>
      <c r="EE517">
        <v>42272</v>
      </c>
      <c r="EF517">
        <v>0.2</v>
      </c>
      <c r="EG517">
        <v>0</v>
      </c>
      <c r="EH517">
        <v>960</v>
      </c>
      <c r="EI517">
        <v>0</v>
      </c>
      <c r="EJ517">
        <v>2520</v>
      </c>
      <c r="EK517">
        <v>0</v>
      </c>
      <c r="EL517">
        <v>60</v>
      </c>
      <c r="EM517">
        <v>0</v>
      </c>
      <c r="EN517">
        <v>180</v>
      </c>
      <c r="EO517">
        <v>0</v>
      </c>
      <c r="EP517">
        <v>240</v>
      </c>
      <c r="EQ517">
        <v>0</v>
      </c>
      <c r="ER517">
        <v>1320</v>
      </c>
      <c r="ES517">
        <v>0</v>
      </c>
      <c r="ET517">
        <v>60</v>
      </c>
      <c r="EU517">
        <v>0</v>
      </c>
      <c r="EV517">
        <v>120</v>
      </c>
      <c r="EW517">
        <v>0</v>
      </c>
      <c r="EX517">
        <v>840</v>
      </c>
      <c r="EY517">
        <v>0</v>
      </c>
      <c r="EZ517">
        <v>840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 t="s">
        <v>180</v>
      </c>
      <c r="FK517" t="s">
        <v>181</v>
      </c>
      <c r="FL517" t="s">
        <v>260</v>
      </c>
      <c r="FM517" t="s">
        <v>255</v>
      </c>
      <c r="FN517" t="s">
        <v>206</v>
      </c>
      <c r="FO517" t="s">
        <v>207</v>
      </c>
    </row>
    <row r="518" spans="1:171">
      <c r="A518" t="s">
        <v>3257</v>
      </c>
      <c r="B518" t="s">
        <v>3258</v>
      </c>
      <c r="C518" t="s">
        <v>169</v>
      </c>
      <c r="D518" t="s">
        <v>170</v>
      </c>
      <c r="E518" t="s">
        <v>3790</v>
      </c>
      <c r="F518" t="s">
        <v>2455</v>
      </c>
      <c r="G518" t="s">
        <v>455</v>
      </c>
      <c r="H518" t="s">
        <v>319</v>
      </c>
      <c r="I518" t="s">
        <v>3259</v>
      </c>
      <c r="J518" t="s">
        <v>176</v>
      </c>
      <c r="K518" t="s">
        <v>169</v>
      </c>
      <c r="L518">
        <v>41904</v>
      </c>
      <c r="N518" t="s">
        <v>177</v>
      </c>
      <c r="O518" t="s">
        <v>3260</v>
      </c>
      <c r="P518" t="s">
        <v>3261</v>
      </c>
      <c r="Q518">
        <v>21</v>
      </c>
      <c r="R518">
        <v>21</v>
      </c>
      <c r="S518">
        <v>5464</v>
      </c>
      <c r="T518">
        <v>0</v>
      </c>
      <c r="U518">
        <v>0</v>
      </c>
      <c r="V518">
        <v>0.12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5464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5464</v>
      </c>
      <c r="BW518">
        <v>0</v>
      </c>
      <c r="BX518">
        <v>0</v>
      </c>
      <c r="BY518">
        <v>5464</v>
      </c>
      <c r="BZ518">
        <v>0</v>
      </c>
      <c r="CA518">
        <v>0</v>
      </c>
      <c r="CB518">
        <v>0</v>
      </c>
      <c r="CC518">
        <v>875</v>
      </c>
      <c r="CD518">
        <v>5</v>
      </c>
      <c r="CE518">
        <v>4584</v>
      </c>
      <c r="CF518">
        <v>4584</v>
      </c>
      <c r="CG518">
        <v>3500</v>
      </c>
      <c r="CH518">
        <v>1084</v>
      </c>
      <c r="CI518">
        <v>32.520000000000003</v>
      </c>
      <c r="CJ518">
        <v>4551.4799999999996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4551.4799999999996</v>
      </c>
      <c r="DI518">
        <v>1</v>
      </c>
      <c r="DJ518">
        <v>4551.4799999999996</v>
      </c>
      <c r="DK518">
        <v>0</v>
      </c>
      <c r="DL518">
        <v>4551.4799999999996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47784</v>
      </c>
      <c r="DU518">
        <v>39172.92</v>
      </c>
      <c r="DV518">
        <v>0</v>
      </c>
      <c r="DW518">
        <v>0</v>
      </c>
      <c r="DX518">
        <v>109.28</v>
      </c>
      <c r="DY518">
        <v>0</v>
      </c>
      <c r="DZ518">
        <v>0</v>
      </c>
      <c r="EA518" t="s">
        <v>173</v>
      </c>
      <c r="EB518" t="s">
        <v>173</v>
      </c>
      <c r="EC518" t="s">
        <v>3893</v>
      </c>
      <c r="ED518" t="s">
        <v>179</v>
      </c>
      <c r="EE518">
        <v>42272</v>
      </c>
      <c r="EF518">
        <v>0.03</v>
      </c>
      <c r="EG518">
        <v>0</v>
      </c>
      <c r="EH518">
        <v>400</v>
      </c>
      <c r="EI518">
        <v>0</v>
      </c>
      <c r="EJ518">
        <v>1050</v>
      </c>
      <c r="EK518">
        <v>0</v>
      </c>
      <c r="EL518">
        <v>25</v>
      </c>
      <c r="EM518">
        <v>0</v>
      </c>
      <c r="EN518">
        <v>75</v>
      </c>
      <c r="EO518">
        <v>0</v>
      </c>
      <c r="EP518">
        <v>100</v>
      </c>
      <c r="EQ518">
        <v>0</v>
      </c>
      <c r="ER518">
        <v>550</v>
      </c>
      <c r="ES518">
        <v>0</v>
      </c>
      <c r="ET518">
        <v>25</v>
      </c>
      <c r="EU518">
        <v>0</v>
      </c>
      <c r="EV518">
        <v>50</v>
      </c>
      <c r="EW518">
        <v>0</v>
      </c>
      <c r="EX518">
        <v>350</v>
      </c>
      <c r="EY518">
        <v>0</v>
      </c>
      <c r="EZ518">
        <v>350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 t="s">
        <v>180</v>
      </c>
      <c r="FK518" t="s">
        <v>181</v>
      </c>
      <c r="FL518" t="s">
        <v>3791</v>
      </c>
      <c r="FM518" t="s">
        <v>173</v>
      </c>
      <c r="FN518" t="s">
        <v>184</v>
      </c>
      <c r="FO518" t="s">
        <v>185</v>
      </c>
    </row>
    <row r="519" spans="1:171">
      <c r="A519" t="s">
        <v>3262</v>
      </c>
      <c r="B519" t="s">
        <v>3263</v>
      </c>
      <c r="C519" t="s">
        <v>1067</v>
      </c>
      <c r="D519" t="s">
        <v>170</v>
      </c>
      <c r="E519" t="s">
        <v>3264</v>
      </c>
      <c r="F519" t="s">
        <v>3265</v>
      </c>
      <c r="G519" t="s">
        <v>190</v>
      </c>
      <c r="H519" t="s">
        <v>3266</v>
      </c>
      <c r="I519" t="s">
        <v>3267</v>
      </c>
      <c r="J519" t="s">
        <v>176</v>
      </c>
      <c r="K519" t="s">
        <v>1072</v>
      </c>
      <c r="L519">
        <v>41883</v>
      </c>
      <c r="N519" t="s">
        <v>177</v>
      </c>
      <c r="O519" t="s">
        <v>3268</v>
      </c>
      <c r="P519" t="s">
        <v>3269</v>
      </c>
      <c r="Q519">
        <v>21</v>
      </c>
      <c r="R519">
        <v>21</v>
      </c>
      <c r="S519">
        <v>138836</v>
      </c>
      <c r="T519">
        <v>0</v>
      </c>
      <c r="U519">
        <v>0</v>
      </c>
      <c r="V519">
        <v>0.25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138836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138836</v>
      </c>
      <c r="BW519">
        <v>0</v>
      </c>
      <c r="BX519">
        <v>0</v>
      </c>
      <c r="BY519">
        <v>138836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138836</v>
      </c>
      <c r="CF519">
        <v>138836</v>
      </c>
      <c r="CG519">
        <v>4800</v>
      </c>
      <c r="CH519">
        <v>134036</v>
      </c>
      <c r="CI519">
        <v>46811.199999999997</v>
      </c>
      <c r="CJ519">
        <v>92024.8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92024.8</v>
      </c>
      <c r="DI519">
        <v>1</v>
      </c>
      <c r="DJ519">
        <v>92024.8</v>
      </c>
      <c r="DK519">
        <v>0</v>
      </c>
      <c r="DL519">
        <v>92024.8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1220466</v>
      </c>
      <c r="DU519">
        <v>812508.6</v>
      </c>
      <c r="DV519">
        <v>0</v>
      </c>
      <c r="DW519">
        <v>0</v>
      </c>
      <c r="DX519">
        <v>0</v>
      </c>
      <c r="DY519">
        <v>0</v>
      </c>
      <c r="DZ519">
        <v>0</v>
      </c>
      <c r="EA519" t="s">
        <v>173</v>
      </c>
      <c r="EB519" t="s">
        <v>173</v>
      </c>
      <c r="EC519" t="s">
        <v>3893</v>
      </c>
      <c r="ED519" t="s">
        <v>179</v>
      </c>
      <c r="EE519">
        <v>42272</v>
      </c>
      <c r="EF519">
        <v>0.45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 t="s">
        <v>180</v>
      </c>
      <c r="FK519" t="s">
        <v>181</v>
      </c>
      <c r="FL519" t="s">
        <v>3270</v>
      </c>
      <c r="FM519" t="s">
        <v>3264</v>
      </c>
      <c r="FN519" t="s">
        <v>184</v>
      </c>
      <c r="FO519" t="s">
        <v>185</v>
      </c>
    </row>
    <row r="520" spans="1:171">
      <c r="A520" t="s">
        <v>3271</v>
      </c>
      <c r="B520" t="s">
        <v>3272</v>
      </c>
      <c r="C520" t="s">
        <v>486</v>
      </c>
      <c r="D520" t="s">
        <v>170</v>
      </c>
      <c r="E520" t="s">
        <v>1477</v>
      </c>
      <c r="F520" t="s">
        <v>1478</v>
      </c>
      <c r="G520" t="s">
        <v>173</v>
      </c>
      <c r="H520" t="s">
        <v>1409</v>
      </c>
      <c r="I520" t="s">
        <v>3273</v>
      </c>
      <c r="J520" t="s">
        <v>1050</v>
      </c>
      <c r="K520" t="s">
        <v>491</v>
      </c>
      <c r="L520">
        <v>41913</v>
      </c>
      <c r="N520" t="s">
        <v>177</v>
      </c>
      <c r="O520" t="s">
        <v>3274</v>
      </c>
      <c r="P520" t="s">
        <v>3275</v>
      </c>
      <c r="Q520">
        <v>21</v>
      </c>
      <c r="R520">
        <v>21</v>
      </c>
      <c r="S520">
        <v>44914.080000000002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2420.75</v>
      </c>
      <c r="Z520">
        <v>2601.08</v>
      </c>
      <c r="AA520">
        <v>0</v>
      </c>
      <c r="AB520">
        <v>0</v>
      </c>
      <c r="AC520">
        <v>0</v>
      </c>
      <c r="AD520">
        <v>7.0959899999999996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44914.080000000002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44914.080000000002</v>
      </c>
      <c r="BW520">
        <v>0</v>
      </c>
      <c r="BX520">
        <v>0</v>
      </c>
      <c r="BY520">
        <v>44914.080000000002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44914.080000000002</v>
      </c>
      <c r="CF520">
        <v>44914.080000000002</v>
      </c>
      <c r="CG520">
        <v>4800</v>
      </c>
      <c r="CH520">
        <v>40114.080000000002</v>
      </c>
      <c r="CI520">
        <v>9279.2199999999993</v>
      </c>
      <c r="CJ520">
        <v>35634.86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17177.62</v>
      </c>
      <c r="DI520">
        <v>1</v>
      </c>
      <c r="DJ520">
        <v>17177.62</v>
      </c>
      <c r="DK520">
        <v>0</v>
      </c>
      <c r="DL520">
        <v>17177.62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416690.2</v>
      </c>
      <c r="DU520">
        <v>331945.42</v>
      </c>
      <c r="DV520">
        <v>0</v>
      </c>
      <c r="DW520">
        <v>0</v>
      </c>
      <c r="DX520">
        <v>0</v>
      </c>
      <c r="DY520">
        <v>0</v>
      </c>
      <c r="DZ520">
        <v>2601.08</v>
      </c>
      <c r="EA520" t="s">
        <v>173</v>
      </c>
      <c r="EB520" t="s">
        <v>173</v>
      </c>
      <c r="EC520" t="s">
        <v>3893</v>
      </c>
      <c r="ED520" t="s">
        <v>179</v>
      </c>
      <c r="EE520">
        <v>42272</v>
      </c>
      <c r="EF520">
        <v>0.3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 t="s">
        <v>180</v>
      </c>
      <c r="FK520" t="s">
        <v>181</v>
      </c>
      <c r="FL520" t="s">
        <v>1479</v>
      </c>
      <c r="FM520" t="s">
        <v>495</v>
      </c>
      <c r="FN520" t="s">
        <v>184</v>
      </c>
      <c r="FO520" t="s">
        <v>185</v>
      </c>
    </row>
    <row r="521" spans="1:171">
      <c r="A521" t="s">
        <v>3276</v>
      </c>
      <c r="B521" t="s">
        <v>3277</v>
      </c>
      <c r="C521" t="s">
        <v>486</v>
      </c>
      <c r="D521" t="s">
        <v>170</v>
      </c>
      <c r="E521" t="s">
        <v>2262</v>
      </c>
      <c r="F521" t="s">
        <v>3278</v>
      </c>
      <c r="G521" t="s">
        <v>986</v>
      </c>
      <c r="H521" t="s">
        <v>1347</v>
      </c>
      <c r="I521" t="s">
        <v>3279</v>
      </c>
      <c r="J521" t="s">
        <v>1050</v>
      </c>
      <c r="K521" t="s">
        <v>491</v>
      </c>
      <c r="L521">
        <v>41974</v>
      </c>
      <c r="N521" t="s">
        <v>177</v>
      </c>
      <c r="O521" t="s">
        <v>3280</v>
      </c>
      <c r="P521" t="s">
        <v>3281</v>
      </c>
      <c r="Q521">
        <v>21</v>
      </c>
      <c r="R521">
        <v>21</v>
      </c>
      <c r="S521">
        <v>42778.58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10196.92</v>
      </c>
      <c r="Z521">
        <v>8657.67</v>
      </c>
      <c r="AA521">
        <v>0</v>
      </c>
      <c r="AB521">
        <v>0</v>
      </c>
      <c r="AC521">
        <v>0</v>
      </c>
      <c r="AD521">
        <v>1.8107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42778.58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42778.58</v>
      </c>
      <c r="BW521">
        <v>0</v>
      </c>
      <c r="BX521">
        <v>0</v>
      </c>
      <c r="BY521">
        <v>42778.58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42778.58</v>
      </c>
      <c r="CF521">
        <v>42778.58</v>
      </c>
      <c r="CG521">
        <v>4800</v>
      </c>
      <c r="CH521">
        <v>37978.58</v>
      </c>
      <c r="CI521">
        <v>8638.57</v>
      </c>
      <c r="CJ521">
        <v>34140.01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18463.560000000001</v>
      </c>
      <c r="DI521">
        <v>1</v>
      </c>
      <c r="DJ521">
        <v>18463.560000000001</v>
      </c>
      <c r="DK521">
        <v>0</v>
      </c>
      <c r="DL521">
        <v>18463.560000000001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387272.74</v>
      </c>
      <c r="DU521">
        <v>400384.57</v>
      </c>
      <c r="DV521">
        <v>0</v>
      </c>
      <c r="DW521">
        <v>0</v>
      </c>
      <c r="DX521">
        <v>0</v>
      </c>
      <c r="DY521">
        <v>0</v>
      </c>
      <c r="DZ521">
        <v>8657.67</v>
      </c>
      <c r="EA521" t="s">
        <v>173</v>
      </c>
      <c r="EB521" t="s">
        <v>173</v>
      </c>
      <c r="EC521" t="s">
        <v>3893</v>
      </c>
      <c r="ED521" t="s">
        <v>179</v>
      </c>
      <c r="EE521">
        <v>42272</v>
      </c>
      <c r="EF521">
        <v>0.3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 t="s">
        <v>180</v>
      </c>
      <c r="FK521" t="s">
        <v>181</v>
      </c>
      <c r="FL521" t="s">
        <v>2267</v>
      </c>
      <c r="FM521" t="s">
        <v>1422</v>
      </c>
      <c r="FN521" t="s">
        <v>184</v>
      </c>
      <c r="FO521" t="s">
        <v>185</v>
      </c>
    </row>
    <row r="522" spans="1:171">
      <c r="A522" t="s">
        <v>3282</v>
      </c>
      <c r="B522" t="s">
        <v>3283</v>
      </c>
      <c r="C522" t="s">
        <v>486</v>
      </c>
      <c r="D522" t="s">
        <v>170</v>
      </c>
      <c r="E522" t="s">
        <v>1619</v>
      </c>
      <c r="F522" t="s">
        <v>3284</v>
      </c>
      <c r="G522" t="s">
        <v>173</v>
      </c>
      <c r="H522" t="s">
        <v>1409</v>
      </c>
      <c r="I522" t="s">
        <v>3285</v>
      </c>
      <c r="J522" t="s">
        <v>1050</v>
      </c>
      <c r="K522" t="s">
        <v>491</v>
      </c>
      <c r="L522">
        <v>42005</v>
      </c>
      <c r="N522" t="s">
        <v>177</v>
      </c>
      <c r="O522" t="s">
        <v>3286</v>
      </c>
      <c r="P522" t="s">
        <v>3287</v>
      </c>
      <c r="Q522">
        <v>21</v>
      </c>
      <c r="R522">
        <v>21</v>
      </c>
      <c r="S522">
        <v>110718.86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4326.75</v>
      </c>
      <c r="Z522">
        <v>5691.75</v>
      </c>
      <c r="AA522">
        <v>0</v>
      </c>
      <c r="AB522">
        <v>0</v>
      </c>
      <c r="AC522">
        <v>0</v>
      </c>
      <c r="AD522">
        <v>7.6418999999999997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110718.86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110718.86</v>
      </c>
      <c r="BW522">
        <v>0</v>
      </c>
      <c r="BX522">
        <v>0</v>
      </c>
      <c r="BY522">
        <v>110718.86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110718.86</v>
      </c>
      <c r="CF522">
        <v>110718.86</v>
      </c>
      <c r="CG522">
        <v>4800</v>
      </c>
      <c r="CH522">
        <v>105918.86</v>
      </c>
      <c r="CI522">
        <v>34158.49</v>
      </c>
      <c r="CJ522">
        <v>76560.37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33064.589999999997</v>
      </c>
      <c r="DI522">
        <v>1</v>
      </c>
      <c r="DJ522">
        <v>33064.589999999997</v>
      </c>
      <c r="DK522">
        <v>0</v>
      </c>
      <c r="DL522">
        <v>33064.589999999997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995756.7</v>
      </c>
      <c r="DU522">
        <v>689268.33</v>
      </c>
      <c r="DV522">
        <v>0</v>
      </c>
      <c r="DW522">
        <v>0</v>
      </c>
      <c r="DX522">
        <v>0</v>
      </c>
      <c r="DY522">
        <v>0</v>
      </c>
      <c r="DZ522">
        <v>5691.75</v>
      </c>
      <c r="EA522" t="s">
        <v>173</v>
      </c>
      <c r="EB522" t="s">
        <v>173</v>
      </c>
      <c r="EC522" t="s">
        <v>3893</v>
      </c>
      <c r="ED522" t="s">
        <v>179</v>
      </c>
      <c r="EE522">
        <v>42272</v>
      </c>
      <c r="EF522">
        <v>0.45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 t="s">
        <v>180</v>
      </c>
      <c r="FK522" t="s">
        <v>181</v>
      </c>
      <c r="FL522" t="s">
        <v>1624</v>
      </c>
      <c r="FM522" t="s">
        <v>1625</v>
      </c>
      <c r="FN522" t="s">
        <v>184</v>
      </c>
      <c r="FO522" t="s">
        <v>185</v>
      </c>
    </row>
    <row r="523" spans="1:171">
      <c r="A523" t="s">
        <v>3288</v>
      </c>
      <c r="B523" t="s">
        <v>3289</v>
      </c>
      <c r="C523" t="s">
        <v>486</v>
      </c>
      <c r="D523" t="s">
        <v>170</v>
      </c>
      <c r="E523" t="s">
        <v>2094</v>
      </c>
      <c r="F523" t="s">
        <v>3290</v>
      </c>
      <c r="G523" t="s">
        <v>271</v>
      </c>
      <c r="H523" t="s">
        <v>1048</v>
      </c>
      <c r="I523" t="s">
        <v>3291</v>
      </c>
      <c r="J523" t="s">
        <v>176</v>
      </c>
      <c r="K523" t="s">
        <v>491</v>
      </c>
      <c r="L523">
        <v>41974</v>
      </c>
      <c r="N523" t="s">
        <v>177</v>
      </c>
      <c r="O523" t="s">
        <v>3292</v>
      </c>
      <c r="P523" t="s">
        <v>3293</v>
      </c>
      <c r="Q523">
        <v>21</v>
      </c>
      <c r="R523">
        <v>21</v>
      </c>
      <c r="S523">
        <v>43500</v>
      </c>
      <c r="T523">
        <v>0</v>
      </c>
      <c r="U523">
        <v>0</v>
      </c>
      <c r="V523">
        <v>0.25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43500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43500</v>
      </c>
      <c r="BW523">
        <v>-16001.1</v>
      </c>
      <c r="BX523">
        <v>0</v>
      </c>
      <c r="BY523">
        <v>27498.9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27498.9</v>
      </c>
      <c r="CF523">
        <v>27498.9</v>
      </c>
      <c r="CG523">
        <v>4800</v>
      </c>
      <c r="CH523">
        <v>22698.9</v>
      </c>
      <c r="CI523">
        <v>4669.7299999999996</v>
      </c>
      <c r="CJ523">
        <v>22829.17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14001.1</v>
      </c>
      <c r="CS523">
        <v>0</v>
      </c>
      <c r="CT523">
        <v>0</v>
      </c>
      <c r="CU523">
        <v>14001.1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36830.269999999997</v>
      </c>
      <c r="DI523">
        <v>1</v>
      </c>
      <c r="DJ523">
        <v>36830.269999999997</v>
      </c>
      <c r="DK523">
        <v>0</v>
      </c>
      <c r="DL523">
        <v>36830.269999999997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391500</v>
      </c>
      <c r="DU523">
        <v>338602.94</v>
      </c>
      <c r="DV523">
        <v>0</v>
      </c>
      <c r="DW523">
        <v>0</v>
      </c>
      <c r="DX523">
        <v>0</v>
      </c>
      <c r="DY523">
        <v>0</v>
      </c>
      <c r="DZ523">
        <v>0</v>
      </c>
      <c r="EA523" t="s">
        <v>173</v>
      </c>
      <c r="EB523" t="s">
        <v>173</v>
      </c>
      <c r="EC523" t="s">
        <v>3893</v>
      </c>
      <c r="ED523" t="s">
        <v>179</v>
      </c>
      <c r="EE523">
        <v>42272</v>
      </c>
      <c r="EF523">
        <v>0.25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 t="s">
        <v>180</v>
      </c>
      <c r="FK523" t="s">
        <v>181</v>
      </c>
      <c r="FL523" t="s">
        <v>2099</v>
      </c>
      <c r="FM523" t="s">
        <v>173</v>
      </c>
      <c r="FN523" t="s">
        <v>184</v>
      </c>
      <c r="FO523" t="s">
        <v>185</v>
      </c>
    </row>
    <row r="524" spans="1:171">
      <c r="A524" t="s">
        <v>3294</v>
      </c>
      <c r="B524" t="s">
        <v>3295</v>
      </c>
      <c r="C524" t="s">
        <v>169</v>
      </c>
      <c r="D524" t="s">
        <v>170</v>
      </c>
      <c r="E524" t="s">
        <v>3296</v>
      </c>
      <c r="F524" t="s">
        <v>3297</v>
      </c>
      <c r="G524" t="s">
        <v>232</v>
      </c>
      <c r="H524" t="s">
        <v>3298</v>
      </c>
      <c r="I524" t="s">
        <v>3299</v>
      </c>
      <c r="J524" t="s">
        <v>176</v>
      </c>
      <c r="K524" t="s">
        <v>169</v>
      </c>
      <c r="L524">
        <v>41984</v>
      </c>
      <c r="N524" t="s">
        <v>177</v>
      </c>
      <c r="O524" t="s">
        <v>3300</v>
      </c>
      <c r="P524" t="s">
        <v>3301</v>
      </c>
      <c r="Q524">
        <v>21</v>
      </c>
      <c r="R524">
        <v>21</v>
      </c>
      <c r="S524">
        <v>26000</v>
      </c>
      <c r="T524">
        <v>0</v>
      </c>
      <c r="U524">
        <v>0</v>
      </c>
      <c r="V524">
        <v>0.25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26000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26000</v>
      </c>
      <c r="BW524">
        <v>0</v>
      </c>
      <c r="BX524">
        <v>0</v>
      </c>
      <c r="BY524">
        <v>26000</v>
      </c>
      <c r="BZ524">
        <v>0</v>
      </c>
      <c r="CA524">
        <v>0</v>
      </c>
      <c r="CB524">
        <v>0</v>
      </c>
      <c r="CC524">
        <v>2862.2</v>
      </c>
      <c r="CD524">
        <v>10</v>
      </c>
      <c r="CE524">
        <v>23127.8</v>
      </c>
      <c r="CF524">
        <v>23127.8</v>
      </c>
      <c r="CG524">
        <v>3500</v>
      </c>
      <c r="CH524">
        <v>19627.8</v>
      </c>
      <c r="CI524">
        <v>3901.95</v>
      </c>
      <c r="CJ524">
        <v>19225.849999999999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19225.849999999999</v>
      </c>
      <c r="DI524">
        <v>1</v>
      </c>
      <c r="DJ524">
        <v>19225.849999999999</v>
      </c>
      <c r="DK524">
        <v>0</v>
      </c>
      <c r="DL524">
        <v>19225.849999999999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234000</v>
      </c>
      <c r="DU524">
        <v>171734.84</v>
      </c>
      <c r="DV524">
        <v>0</v>
      </c>
      <c r="DW524">
        <v>0</v>
      </c>
      <c r="DX524">
        <v>520</v>
      </c>
      <c r="DY524">
        <v>0</v>
      </c>
      <c r="DZ524">
        <v>0</v>
      </c>
      <c r="EA524" t="s">
        <v>173</v>
      </c>
      <c r="EB524" t="s">
        <v>173</v>
      </c>
      <c r="EC524" t="s">
        <v>3893</v>
      </c>
      <c r="ED524" t="s">
        <v>179</v>
      </c>
      <c r="EE524">
        <v>42272</v>
      </c>
      <c r="EF524">
        <v>0.25</v>
      </c>
      <c r="EG524">
        <v>0</v>
      </c>
      <c r="EH524">
        <v>1308.3</v>
      </c>
      <c r="EI524">
        <v>0</v>
      </c>
      <c r="EJ524">
        <v>3434.13</v>
      </c>
      <c r="EK524">
        <v>0</v>
      </c>
      <c r="EL524">
        <v>81.8</v>
      </c>
      <c r="EM524">
        <v>0</v>
      </c>
      <c r="EN524">
        <v>245.3</v>
      </c>
      <c r="EO524">
        <v>0</v>
      </c>
      <c r="EP524">
        <v>327.10000000000002</v>
      </c>
      <c r="EQ524">
        <v>0</v>
      </c>
      <c r="ER524">
        <v>1798.83</v>
      </c>
      <c r="ES524">
        <v>0</v>
      </c>
      <c r="ET524">
        <v>81.77</v>
      </c>
      <c r="EU524">
        <v>0</v>
      </c>
      <c r="EV524">
        <v>163.53</v>
      </c>
      <c r="EW524">
        <v>0</v>
      </c>
      <c r="EX524">
        <v>1145</v>
      </c>
      <c r="EY524">
        <v>0</v>
      </c>
      <c r="EZ524">
        <v>1145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 t="s">
        <v>180</v>
      </c>
      <c r="FK524" t="s">
        <v>181</v>
      </c>
      <c r="FL524" t="s">
        <v>3302</v>
      </c>
      <c r="FM524" t="s">
        <v>3296</v>
      </c>
      <c r="FN524" t="s">
        <v>184</v>
      </c>
      <c r="FO524" t="s">
        <v>185</v>
      </c>
    </row>
    <row r="525" spans="1:171">
      <c r="A525" t="s">
        <v>3303</v>
      </c>
      <c r="B525" t="s">
        <v>3304</v>
      </c>
      <c r="C525" t="s">
        <v>1067</v>
      </c>
      <c r="D525" t="s">
        <v>170</v>
      </c>
      <c r="E525" t="s">
        <v>3823</v>
      </c>
      <c r="F525" t="s">
        <v>3305</v>
      </c>
      <c r="G525" t="s">
        <v>173</v>
      </c>
      <c r="H525" t="s">
        <v>3306</v>
      </c>
      <c r="I525" t="s">
        <v>3307</v>
      </c>
      <c r="J525" t="s">
        <v>1050</v>
      </c>
      <c r="K525" t="s">
        <v>1072</v>
      </c>
      <c r="L525">
        <v>42036</v>
      </c>
      <c r="N525" t="s">
        <v>177</v>
      </c>
      <c r="O525" t="s">
        <v>3308</v>
      </c>
      <c r="P525" t="s">
        <v>3309</v>
      </c>
      <c r="Q525">
        <v>21</v>
      </c>
      <c r="R525">
        <v>21</v>
      </c>
      <c r="S525">
        <v>111620.01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7366986.5</v>
      </c>
      <c r="Z525">
        <v>6361145.4199999999</v>
      </c>
      <c r="AA525">
        <v>0</v>
      </c>
      <c r="AB525">
        <v>0</v>
      </c>
      <c r="AC525">
        <v>0</v>
      </c>
      <c r="AD525">
        <v>5.6129999999999999E-3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111620.01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111620.01</v>
      </c>
      <c r="BW525">
        <v>0</v>
      </c>
      <c r="BX525">
        <v>0</v>
      </c>
      <c r="BY525">
        <v>111620.01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111620.01</v>
      </c>
      <c r="CF525">
        <v>111620.01</v>
      </c>
      <c r="CG525">
        <v>4800</v>
      </c>
      <c r="CH525">
        <v>106820.01</v>
      </c>
      <c r="CI525">
        <v>34564</v>
      </c>
      <c r="CJ525">
        <v>77056.009999999995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-7650</v>
      </c>
      <c r="CS525">
        <v>0</v>
      </c>
      <c r="CT525">
        <v>0</v>
      </c>
      <c r="CU525">
        <v>-7650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33700.9</v>
      </c>
      <c r="DI525">
        <v>1</v>
      </c>
      <c r="DJ525">
        <v>33700.9</v>
      </c>
      <c r="DK525">
        <v>0</v>
      </c>
      <c r="DL525">
        <v>33700.9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892960.08</v>
      </c>
      <c r="DU525">
        <v>608798.07999999996</v>
      </c>
      <c r="DV525">
        <v>0</v>
      </c>
      <c r="DW525">
        <v>0</v>
      </c>
      <c r="DX525">
        <v>0</v>
      </c>
      <c r="DY525">
        <v>0</v>
      </c>
      <c r="DZ525">
        <v>6361145.4199999999</v>
      </c>
      <c r="EA525" t="s">
        <v>173</v>
      </c>
      <c r="EB525" t="s">
        <v>173</v>
      </c>
      <c r="EC525" t="s">
        <v>3893</v>
      </c>
      <c r="ED525" t="s">
        <v>179</v>
      </c>
      <c r="EE525">
        <v>42272</v>
      </c>
      <c r="EF525">
        <v>0.45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 t="s">
        <v>180</v>
      </c>
      <c r="FK525" t="s">
        <v>181</v>
      </c>
      <c r="FL525" t="s">
        <v>3824</v>
      </c>
      <c r="FM525" t="s">
        <v>3823</v>
      </c>
      <c r="FN525" t="s">
        <v>184</v>
      </c>
      <c r="FO525" t="s">
        <v>185</v>
      </c>
    </row>
    <row r="526" spans="1:171">
      <c r="A526" t="s">
        <v>3310</v>
      </c>
      <c r="B526" t="s">
        <v>3311</v>
      </c>
      <c r="C526" t="s">
        <v>486</v>
      </c>
      <c r="D526" t="s">
        <v>170</v>
      </c>
      <c r="E526" t="s">
        <v>3312</v>
      </c>
      <c r="F526" t="s">
        <v>3313</v>
      </c>
      <c r="G526" t="s">
        <v>173</v>
      </c>
      <c r="H526" t="s">
        <v>1859</v>
      </c>
      <c r="I526" t="s">
        <v>3314</v>
      </c>
      <c r="J526" t="s">
        <v>176</v>
      </c>
      <c r="K526" t="s">
        <v>491</v>
      </c>
      <c r="L526">
        <v>42125</v>
      </c>
      <c r="N526" t="s">
        <v>177</v>
      </c>
      <c r="O526" t="s">
        <v>3315</v>
      </c>
      <c r="P526" t="s">
        <v>3316</v>
      </c>
      <c r="Q526">
        <v>21</v>
      </c>
      <c r="R526">
        <v>21</v>
      </c>
      <c r="S526">
        <v>156112.5</v>
      </c>
      <c r="T526">
        <v>0</v>
      </c>
      <c r="U526">
        <v>0</v>
      </c>
      <c r="V526">
        <v>0.25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156112.5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156112.5</v>
      </c>
      <c r="BW526">
        <v>0</v>
      </c>
      <c r="BX526">
        <v>0</v>
      </c>
      <c r="BY526">
        <v>156112.5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156112.5</v>
      </c>
      <c r="CF526">
        <v>156112.5</v>
      </c>
      <c r="CG526">
        <v>4800</v>
      </c>
      <c r="CH526">
        <v>151312.5</v>
      </c>
      <c r="CI526">
        <v>54585.63</v>
      </c>
      <c r="CJ526">
        <v>101526.87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101526.87</v>
      </c>
      <c r="DI526">
        <v>1</v>
      </c>
      <c r="DJ526">
        <v>101526.87</v>
      </c>
      <c r="DK526">
        <v>0</v>
      </c>
      <c r="DL526">
        <v>101526.87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780562.5</v>
      </c>
      <c r="DU526">
        <v>767634.35</v>
      </c>
      <c r="DV526">
        <v>400000</v>
      </c>
      <c r="DW526">
        <v>140000</v>
      </c>
      <c r="DX526">
        <v>0</v>
      </c>
      <c r="DY526">
        <v>0</v>
      </c>
      <c r="DZ526">
        <v>0</v>
      </c>
      <c r="EA526" t="s">
        <v>173</v>
      </c>
      <c r="EB526" t="s">
        <v>173</v>
      </c>
      <c r="EC526" t="s">
        <v>3893</v>
      </c>
      <c r="ED526" t="s">
        <v>179</v>
      </c>
      <c r="EE526">
        <v>42272</v>
      </c>
      <c r="EF526">
        <v>0.45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 t="s">
        <v>180</v>
      </c>
      <c r="FK526" t="s">
        <v>181</v>
      </c>
      <c r="FL526" t="s">
        <v>3317</v>
      </c>
      <c r="FM526" t="s">
        <v>3312</v>
      </c>
      <c r="FN526" t="s">
        <v>394</v>
      </c>
      <c r="FO526" t="s">
        <v>395</v>
      </c>
    </row>
    <row r="527" spans="1:171">
      <c r="A527" t="s">
        <v>3318</v>
      </c>
      <c r="B527" t="s">
        <v>3319</v>
      </c>
      <c r="C527" t="s">
        <v>169</v>
      </c>
      <c r="D527" t="s">
        <v>170</v>
      </c>
      <c r="E527" t="s">
        <v>1857</v>
      </c>
      <c r="F527" t="s">
        <v>3320</v>
      </c>
      <c r="G527" t="s">
        <v>173</v>
      </c>
      <c r="H527" t="s">
        <v>1859</v>
      </c>
      <c r="I527" t="s">
        <v>3321</v>
      </c>
      <c r="J527" t="s">
        <v>176</v>
      </c>
      <c r="K527" t="s">
        <v>169</v>
      </c>
      <c r="L527">
        <v>41913</v>
      </c>
      <c r="N527" t="s">
        <v>177</v>
      </c>
      <c r="O527" t="s">
        <v>3322</v>
      </c>
      <c r="P527" t="s">
        <v>3323</v>
      </c>
      <c r="Q527">
        <v>21</v>
      </c>
      <c r="R527">
        <v>21</v>
      </c>
      <c r="S527">
        <v>5840</v>
      </c>
      <c r="T527">
        <v>0</v>
      </c>
      <c r="U527">
        <v>0</v>
      </c>
      <c r="V527">
        <v>0.12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5840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5840</v>
      </c>
      <c r="BW527">
        <v>0</v>
      </c>
      <c r="BX527">
        <v>0</v>
      </c>
      <c r="BY527">
        <v>5840</v>
      </c>
      <c r="BZ527">
        <v>0</v>
      </c>
      <c r="CA527">
        <v>0</v>
      </c>
      <c r="CB527">
        <v>0</v>
      </c>
      <c r="CC527">
        <v>954.3</v>
      </c>
      <c r="CD527">
        <v>5</v>
      </c>
      <c r="CE527">
        <v>4880.7</v>
      </c>
      <c r="CF527">
        <v>4880.7</v>
      </c>
      <c r="CG527">
        <v>3500</v>
      </c>
      <c r="CH527">
        <v>1380.7</v>
      </c>
      <c r="CI527">
        <v>41.42</v>
      </c>
      <c r="CJ527">
        <v>4839.28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4839.28</v>
      </c>
      <c r="DI527">
        <v>1</v>
      </c>
      <c r="DJ527">
        <v>4839.28</v>
      </c>
      <c r="DK527">
        <v>0</v>
      </c>
      <c r="DL527">
        <v>4839.28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51390</v>
      </c>
      <c r="DU527">
        <v>42418.62</v>
      </c>
      <c r="DV527">
        <v>0</v>
      </c>
      <c r="DW527">
        <v>0</v>
      </c>
      <c r="DX527">
        <v>116.8</v>
      </c>
      <c r="DY527">
        <v>0</v>
      </c>
      <c r="DZ527">
        <v>0</v>
      </c>
      <c r="EA527" t="s">
        <v>173</v>
      </c>
      <c r="EB527" t="s">
        <v>173</v>
      </c>
      <c r="EC527" t="s">
        <v>3893</v>
      </c>
      <c r="ED527" t="s">
        <v>179</v>
      </c>
      <c r="EE527">
        <v>42272</v>
      </c>
      <c r="EF527">
        <v>0.03</v>
      </c>
      <c r="EG527">
        <v>0</v>
      </c>
      <c r="EH527">
        <v>436</v>
      </c>
      <c r="EI527">
        <v>0</v>
      </c>
      <c r="EJ527">
        <v>1144.5</v>
      </c>
      <c r="EK527">
        <v>0</v>
      </c>
      <c r="EL527">
        <v>27.3</v>
      </c>
      <c r="EM527">
        <v>0</v>
      </c>
      <c r="EN527">
        <v>81.75</v>
      </c>
      <c r="EO527">
        <v>0</v>
      </c>
      <c r="EP527">
        <v>109</v>
      </c>
      <c r="EQ527">
        <v>0</v>
      </c>
      <c r="ER527">
        <v>599.5</v>
      </c>
      <c r="ES527">
        <v>0</v>
      </c>
      <c r="ET527">
        <v>27.25</v>
      </c>
      <c r="EU527">
        <v>0</v>
      </c>
      <c r="EV527">
        <v>54.5</v>
      </c>
      <c r="EW527">
        <v>0</v>
      </c>
      <c r="EX527">
        <v>382</v>
      </c>
      <c r="EY527">
        <v>0</v>
      </c>
      <c r="EZ527">
        <v>382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 t="s">
        <v>180</v>
      </c>
      <c r="FK527" t="s">
        <v>181</v>
      </c>
      <c r="FL527" t="s">
        <v>1863</v>
      </c>
      <c r="FM527" t="s">
        <v>1857</v>
      </c>
      <c r="FN527" t="s">
        <v>184</v>
      </c>
      <c r="FO527" t="s">
        <v>185</v>
      </c>
    </row>
    <row r="528" spans="1:171">
      <c r="A528" t="s">
        <v>3324</v>
      </c>
      <c r="B528" t="s">
        <v>3325</v>
      </c>
      <c r="C528" t="s">
        <v>169</v>
      </c>
      <c r="D528" t="s">
        <v>170</v>
      </c>
      <c r="E528" t="s">
        <v>269</v>
      </c>
      <c r="F528" t="s">
        <v>3326</v>
      </c>
      <c r="G528" t="s">
        <v>173</v>
      </c>
      <c r="H528" t="s">
        <v>272</v>
      </c>
      <c r="I528" t="s">
        <v>3327</v>
      </c>
      <c r="J528" t="s">
        <v>176</v>
      </c>
      <c r="K528" t="s">
        <v>169</v>
      </c>
      <c r="L528">
        <v>41967</v>
      </c>
      <c r="N528" t="s">
        <v>177</v>
      </c>
      <c r="O528" t="s">
        <v>3328</v>
      </c>
      <c r="P528" t="s">
        <v>3329</v>
      </c>
      <c r="Q528">
        <v>21</v>
      </c>
      <c r="R528">
        <v>21</v>
      </c>
      <c r="S528">
        <v>8000</v>
      </c>
      <c r="T528">
        <v>0</v>
      </c>
      <c r="U528">
        <v>0</v>
      </c>
      <c r="V528">
        <v>0.2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8000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8000</v>
      </c>
      <c r="BW528">
        <v>0</v>
      </c>
      <c r="BX528">
        <v>0</v>
      </c>
      <c r="BY528">
        <v>8000</v>
      </c>
      <c r="BZ528">
        <v>0</v>
      </c>
      <c r="CA528">
        <v>0</v>
      </c>
      <c r="CB528">
        <v>0</v>
      </c>
      <c r="CC528">
        <v>1400</v>
      </c>
      <c r="CD528">
        <v>5</v>
      </c>
      <c r="CE528">
        <v>6595</v>
      </c>
      <c r="CF528">
        <v>6595</v>
      </c>
      <c r="CG528">
        <v>3500</v>
      </c>
      <c r="CH528">
        <v>3095</v>
      </c>
      <c r="CI528">
        <v>204.5</v>
      </c>
      <c r="CJ528">
        <v>6390.5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6390.5</v>
      </c>
      <c r="DI528">
        <v>1</v>
      </c>
      <c r="DJ528">
        <v>6390.5</v>
      </c>
      <c r="DK528">
        <v>0</v>
      </c>
      <c r="DL528">
        <v>6390.5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72000</v>
      </c>
      <c r="DU528">
        <v>57519</v>
      </c>
      <c r="DV528">
        <v>0</v>
      </c>
      <c r="DW528">
        <v>0</v>
      </c>
      <c r="DX528">
        <v>160</v>
      </c>
      <c r="DY528">
        <v>0</v>
      </c>
      <c r="DZ528">
        <v>0</v>
      </c>
      <c r="EA528" t="s">
        <v>173</v>
      </c>
      <c r="EB528" t="s">
        <v>173</v>
      </c>
      <c r="EC528" t="s">
        <v>3893</v>
      </c>
      <c r="ED528" t="s">
        <v>179</v>
      </c>
      <c r="EE528">
        <v>42272</v>
      </c>
      <c r="EF528">
        <v>0.1</v>
      </c>
      <c r="EG528">
        <v>0</v>
      </c>
      <c r="EH528">
        <v>640</v>
      </c>
      <c r="EI528">
        <v>0</v>
      </c>
      <c r="EJ528">
        <v>1680</v>
      </c>
      <c r="EK528">
        <v>0</v>
      </c>
      <c r="EL528">
        <v>40</v>
      </c>
      <c r="EM528">
        <v>0</v>
      </c>
      <c r="EN528">
        <v>120</v>
      </c>
      <c r="EO528">
        <v>0</v>
      </c>
      <c r="EP528">
        <v>160</v>
      </c>
      <c r="EQ528">
        <v>0</v>
      </c>
      <c r="ER528">
        <v>880</v>
      </c>
      <c r="ES528">
        <v>0</v>
      </c>
      <c r="ET528">
        <v>40</v>
      </c>
      <c r="EU528">
        <v>0</v>
      </c>
      <c r="EV528">
        <v>80</v>
      </c>
      <c r="EW528">
        <v>0</v>
      </c>
      <c r="EX528">
        <v>560</v>
      </c>
      <c r="EY528">
        <v>0</v>
      </c>
      <c r="EZ528">
        <v>560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 t="s">
        <v>180</v>
      </c>
      <c r="FK528" t="s">
        <v>181</v>
      </c>
      <c r="FL528" t="s">
        <v>275</v>
      </c>
      <c r="FM528" t="s">
        <v>183</v>
      </c>
      <c r="FN528" t="s">
        <v>184</v>
      </c>
      <c r="FO528" t="s">
        <v>185</v>
      </c>
    </row>
    <row r="529" spans="1:171">
      <c r="A529" t="s">
        <v>3330</v>
      </c>
      <c r="B529" t="s">
        <v>3331</v>
      </c>
      <c r="C529" t="s">
        <v>169</v>
      </c>
      <c r="D529" t="s">
        <v>170</v>
      </c>
      <c r="E529" t="s">
        <v>453</v>
      </c>
      <c r="F529" t="s">
        <v>3912</v>
      </c>
      <c r="G529" t="s">
        <v>173</v>
      </c>
      <c r="H529" t="s">
        <v>456</v>
      </c>
      <c r="I529" t="s">
        <v>3332</v>
      </c>
      <c r="J529" t="s">
        <v>176</v>
      </c>
      <c r="K529" t="s">
        <v>169</v>
      </c>
      <c r="L529">
        <v>41974</v>
      </c>
      <c r="N529" t="s">
        <v>177</v>
      </c>
      <c r="O529" t="s">
        <v>3333</v>
      </c>
      <c r="P529" t="s">
        <v>3334</v>
      </c>
      <c r="Q529">
        <v>21</v>
      </c>
      <c r="R529">
        <v>21</v>
      </c>
      <c r="S529">
        <v>8300</v>
      </c>
      <c r="T529">
        <v>0</v>
      </c>
      <c r="U529">
        <v>0</v>
      </c>
      <c r="V529">
        <v>0.33329999999999999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3528.36</v>
      </c>
      <c r="AS529">
        <v>0</v>
      </c>
      <c r="AT529">
        <v>0</v>
      </c>
      <c r="AU529">
        <v>0</v>
      </c>
      <c r="AV529">
        <v>3528.36</v>
      </c>
      <c r="AW529">
        <v>0</v>
      </c>
      <c r="AX529">
        <v>0</v>
      </c>
      <c r="AY529">
        <v>23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11828.36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11828.36</v>
      </c>
      <c r="BW529">
        <v>0</v>
      </c>
      <c r="BX529">
        <v>0</v>
      </c>
      <c r="BY529">
        <v>11828.36</v>
      </c>
      <c r="BZ529">
        <v>0</v>
      </c>
      <c r="CA529">
        <v>0</v>
      </c>
      <c r="CB529">
        <v>0</v>
      </c>
      <c r="CC529">
        <v>1845.6</v>
      </c>
      <c r="CD529">
        <v>5</v>
      </c>
      <c r="CE529">
        <v>9977.76</v>
      </c>
      <c r="CF529">
        <v>9977.76</v>
      </c>
      <c r="CG529">
        <v>3500</v>
      </c>
      <c r="CH529">
        <v>6477.76</v>
      </c>
      <c r="CI529">
        <v>740.55</v>
      </c>
      <c r="CJ529">
        <v>9237.2099999999991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9237.2099999999991</v>
      </c>
      <c r="DI529">
        <v>1</v>
      </c>
      <c r="DJ529">
        <v>9237.2099999999991</v>
      </c>
      <c r="DK529">
        <v>0</v>
      </c>
      <c r="DL529">
        <v>9237.2099999999991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74700</v>
      </c>
      <c r="DU529">
        <v>84141.440000000002</v>
      </c>
      <c r="DV529">
        <v>0</v>
      </c>
      <c r="DW529">
        <v>0</v>
      </c>
      <c r="DX529">
        <v>166</v>
      </c>
      <c r="DY529">
        <v>0</v>
      </c>
      <c r="DZ529">
        <v>0</v>
      </c>
      <c r="EA529" t="s">
        <v>173</v>
      </c>
      <c r="EB529" t="s">
        <v>173</v>
      </c>
      <c r="EC529" t="s">
        <v>3893</v>
      </c>
      <c r="ED529" t="s">
        <v>179</v>
      </c>
      <c r="EE529">
        <v>42272</v>
      </c>
      <c r="EF529">
        <v>0.2</v>
      </c>
      <c r="EG529">
        <v>0</v>
      </c>
      <c r="EH529">
        <v>664</v>
      </c>
      <c r="EI529">
        <v>0</v>
      </c>
      <c r="EJ529">
        <v>1660</v>
      </c>
      <c r="EK529">
        <v>0</v>
      </c>
      <c r="EL529">
        <v>16.600000000000001</v>
      </c>
      <c r="EM529">
        <v>0</v>
      </c>
      <c r="EN529">
        <v>83</v>
      </c>
      <c r="EO529">
        <v>0</v>
      </c>
      <c r="EP529">
        <v>166</v>
      </c>
      <c r="EQ529">
        <v>0</v>
      </c>
      <c r="ER529">
        <v>830</v>
      </c>
      <c r="ES529">
        <v>0</v>
      </c>
      <c r="ET529">
        <v>41.5</v>
      </c>
      <c r="EU529">
        <v>0</v>
      </c>
      <c r="EV529">
        <v>66.400000000000006</v>
      </c>
      <c r="EW529">
        <v>0</v>
      </c>
      <c r="EX529">
        <v>996</v>
      </c>
      <c r="EY529">
        <v>0</v>
      </c>
      <c r="EZ529">
        <v>996</v>
      </c>
      <c r="FA529">
        <v>0</v>
      </c>
      <c r="FB529">
        <v>3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 t="s">
        <v>180</v>
      </c>
      <c r="FK529" t="s">
        <v>181</v>
      </c>
      <c r="FL529" t="s">
        <v>460</v>
      </c>
      <c r="FM529" t="s">
        <v>453</v>
      </c>
      <c r="FN529" t="s">
        <v>647</v>
      </c>
      <c r="FO529" t="s">
        <v>648</v>
      </c>
    </row>
    <row r="530" spans="1:171">
      <c r="A530" t="s">
        <v>3335</v>
      </c>
      <c r="B530" t="s">
        <v>3336</v>
      </c>
      <c r="C530" t="s">
        <v>180</v>
      </c>
      <c r="D530" t="s">
        <v>170</v>
      </c>
      <c r="E530" t="s">
        <v>240</v>
      </c>
      <c r="F530" t="s">
        <v>3337</v>
      </c>
      <c r="G530" t="s">
        <v>173</v>
      </c>
      <c r="H530" t="s">
        <v>243</v>
      </c>
      <c r="I530" t="s">
        <v>3338</v>
      </c>
      <c r="J530" t="s">
        <v>176</v>
      </c>
      <c r="K530" t="s">
        <v>180</v>
      </c>
      <c r="L530">
        <v>41946</v>
      </c>
      <c r="N530" t="s">
        <v>177</v>
      </c>
      <c r="O530" t="s">
        <v>3339</v>
      </c>
      <c r="P530" t="s">
        <v>3336</v>
      </c>
      <c r="Q530">
        <v>21</v>
      </c>
      <c r="R530">
        <v>21</v>
      </c>
      <c r="S530">
        <v>2694</v>
      </c>
      <c r="T530">
        <v>225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36</v>
      </c>
      <c r="AG530">
        <v>0</v>
      </c>
      <c r="AH530">
        <v>836.07</v>
      </c>
      <c r="AI530">
        <v>0</v>
      </c>
      <c r="AJ530">
        <v>836.07</v>
      </c>
      <c r="AK530">
        <v>1846.32</v>
      </c>
      <c r="AL530">
        <v>0</v>
      </c>
      <c r="AM530">
        <v>0</v>
      </c>
      <c r="AN530">
        <v>0</v>
      </c>
      <c r="AO530">
        <v>225</v>
      </c>
      <c r="AP530">
        <v>225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5826.39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5826.39</v>
      </c>
      <c r="BW530">
        <v>0</v>
      </c>
      <c r="BX530">
        <v>0</v>
      </c>
      <c r="BY530">
        <v>5826.39</v>
      </c>
      <c r="BZ530">
        <v>0</v>
      </c>
      <c r="CA530">
        <v>0</v>
      </c>
      <c r="CB530">
        <v>0</v>
      </c>
      <c r="CC530">
        <v>469.5</v>
      </c>
      <c r="CD530">
        <v>3</v>
      </c>
      <c r="CE530">
        <v>5353.89</v>
      </c>
      <c r="CF530">
        <v>5353.89</v>
      </c>
      <c r="CG530">
        <v>3500</v>
      </c>
      <c r="CH530">
        <v>1853.89</v>
      </c>
      <c r="CI530">
        <v>80.39</v>
      </c>
      <c r="CJ530">
        <v>5273.5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5273.5</v>
      </c>
      <c r="DI530">
        <v>1</v>
      </c>
      <c r="DJ530">
        <v>5273.5</v>
      </c>
      <c r="DK530">
        <v>2907.39</v>
      </c>
      <c r="DL530">
        <v>2366.11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23076</v>
      </c>
      <c r="DU530">
        <v>44337.53</v>
      </c>
      <c r="DV530">
        <v>0</v>
      </c>
      <c r="DW530">
        <v>0</v>
      </c>
      <c r="DX530">
        <v>53.88</v>
      </c>
      <c r="DY530">
        <v>0</v>
      </c>
      <c r="DZ530">
        <v>0</v>
      </c>
      <c r="EA530" t="s">
        <v>173</v>
      </c>
      <c r="EB530" t="s">
        <v>173</v>
      </c>
      <c r="EC530" t="s">
        <v>3893</v>
      </c>
      <c r="ED530" t="s">
        <v>179</v>
      </c>
      <c r="EE530">
        <v>42272</v>
      </c>
      <c r="EF530">
        <v>0.1</v>
      </c>
      <c r="EG530">
        <v>0</v>
      </c>
      <c r="EH530">
        <v>261.7</v>
      </c>
      <c r="EI530">
        <v>0</v>
      </c>
      <c r="EJ530">
        <v>686.91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32.799999999999997</v>
      </c>
      <c r="EQ530">
        <v>0</v>
      </c>
      <c r="ER530">
        <v>196.3</v>
      </c>
      <c r="ES530">
        <v>0</v>
      </c>
      <c r="ET530">
        <v>16.36</v>
      </c>
      <c r="EU530">
        <v>0</v>
      </c>
      <c r="EV530">
        <v>0</v>
      </c>
      <c r="EW530">
        <v>0</v>
      </c>
      <c r="EX530">
        <v>175</v>
      </c>
      <c r="EY530">
        <v>0</v>
      </c>
      <c r="EZ530">
        <v>175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 t="s">
        <v>180</v>
      </c>
      <c r="FK530" t="s">
        <v>181</v>
      </c>
      <c r="FL530" t="s">
        <v>246</v>
      </c>
      <c r="FM530" t="s">
        <v>205</v>
      </c>
      <c r="FN530" t="s">
        <v>206</v>
      </c>
      <c r="FO530" t="s">
        <v>207</v>
      </c>
    </row>
    <row r="531" spans="1:171">
      <c r="A531" t="s">
        <v>3340</v>
      </c>
      <c r="B531" t="s">
        <v>3341</v>
      </c>
      <c r="C531" t="s">
        <v>180</v>
      </c>
      <c r="D531" t="s">
        <v>170</v>
      </c>
      <c r="E531" t="s">
        <v>240</v>
      </c>
      <c r="F531" t="s">
        <v>1980</v>
      </c>
      <c r="G531" t="s">
        <v>173</v>
      </c>
      <c r="H531" t="s">
        <v>509</v>
      </c>
      <c r="I531" t="s">
        <v>3342</v>
      </c>
      <c r="J531" t="s">
        <v>176</v>
      </c>
      <c r="K531" t="s">
        <v>180</v>
      </c>
      <c r="L531">
        <v>41946</v>
      </c>
      <c r="N531" t="s">
        <v>177</v>
      </c>
      <c r="O531" t="s">
        <v>3343</v>
      </c>
      <c r="P531" t="s">
        <v>3341</v>
      </c>
      <c r="Q531">
        <v>21</v>
      </c>
      <c r="R531">
        <v>21</v>
      </c>
      <c r="S531">
        <v>2614</v>
      </c>
      <c r="T531">
        <v>218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36</v>
      </c>
      <c r="AG531">
        <v>0</v>
      </c>
      <c r="AH531">
        <v>811.24</v>
      </c>
      <c r="AI531">
        <v>0</v>
      </c>
      <c r="AJ531">
        <v>811.24</v>
      </c>
      <c r="AK531">
        <v>2783.01</v>
      </c>
      <c r="AL531">
        <v>0</v>
      </c>
      <c r="AM531">
        <v>0</v>
      </c>
      <c r="AN531">
        <v>0</v>
      </c>
      <c r="AO531">
        <v>218</v>
      </c>
      <c r="AP531">
        <v>218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6644.25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6644.25</v>
      </c>
      <c r="BW531">
        <v>0</v>
      </c>
      <c r="BX531">
        <v>0</v>
      </c>
      <c r="BY531">
        <v>6644.25</v>
      </c>
      <c r="BZ531">
        <v>0</v>
      </c>
      <c r="CA531">
        <v>0</v>
      </c>
      <c r="CB531">
        <v>0</v>
      </c>
      <c r="CC531">
        <v>469.5</v>
      </c>
      <c r="CD531">
        <v>3</v>
      </c>
      <c r="CE531">
        <v>6171.75</v>
      </c>
      <c r="CF531">
        <v>6171.75</v>
      </c>
      <c r="CG531">
        <v>3500</v>
      </c>
      <c r="CH531">
        <v>2671.75</v>
      </c>
      <c r="CI531">
        <v>162.18</v>
      </c>
      <c r="CJ531">
        <v>6009.57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6009.57</v>
      </c>
      <c r="DI531">
        <v>1</v>
      </c>
      <c r="DJ531">
        <v>6009.57</v>
      </c>
      <c r="DK531">
        <v>3812.25</v>
      </c>
      <c r="DL531">
        <v>2197.3200000000002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22596</v>
      </c>
      <c r="DU531">
        <v>42273.8</v>
      </c>
      <c r="DV531">
        <v>0</v>
      </c>
      <c r="DW531">
        <v>0</v>
      </c>
      <c r="DX531">
        <v>52.28</v>
      </c>
      <c r="DY531">
        <v>0</v>
      </c>
      <c r="DZ531">
        <v>0</v>
      </c>
      <c r="EA531" t="s">
        <v>173</v>
      </c>
      <c r="EB531" t="s">
        <v>173</v>
      </c>
      <c r="EC531" t="s">
        <v>3893</v>
      </c>
      <c r="ED531" t="s">
        <v>179</v>
      </c>
      <c r="EE531">
        <v>42272</v>
      </c>
      <c r="EF531">
        <v>0.1</v>
      </c>
      <c r="EG531">
        <v>0</v>
      </c>
      <c r="EH531">
        <v>261.7</v>
      </c>
      <c r="EI531">
        <v>0</v>
      </c>
      <c r="EJ531">
        <v>686.91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32.799999999999997</v>
      </c>
      <c r="EQ531">
        <v>0</v>
      </c>
      <c r="ER531">
        <v>196.3</v>
      </c>
      <c r="ES531">
        <v>0</v>
      </c>
      <c r="ET531">
        <v>16.36</v>
      </c>
      <c r="EU531">
        <v>0</v>
      </c>
      <c r="EV531">
        <v>0</v>
      </c>
      <c r="EW531">
        <v>0</v>
      </c>
      <c r="EX531">
        <v>175</v>
      </c>
      <c r="EY531">
        <v>0</v>
      </c>
      <c r="EZ531">
        <v>175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 t="s">
        <v>180</v>
      </c>
      <c r="FK531" t="s">
        <v>181</v>
      </c>
      <c r="FL531" t="s">
        <v>246</v>
      </c>
      <c r="FM531" t="s">
        <v>205</v>
      </c>
      <c r="FN531" t="s">
        <v>206</v>
      </c>
      <c r="FO531" t="s">
        <v>207</v>
      </c>
    </row>
    <row r="532" spans="1:171">
      <c r="A532" t="s">
        <v>3344</v>
      </c>
      <c r="B532" t="s">
        <v>3345</v>
      </c>
      <c r="C532" t="s">
        <v>180</v>
      </c>
      <c r="D532" t="s">
        <v>170</v>
      </c>
      <c r="E532" t="s">
        <v>240</v>
      </c>
      <c r="F532" t="s">
        <v>1980</v>
      </c>
      <c r="G532" t="s">
        <v>173</v>
      </c>
      <c r="H532" t="s">
        <v>509</v>
      </c>
      <c r="I532" t="s">
        <v>3346</v>
      </c>
      <c r="J532" t="s">
        <v>176</v>
      </c>
      <c r="K532" t="s">
        <v>180</v>
      </c>
      <c r="L532">
        <v>41946</v>
      </c>
      <c r="N532" t="s">
        <v>177</v>
      </c>
      <c r="O532" t="s">
        <v>3347</v>
      </c>
      <c r="P532" t="s">
        <v>3345</v>
      </c>
      <c r="Q532">
        <v>21</v>
      </c>
      <c r="R532">
        <v>21</v>
      </c>
      <c r="S532">
        <v>2614</v>
      </c>
      <c r="T532">
        <v>218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36</v>
      </c>
      <c r="AG532">
        <v>0</v>
      </c>
      <c r="AH532">
        <v>811.24</v>
      </c>
      <c r="AI532">
        <v>0</v>
      </c>
      <c r="AJ532">
        <v>811.24</v>
      </c>
      <c r="AK532">
        <v>3053.42</v>
      </c>
      <c r="AL532">
        <v>0</v>
      </c>
      <c r="AM532">
        <v>0</v>
      </c>
      <c r="AN532">
        <v>0</v>
      </c>
      <c r="AO532">
        <v>327</v>
      </c>
      <c r="AP532">
        <v>218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7023.66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7023.66</v>
      </c>
      <c r="BW532">
        <v>0</v>
      </c>
      <c r="BX532">
        <v>0</v>
      </c>
      <c r="BY532">
        <v>7023.66</v>
      </c>
      <c r="BZ532">
        <v>0</v>
      </c>
      <c r="CA532">
        <v>0</v>
      </c>
      <c r="CB532">
        <v>0</v>
      </c>
      <c r="CC532">
        <v>421.5</v>
      </c>
      <c r="CD532">
        <v>3</v>
      </c>
      <c r="CE532">
        <v>6599.16</v>
      </c>
      <c r="CF532">
        <v>6599.16</v>
      </c>
      <c r="CG532">
        <v>3500</v>
      </c>
      <c r="CH532">
        <v>3099.16</v>
      </c>
      <c r="CI532">
        <v>204.92</v>
      </c>
      <c r="CJ532">
        <v>6394.24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6394.24</v>
      </c>
      <c r="DI532">
        <v>1</v>
      </c>
      <c r="DJ532">
        <v>6394.24</v>
      </c>
      <c r="DK532">
        <v>4191.66</v>
      </c>
      <c r="DL532">
        <v>2202.58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22596</v>
      </c>
      <c r="DU532">
        <v>44504.98</v>
      </c>
      <c r="DV532">
        <v>0</v>
      </c>
      <c r="DW532">
        <v>0</v>
      </c>
      <c r="DX532">
        <v>52.28</v>
      </c>
      <c r="DY532">
        <v>0</v>
      </c>
      <c r="DZ532">
        <v>0</v>
      </c>
      <c r="EA532" t="s">
        <v>173</v>
      </c>
      <c r="EB532" t="s">
        <v>173</v>
      </c>
      <c r="EC532" t="s">
        <v>3893</v>
      </c>
      <c r="ED532" t="s">
        <v>179</v>
      </c>
      <c r="EE532">
        <v>42272</v>
      </c>
      <c r="EF532">
        <v>0.1</v>
      </c>
      <c r="EG532">
        <v>0</v>
      </c>
      <c r="EH532">
        <v>261.7</v>
      </c>
      <c r="EI532">
        <v>0</v>
      </c>
      <c r="EJ532">
        <v>686.91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32.799999999999997</v>
      </c>
      <c r="EQ532">
        <v>0</v>
      </c>
      <c r="ER532">
        <v>196.3</v>
      </c>
      <c r="ES532">
        <v>0</v>
      </c>
      <c r="ET532">
        <v>16.36</v>
      </c>
      <c r="EU532">
        <v>0</v>
      </c>
      <c r="EV532">
        <v>0</v>
      </c>
      <c r="EW532">
        <v>0</v>
      </c>
      <c r="EX532">
        <v>127</v>
      </c>
      <c r="EY532">
        <v>0</v>
      </c>
      <c r="EZ532">
        <v>127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 t="s">
        <v>180</v>
      </c>
      <c r="FK532" t="s">
        <v>181</v>
      </c>
      <c r="FL532" t="s">
        <v>246</v>
      </c>
      <c r="FM532" t="s">
        <v>205</v>
      </c>
      <c r="FN532" t="s">
        <v>206</v>
      </c>
      <c r="FO532" t="s">
        <v>207</v>
      </c>
    </row>
    <row r="533" spans="1:171">
      <c r="A533" t="s">
        <v>3348</v>
      </c>
      <c r="B533" t="s">
        <v>3349</v>
      </c>
      <c r="C533" t="s">
        <v>180</v>
      </c>
      <c r="D533" t="s">
        <v>170</v>
      </c>
      <c r="E533" t="s">
        <v>240</v>
      </c>
      <c r="F533" t="s">
        <v>283</v>
      </c>
      <c r="G533" t="s">
        <v>173</v>
      </c>
      <c r="H533" t="s">
        <v>243</v>
      </c>
      <c r="I533" t="s">
        <v>3350</v>
      </c>
      <c r="J533" t="s">
        <v>176</v>
      </c>
      <c r="K533" t="s">
        <v>180</v>
      </c>
      <c r="L533">
        <v>41946</v>
      </c>
      <c r="N533" t="s">
        <v>177</v>
      </c>
      <c r="O533" t="s">
        <v>3351</v>
      </c>
      <c r="P533" t="s">
        <v>3349</v>
      </c>
      <c r="Q533">
        <v>21</v>
      </c>
      <c r="R533">
        <v>21</v>
      </c>
      <c r="S533">
        <v>2515</v>
      </c>
      <c r="T533">
        <v>210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36</v>
      </c>
      <c r="AG533">
        <v>0</v>
      </c>
      <c r="AH533">
        <v>780.52</v>
      </c>
      <c r="AI533">
        <v>0</v>
      </c>
      <c r="AJ533">
        <v>780.52</v>
      </c>
      <c r="AK533">
        <v>1517.67</v>
      </c>
      <c r="AL533">
        <v>0</v>
      </c>
      <c r="AM533">
        <v>0</v>
      </c>
      <c r="AN533">
        <v>0</v>
      </c>
      <c r="AO533">
        <v>210</v>
      </c>
      <c r="AP533">
        <v>210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23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5233.1899999999996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5233.1899999999996</v>
      </c>
      <c r="BW533">
        <v>0</v>
      </c>
      <c r="BX533">
        <v>0</v>
      </c>
      <c r="BY533">
        <v>5233.1899999999996</v>
      </c>
      <c r="BZ533">
        <v>0</v>
      </c>
      <c r="CA533">
        <v>0</v>
      </c>
      <c r="CB533">
        <v>0</v>
      </c>
      <c r="CC533">
        <v>465.5</v>
      </c>
      <c r="CD533">
        <v>3</v>
      </c>
      <c r="CE533">
        <v>4764.6899999999996</v>
      </c>
      <c r="CF533">
        <v>4764.6899999999996</v>
      </c>
      <c r="CG533">
        <v>3500</v>
      </c>
      <c r="CH533">
        <v>1264.69</v>
      </c>
      <c r="CI533">
        <v>37.94</v>
      </c>
      <c r="CJ533">
        <v>4726.75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4726.75</v>
      </c>
      <c r="DI533">
        <v>1</v>
      </c>
      <c r="DJ533">
        <v>4726.75</v>
      </c>
      <c r="DK533">
        <v>2508.19</v>
      </c>
      <c r="DL533">
        <v>2218.56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21858</v>
      </c>
      <c r="DU533">
        <v>40653.03</v>
      </c>
      <c r="DV533">
        <v>0</v>
      </c>
      <c r="DW533">
        <v>0</v>
      </c>
      <c r="DX533">
        <v>50.3</v>
      </c>
      <c r="DY533">
        <v>0</v>
      </c>
      <c r="DZ533">
        <v>0</v>
      </c>
      <c r="EA533" t="s">
        <v>173</v>
      </c>
      <c r="EB533" t="s">
        <v>173</v>
      </c>
      <c r="EC533" t="s">
        <v>3893</v>
      </c>
      <c r="ED533" t="s">
        <v>179</v>
      </c>
      <c r="EE533">
        <v>42272</v>
      </c>
      <c r="EF533">
        <v>0.03</v>
      </c>
      <c r="EG533">
        <v>0</v>
      </c>
      <c r="EH533">
        <v>261.7</v>
      </c>
      <c r="EI533">
        <v>0</v>
      </c>
      <c r="EJ533">
        <v>686.91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32.799999999999997</v>
      </c>
      <c r="EQ533">
        <v>0</v>
      </c>
      <c r="ER533">
        <v>196.3</v>
      </c>
      <c r="ES533">
        <v>0</v>
      </c>
      <c r="ET533">
        <v>16.36</v>
      </c>
      <c r="EU533">
        <v>0</v>
      </c>
      <c r="EV533">
        <v>0</v>
      </c>
      <c r="EW533">
        <v>0</v>
      </c>
      <c r="EX533">
        <v>171</v>
      </c>
      <c r="EY533">
        <v>0</v>
      </c>
      <c r="EZ533">
        <v>171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 t="s">
        <v>180</v>
      </c>
      <c r="FK533" t="s">
        <v>181</v>
      </c>
      <c r="FL533" t="s">
        <v>246</v>
      </c>
      <c r="FM533" t="s">
        <v>205</v>
      </c>
      <c r="FN533" t="s">
        <v>206</v>
      </c>
      <c r="FO533" t="s">
        <v>207</v>
      </c>
    </row>
    <row r="534" spans="1:171">
      <c r="A534" t="s">
        <v>3352</v>
      </c>
      <c r="B534" t="s">
        <v>3353</v>
      </c>
      <c r="C534" t="s">
        <v>180</v>
      </c>
      <c r="D534" t="s">
        <v>170</v>
      </c>
      <c r="E534" t="s">
        <v>240</v>
      </c>
      <c r="F534" t="s">
        <v>283</v>
      </c>
      <c r="G534" t="s">
        <v>173</v>
      </c>
      <c r="H534" t="s">
        <v>243</v>
      </c>
      <c r="I534" t="s">
        <v>3354</v>
      </c>
      <c r="J534" t="s">
        <v>176</v>
      </c>
      <c r="K534" t="s">
        <v>180</v>
      </c>
      <c r="L534">
        <v>41946</v>
      </c>
      <c r="N534" t="s">
        <v>177</v>
      </c>
      <c r="O534" t="s">
        <v>3355</v>
      </c>
      <c r="P534" t="s">
        <v>3353</v>
      </c>
      <c r="Q534">
        <v>21</v>
      </c>
      <c r="R534">
        <v>21</v>
      </c>
      <c r="S534">
        <v>2515</v>
      </c>
      <c r="T534">
        <v>210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36</v>
      </c>
      <c r="AG534">
        <v>0</v>
      </c>
      <c r="AH534">
        <v>780.52</v>
      </c>
      <c r="AI534">
        <v>0</v>
      </c>
      <c r="AJ534">
        <v>780.52</v>
      </c>
      <c r="AK534">
        <v>1756.16</v>
      </c>
      <c r="AL534">
        <v>0</v>
      </c>
      <c r="AM534">
        <v>0</v>
      </c>
      <c r="AN534">
        <v>0</v>
      </c>
      <c r="AO534">
        <v>210</v>
      </c>
      <c r="AP534">
        <v>210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5471.68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5471.68</v>
      </c>
      <c r="BW534">
        <v>0</v>
      </c>
      <c r="BX534">
        <v>0</v>
      </c>
      <c r="BY534">
        <v>5471.68</v>
      </c>
      <c r="BZ534">
        <v>0</v>
      </c>
      <c r="CA534">
        <v>0</v>
      </c>
      <c r="CB534">
        <v>0</v>
      </c>
      <c r="CC534">
        <v>465.5</v>
      </c>
      <c r="CD534">
        <v>3</v>
      </c>
      <c r="CE534">
        <v>5003.18</v>
      </c>
      <c r="CF534">
        <v>5003.18</v>
      </c>
      <c r="CG534">
        <v>3500</v>
      </c>
      <c r="CH534">
        <v>1503.18</v>
      </c>
      <c r="CI534">
        <v>45.32</v>
      </c>
      <c r="CJ534">
        <v>4957.8599999999997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4957.8599999999997</v>
      </c>
      <c r="DI534">
        <v>1</v>
      </c>
      <c r="DJ534">
        <v>4957.8599999999997</v>
      </c>
      <c r="DK534">
        <v>2746.68</v>
      </c>
      <c r="DL534">
        <v>2211.1799999999998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21858</v>
      </c>
      <c r="DU534">
        <v>41904.400000000001</v>
      </c>
      <c r="DV534">
        <v>0</v>
      </c>
      <c r="DW534">
        <v>0</v>
      </c>
      <c r="DX534">
        <v>50.3</v>
      </c>
      <c r="DY534">
        <v>0</v>
      </c>
      <c r="DZ534">
        <v>0</v>
      </c>
      <c r="EA534" t="s">
        <v>173</v>
      </c>
      <c r="EB534" t="s">
        <v>173</v>
      </c>
      <c r="EC534" t="s">
        <v>3893</v>
      </c>
      <c r="ED534" t="s">
        <v>179</v>
      </c>
      <c r="EE534">
        <v>42272</v>
      </c>
      <c r="EF534">
        <v>0.1</v>
      </c>
      <c r="EG534">
        <v>0</v>
      </c>
      <c r="EH534">
        <v>261.7</v>
      </c>
      <c r="EI534">
        <v>0</v>
      </c>
      <c r="EJ534">
        <v>686.91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32.799999999999997</v>
      </c>
      <c r="EQ534">
        <v>0</v>
      </c>
      <c r="ER534">
        <v>196.3</v>
      </c>
      <c r="ES534">
        <v>0</v>
      </c>
      <c r="ET534">
        <v>16.36</v>
      </c>
      <c r="EU534">
        <v>0</v>
      </c>
      <c r="EV534">
        <v>0</v>
      </c>
      <c r="EW534">
        <v>0</v>
      </c>
      <c r="EX534">
        <v>171</v>
      </c>
      <c r="EY534">
        <v>0</v>
      </c>
      <c r="EZ534">
        <v>171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 t="s">
        <v>180</v>
      </c>
      <c r="FK534" t="s">
        <v>181</v>
      </c>
      <c r="FL534" t="s">
        <v>246</v>
      </c>
      <c r="FM534" t="s">
        <v>205</v>
      </c>
      <c r="FN534" t="s">
        <v>206</v>
      </c>
      <c r="FO534" t="s">
        <v>207</v>
      </c>
    </row>
    <row r="535" spans="1:171">
      <c r="A535" t="s">
        <v>3356</v>
      </c>
      <c r="B535" t="s">
        <v>3357</v>
      </c>
      <c r="C535" t="s">
        <v>180</v>
      </c>
      <c r="D535" t="s">
        <v>170</v>
      </c>
      <c r="E535" t="s">
        <v>240</v>
      </c>
      <c r="F535" t="s">
        <v>283</v>
      </c>
      <c r="G535" t="s">
        <v>173</v>
      </c>
      <c r="H535" t="s">
        <v>243</v>
      </c>
      <c r="I535" t="s">
        <v>3358</v>
      </c>
      <c r="J535" t="s">
        <v>176</v>
      </c>
      <c r="K535" t="s">
        <v>180</v>
      </c>
      <c r="L535">
        <v>41946</v>
      </c>
      <c r="N535" t="s">
        <v>177</v>
      </c>
      <c r="O535" t="s">
        <v>3359</v>
      </c>
      <c r="P535" t="s">
        <v>3357</v>
      </c>
      <c r="Q535">
        <v>21</v>
      </c>
      <c r="R535">
        <v>21</v>
      </c>
      <c r="S535">
        <v>2515</v>
      </c>
      <c r="T535">
        <v>210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36</v>
      </c>
      <c r="AG535">
        <v>0</v>
      </c>
      <c r="AH535">
        <v>780.52</v>
      </c>
      <c r="AI535">
        <v>0</v>
      </c>
      <c r="AJ535">
        <v>780.52</v>
      </c>
      <c r="AK535">
        <v>1691.12</v>
      </c>
      <c r="AL535">
        <v>0</v>
      </c>
      <c r="AM535">
        <v>0</v>
      </c>
      <c r="AN535">
        <v>0</v>
      </c>
      <c r="AO535">
        <v>210</v>
      </c>
      <c r="AP535">
        <v>210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5406.64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5406.64</v>
      </c>
      <c r="BW535">
        <v>0</v>
      </c>
      <c r="BX535">
        <v>0</v>
      </c>
      <c r="BY535">
        <v>5406.64</v>
      </c>
      <c r="BZ535">
        <v>0</v>
      </c>
      <c r="CA535">
        <v>0</v>
      </c>
      <c r="CB535">
        <v>0</v>
      </c>
      <c r="CC535">
        <v>465.5</v>
      </c>
      <c r="CD535">
        <v>3</v>
      </c>
      <c r="CE535">
        <v>4938.1400000000003</v>
      </c>
      <c r="CF535">
        <v>4938.1400000000003</v>
      </c>
      <c r="CG535">
        <v>3500</v>
      </c>
      <c r="CH535">
        <v>1438.14</v>
      </c>
      <c r="CI535">
        <v>43.14</v>
      </c>
      <c r="CJ535">
        <v>4895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4895</v>
      </c>
      <c r="DI535">
        <v>1</v>
      </c>
      <c r="DJ535">
        <v>4895</v>
      </c>
      <c r="DK535">
        <v>2681.64</v>
      </c>
      <c r="DL535">
        <v>2213.36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21858</v>
      </c>
      <c r="DU535">
        <v>40293.040000000001</v>
      </c>
      <c r="DV535">
        <v>0</v>
      </c>
      <c r="DW535">
        <v>0</v>
      </c>
      <c r="DX535">
        <v>50.3</v>
      </c>
      <c r="DY535">
        <v>0</v>
      </c>
      <c r="DZ535">
        <v>0</v>
      </c>
      <c r="EA535" t="s">
        <v>173</v>
      </c>
      <c r="EB535" t="s">
        <v>173</v>
      </c>
      <c r="EC535" t="s">
        <v>3893</v>
      </c>
      <c r="ED535" t="s">
        <v>179</v>
      </c>
      <c r="EE535">
        <v>42272</v>
      </c>
      <c r="EF535">
        <v>0.03</v>
      </c>
      <c r="EG535">
        <v>0</v>
      </c>
      <c r="EH535">
        <v>261.7</v>
      </c>
      <c r="EI535">
        <v>0</v>
      </c>
      <c r="EJ535">
        <v>686.91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32.799999999999997</v>
      </c>
      <c r="EQ535">
        <v>0</v>
      </c>
      <c r="ER535">
        <v>196.3</v>
      </c>
      <c r="ES535">
        <v>0</v>
      </c>
      <c r="ET535">
        <v>16.36</v>
      </c>
      <c r="EU535">
        <v>0</v>
      </c>
      <c r="EV535">
        <v>0</v>
      </c>
      <c r="EW535">
        <v>0</v>
      </c>
      <c r="EX535">
        <v>171</v>
      </c>
      <c r="EY535">
        <v>0</v>
      </c>
      <c r="EZ535">
        <v>171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 t="s">
        <v>180</v>
      </c>
      <c r="FK535" t="s">
        <v>181</v>
      </c>
      <c r="FL535" t="s">
        <v>246</v>
      </c>
      <c r="FM535" t="s">
        <v>205</v>
      </c>
      <c r="FN535" t="s">
        <v>206</v>
      </c>
      <c r="FO535" t="s">
        <v>207</v>
      </c>
    </row>
    <row r="536" spans="1:171">
      <c r="A536" t="s">
        <v>3360</v>
      </c>
      <c r="B536" t="s">
        <v>3361</v>
      </c>
      <c r="C536" t="s">
        <v>180</v>
      </c>
      <c r="D536" t="s">
        <v>170</v>
      </c>
      <c r="E536" t="s">
        <v>240</v>
      </c>
      <c r="F536" t="s">
        <v>283</v>
      </c>
      <c r="G536" t="s">
        <v>173</v>
      </c>
      <c r="H536" t="s">
        <v>243</v>
      </c>
      <c r="I536" t="s">
        <v>3362</v>
      </c>
      <c r="J536" t="s">
        <v>176</v>
      </c>
      <c r="K536" t="s">
        <v>180</v>
      </c>
      <c r="L536">
        <v>41946</v>
      </c>
      <c r="N536" t="s">
        <v>177</v>
      </c>
      <c r="O536" t="s">
        <v>3363</v>
      </c>
      <c r="P536" t="s">
        <v>3361</v>
      </c>
      <c r="Q536">
        <v>21</v>
      </c>
      <c r="R536">
        <v>21</v>
      </c>
      <c r="S536">
        <v>2515</v>
      </c>
      <c r="T536">
        <v>210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36</v>
      </c>
      <c r="AG536">
        <v>0</v>
      </c>
      <c r="AH536">
        <v>780.52</v>
      </c>
      <c r="AI536">
        <v>0</v>
      </c>
      <c r="AJ536">
        <v>780.52</v>
      </c>
      <c r="AK536">
        <v>1636.92</v>
      </c>
      <c r="AL536">
        <v>0</v>
      </c>
      <c r="AM536">
        <v>0</v>
      </c>
      <c r="AN536">
        <v>0</v>
      </c>
      <c r="AO536">
        <v>315</v>
      </c>
      <c r="AP536">
        <v>210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23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5457.44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5457.44</v>
      </c>
      <c r="BW536">
        <v>0</v>
      </c>
      <c r="BX536">
        <v>0</v>
      </c>
      <c r="BY536">
        <v>5457.44</v>
      </c>
      <c r="BZ536">
        <v>0</v>
      </c>
      <c r="CA536">
        <v>0</v>
      </c>
      <c r="CB536">
        <v>0</v>
      </c>
      <c r="CC536">
        <v>465.5</v>
      </c>
      <c r="CD536">
        <v>3</v>
      </c>
      <c r="CE536">
        <v>4988.9399999999996</v>
      </c>
      <c r="CF536">
        <v>4988.9399999999996</v>
      </c>
      <c r="CG536">
        <v>3500</v>
      </c>
      <c r="CH536">
        <v>1488.94</v>
      </c>
      <c r="CI536">
        <v>44.67</v>
      </c>
      <c r="CJ536">
        <v>4944.2700000000004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4944.2700000000004</v>
      </c>
      <c r="DI536">
        <v>1</v>
      </c>
      <c r="DJ536">
        <v>4944.2700000000004</v>
      </c>
      <c r="DK536">
        <v>2732.44</v>
      </c>
      <c r="DL536">
        <v>2211.83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21858</v>
      </c>
      <c r="DU536">
        <v>40890.019999999997</v>
      </c>
      <c r="DV536">
        <v>0</v>
      </c>
      <c r="DW536">
        <v>0</v>
      </c>
      <c r="DX536">
        <v>50.3</v>
      </c>
      <c r="DY536">
        <v>0</v>
      </c>
      <c r="DZ536">
        <v>0</v>
      </c>
      <c r="EA536" t="s">
        <v>173</v>
      </c>
      <c r="EB536" t="s">
        <v>173</v>
      </c>
      <c r="EC536" t="s">
        <v>3893</v>
      </c>
      <c r="ED536" t="s">
        <v>179</v>
      </c>
      <c r="EE536">
        <v>42272</v>
      </c>
      <c r="EF536">
        <v>0.03</v>
      </c>
      <c r="EG536">
        <v>0</v>
      </c>
      <c r="EH536">
        <v>261.7</v>
      </c>
      <c r="EI536">
        <v>0</v>
      </c>
      <c r="EJ536">
        <v>686.91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32.799999999999997</v>
      </c>
      <c r="EQ536">
        <v>0</v>
      </c>
      <c r="ER536">
        <v>196.3</v>
      </c>
      <c r="ES536">
        <v>0</v>
      </c>
      <c r="ET536">
        <v>16.36</v>
      </c>
      <c r="EU536">
        <v>0</v>
      </c>
      <c r="EV536">
        <v>0</v>
      </c>
      <c r="EW536">
        <v>0</v>
      </c>
      <c r="EX536">
        <v>171</v>
      </c>
      <c r="EY536">
        <v>0</v>
      </c>
      <c r="EZ536">
        <v>171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 t="s">
        <v>180</v>
      </c>
      <c r="FK536" t="s">
        <v>181</v>
      </c>
      <c r="FL536" t="s">
        <v>246</v>
      </c>
      <c r="FM536" t="s">
        <v>205</v>
      </c>
      <c r="FN536" t="s">
        <v>206</v>
      </c>
      <c r="FO536" t="s">
        <v>207</v>
      </c>
    </row>
    <row r="537" spans="1:171">
      <c r="A537" t="s">
        <v>3364</v>
      </c>
      <c r="B537" t="s">
        <v>3365</v>
      </c>
      <c r="C537" t="s">
        <v>180</v>
      </c>
      <c r="D537" t="s">
        <v>170</v>
      </c>
      <c r="E537" t="s">
        <v>240</v>
      </c>
      <c r="F537" t="s">
        <v>283</v>
      </c>
      <c r="G537" t="s">
        <v>173</v>
      </c>
      <c r="H537" t="s">
        <v>243</v>
      </c>
      <c r="I537" t="s">
        <v>3366</v>
      </c>
      <c r="J537" t="s">
        <v>176</v>
      </c>
      <c r="K537" t="s">
        <v>180</v>
      </c>
      <c r="L537">
        <v>41946</v>
      </c>
      <c r="N537" t="s">
        <v>177</v>
      </c>
      <c r="O537" t="s">
        <v>3367</v>
      </c>
      <c r="P537" t="s">
        <v>3365</v>
      </c>
      <c r="Q537">
        <v>21</v>
      </c>
      <c r="R537">
        <v>21</v>
      </c>
      <c r="S537">
        <v>2515</v>
      </c>
      <c r="T537">
        <v>210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36</v>
      </c>
      <c r="AG537">
        <v>0</v>
      </c>
      <c r="AH537">
        <v>780.52</v>
      </c>
      <c r="AI537">
        <v>0</v>
      </c>
      <c r="AJ537">
        <v>780.52</v>
      </c>
      <c r="AK537">
        <v>1951.29</v>
      </c>
      <c r="AL537">
        <v>0</v>
      </c>
      <c r="AM537">
        <v>0</v>
      </c>
      <c r="AN537">
        <v>0</v>
      </c>
      <c r="AO537">
        <v>210</v>
      </c>
      <c r="AP537">
        <v>210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5666.81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5666.81</v>
      </c>
      <c r="BW537">
        <v>0</v>
      </c>
      <c r="BX537">
        <v>0</v>
      </c>
      <c r="BY537">
        <v>5666.81</v>
      </c>
      <c r="BZ537">
        <v>0</v>
      </c>
      <c r="CA537">
        <v>0</v>
      </c>
      <c r="CB537">
        <v>0</v>
      </c>
      <c r="CC537">
        <v>465.5</v>
      </c>
      <c r="CD537">
        <v>3</v>
      </c>
      <c r="CE537">
        <v>5198.3100000000004</v>
      </c>
      <c r="CF537">
        <v>5198.3100000000004</v>
      </c>
      <c r="CG537">
        <v>3500</v>
      </c>
      <c r="CH537">
        <v>1698.31</v>
      </c>
      <c r="CI537">
        <v>64.83</v>
      </c>
      <c r="CJ537">
        <v>5133.4799999999996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5133.4799999999996</v>
      </c>
      <c r="DI537">
        <v>1</v>
      </c>
      <c r="DJ537">
        <v>5133.4799999999996</v>
      </c>
      <c r="DK537">
        <v>2941.81</v>
      </c>
      <c r="DL537">
        <v>2191.67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21858</v>
      </c>
      <c r="DU537">
        <v>40623.980000000003</v>
      </c>
      <c r="DV537">
        <v>0</v>
      </c>
      <c r="DW537">
        <v>0</v>
      </c>
      <c r="DX537">
        <v>50.3</v>
      </c>
      <c r="DY537">
        <v>0</v>
      </c>
      <c r="DZ537">
        <v>0</v>
      </c>
      <c r="EA537" t="s">
        <v>173</v>
      </c>
      <c r="EB537" t="s">
        <v>173</v>
      </c>
      <c r="EC537" t="s">
        <v>3893</v>
      </c>
      <c r="ED537" t="s">
        <v>179</v>
      </c>
      <c r="EE537">
        <v>42272</v>
      </c>
      <c r="EF537">
        <v>0.1</v>
      </c>
      <c r="EG537">
        <v>0</v>
      </c>
      <c r="EH537">
        <v>261.7</v>
      </c>
      <c r="EI537">
        <v>0</v>
      </c>
      <c r="EJ537">
        <v>686.91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32.799999999999997</v>
      </c>
      <c r="EQ537">
        <v>0</v>
      </c>
      <c r="ER537">
        <v>196.3</v>
      </c>
      <c r="ES537">
        <v>0</v>
      </c>
      <c r="ET537">
        <v>16.36</v>
      </c>
      <c r="EU537">
        <v>0</v>
      </c>
      <c r="EV537">
        <v>0</v>
      </c>
      <c r="EW537">
        <v>0</v>
      </c>
      <c r="EX537">
        <v>171</v>
      </c>
      <c r="EY537">
        <v>0</v>
      </c>
      <c r="EZ537">
        <v>171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 t="s">
        <v>180</v>
      </c>
      <c r="FK537" t="s">
        <v>181</v>
      </c>
      <c r="FL537" t="s">
        <v>246</v>
      </c>
      <c r="FM537" t="s">
        <v>205</v>
      </c>
      <c r="FN537" t="s">
        <v>206</v>
      </c>
      <c r="FO537" t="s">
        <v>207</v>
      </c>
    </row>
    <row r="538" spans="1:171">
      <c r="A538" t="s">
        <v>3368</v>
      </c>
      <c r="B538" t="s">
        <v>3369</v>
      </c>
      <c r="C538" t="s">
        <v>180</v>
      </c>
      <c r="D538" t="s">
        <v>170</v>
      </c>
      <c r="E538" t="s">
        <v>240</v>
      </c>
      <c r="F538" t="s">
        <v>283</v>
      </c>
      <c r="G538" t="s">
        <v>173</v>
      </c>
      <c r="H538" t="s">
        <v>243</v>
      </c>
      <c r="I538" t="s">
        <v>3370</v>
      </c>
      <c r="J538" t="s">
        <v>176</v>
      </c>
      <c r="K538" t="s">
        <v>180</v>
      </c>
      <c r="L538">
        <v>41946</v>
      </c>
      <c r="N538" t="s">
        <v>177</v>
      </c>
      <c r="O538" t="s">
        <v>3371</v>
      </c>
      <c r="P538" t="s">
        <v>3369</v>
      </c>
      <c r="Q538">
        <v>21</v>
      </c>
      <c r="R538">
        <v>21</v>
      </c>
      <c r="S538">
        <v>2515</v>
      </c>
      <c r="T538">
        <v>210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36</v>
      </c>
      <c r="AG538">
        <v>0</v>
      </c>
      <c r="AH538">
        <v>780.52</v>
      </c>
      <c r="AI538">
        <v>0</v>
      </c>
      <c r="AJ538">
        <v>780.52</v>
      </c>
      <c r="AK538">
        <v>1626.08</v>
      </c>
      <c r="AL538">
        <v>0</v>
      </c>
      <c r="AM538">
        <v>0</v>
      </c>
      <c r="AN538">
        <v>0</v>
      </c>
      <c r="AO538">
        <v>210</v>
      </c>
      <c r="AP538">
        <v>210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5341.6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5341.6</v>
      </c>
      <c r="BW538">
        <v>0</v>
      </c>
      <c r="BX538">
        <v>0</v>
      </c>
      <c r="BY538">
        <v>5341.6</v>
      </c>
      <c r="BZ538">
        <v>0</v>
      </c>
      <c r="CA538">
        <v>0</v>
      </c>
      <c r="CB538">
        <v>0</v>
      </c>
      <c r="CC538">
        <v>465.5</v>
      </c>
      <c r="CD538">
        <v>3</v>
      </c>
      <c r="CE538">
        <v>4873.1000000000004</v>
      </c>
      <c r="CF538">
        <v>4873.1000000000004</v>
      </c>
      <c r="CG538">
        <v>3500</v>
      </c>
      <c r="CH538">
        <v>1373.1</v>
      </c>
      <c r="CI538">
        <v>41.19</v>
      </c>
      <c r="CJ538">
        <v>4831.91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4831.91</v>
      </c>
      <c r="DI538">
        <v>1</v>
      </c>
      <c r="DJ538">
        <v>4831.91</v>
      </c>
      <c r="DK538">
        <v>2616.6</v>
      </c>
      <c r="DL538">
        <v>2215.31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21858</v>
      </c>
      <c r="DU538">
        <v>42373.8</v>
      </c>
      <c r="DV538">
        <v>0</v>
      </c>
      <c r="DW538">
        <v>0</v>
      </c>
      <c r="DX538">
        <v>50.3</v>
      </c>
      <c r="DY538">
        <v>0</v>
      </c>
      <c r="DZ538">
        <v>0</v>
      </c>
      <c r="EA538" t="s">
        <v>173</v>
      </c>
      <c r="EB538" t="s">
        <v>173</v>
      </c>
      <c r="EC538" t="s">
        <v>3893</v>
      </c>
      <c r="ED538" t="s">
        <v>179</v>
      </c>
      <c r="EE538">
        <v>42272</v>
      </c>
      <c r="EF538">
        <v>0.03</v>
      </c>
      <c r="EG538">
        <v>0</v>
      </c>
      <c r="EH538">
        <v>261.7</v>
      </c>
      <c r="EI538">
        <v>0</v>
      </c>
      <c r="EJ538">
        <v>686.91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32.799999999999997</v>
      </c>
      <c r="EQ538">
        <v>0</v>
      </c>
      <c r="ER538">
        <v>196.3</v>
      </c>
      <c r="ES538">
        <v>0</v>
      </c>
      <c r="ET538">
        <v>16.36</v>
      </c>
      <c r="EU538">
        <v>0</v>
      </c>
      <c r="EV538">
        <v>0</v>
      </c>
      <c r="EW538">
        <v>0</v>
      </c>
      <c r="EX538">
        <v>171</v>
      </c>
      <c r="EY538">
        <v>0</v>
      </c>
      <c r="EZ538">
        <v>171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 t="s">
        <v>180</v>
      </c>
      <c r="FK538" t="s">
        <v>181</v>
      </c>
      <c r="FL538" t="s">
        <v>246</v>
      </c>
      <c r="FM538" t="s">
        <v>205</v>
      </c>
      <c r="FN538" t="s">
        <v>206</v>
      </c>
      <c r="FO538" t="s">
        <v>207</v>
      </c>
    </row>
    <row r="539" spans="1:171">
      <c r="A539" t="s">
        <v>3372</v>
      </c>
      <c r="B539" t="s">
        <v>3373</v>
      </c>
      <c r="C539" t="s">
        <v>169</v>
      </c>
      <c r="D539" t="s">
        <v>170</v>
      </c>
      <c r="E539" t="s">
        <v>1247</v>
      </c>
      <c r="F539" t="s">
        <v>3374</v>
      </c>
      <c r="G539" t="s">
        <v>173</v>
      </c>
      <c r="H539" t="s">
        <v>1249</v>
      </c>
      <c r="I539" t="s">
        <v>3375</v>
      </c>
      <c r="J539" t="s">
        <v>176</v>
      </c>
      <c r="K539" t="s">
        <v>169</v>
      </c>
      <c r="L539">
        <v>41998</v>
      </c>
      <c r="N539" t="s">
        <v>177</v>
      </c>
      <c r="O539" t="s">
        <v>3376</v>
      </c>
      <c r="P539" t="s">
        <v>3377</v>
      </c>
      <c r="Q539">
        <v>21</v>
      </c>
      <c r="R539">
        <v>21</v>
      </c>
      <c r="S539">
        <v>20500</v>
      </c>
      <c r="T539">
        <v>0</v>
      </c>
      <c r="U539">
        <v>0</v>
      </c>
      <c r="V539">
        <v>0.33339999999999997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20500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20500</v>
      </c>
      <c r="BW539">
        <v>0</v>
      </c>
      <c r="BX539">
        <v>0</v>
      </c>
      <c r="BY539">
        <v>20500</v>
      </c>
      <c r="BZ539">
        <v>0</v>
      </c>
      <c r="CA539">
        <v>0</v>
      </c>
      <c r="CB539">
        <v>0</v>
      </c>
      <c r="CC539">
        <v>2862.2</v>
      </c>
      <c r="CD539">
        <v>10</v>
      </c>
      <c r="CE539">
        <v>17627.8</v>
      </c>
      <c r="CF539">
        <v>17627.8</v>
      </c>
      <c r="CG539">
        <v>3500</v>
      </c>
      <c r="CH539">
        <v>14127.8</v>
      </c>
      <c r="CI539">
        <v>2526.9499999999998</v>
      </c>
      <c r="CJ539">
        <v>15100.85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15100.85</v>
      </c>
      <c r="DI539">
        <v>1</v>
      </c>
      <c r="DJ539">
        <v>15100.85</v>
      </c>
      <c r="DK539">
        <v>0</v>
      </c>
      <c r="DL539">
        <v>15100.85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184500</v>
      </c>
      <c r="DU539">
        <v>161758.29</v>
      </c>
      <c r="DV539">
        <v>0</v>
      </c>
      <c r="DW539">
        <v>0</v>
      </c>
      <c r="DX539">
        <v>410</v>
      </c>
      <c r="DY539">
        <v>0</v>
      </c>
      <c r="DZ539">
        <v>0</v>
      </c>
      <c r="EA539" t="s">
        <v>173</v>
      </c>
      <c r="EB539" t="s">
        <v>173</v>
      </c>
      <c r="EC539" t="s">
        <v>3893</v>
      </c>
      <c r="ED539" t="s">
        <v>179</v>
      </c>
      <c r="EE539">
        <v>42272</v>
      </c>
      <c r="EF539">
        <v>0.25</v>
      </c>
      <c r="EG539">
        <v>0</v>
      </c>
      <c r="EH539">
        <v>1308.3</v>
      </c>
      <c r="EI539">
        <v>0</v>
      </c>
      <c r="EJ539">
        <v>3434.13</v>
      </c>
      <c r="EK539">
        <v>0</v>
      </c>
      <c r="EL539">
        <v>81.8</v>
      </c>
      <c r="EM539">
        <v>0</v>
      </c>
      <c r="EN539">
        <v>245.3</v>
      </c>
      <c r="EO539">
        <v>0</v>
      </c>
      <c r="EP539">
        <v>327.10000000000002</v>
      </c>
      <c r="EQ539">
        <v>0</v>
      </c>
      <c r="ER539">
        <v>1798.83</v>
      </c>
      <c r="ES539">
        <v>0</v>
      </c>
      <c r="ET539">
        <v>81.77</v>
      </c>
      <c r="EU539">
        <v>0</v>
      </c>
      <c r="EV539">
        <v>163.53</v>
      </c>
      <c r="EW539">
        <v>0</v>
      </c>
      <c r="EX539">
        <v>1145</v>
      </c>
      <c r="EY539">
        <v>0</v>
      </c>
      <c r="EZ539">
        <v>1145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 t="s">
        <v>180</v>
      </c>
      <c r="FK539" t="s">
        <v>181</v>
      </c>
      <c r="FL539" t="s">
        <v>1253</v>
      </c>
      <c r="FM539" t="s">
        <v>447</v>
      </c>
      <c r="FN539" t="s">
        <v>184</v>
      </c>
      <c r="FO539" t="s">
        <v>185</v>
      </c>
    </row>
    <row r="540" spans="1:171">
      <c r="A540" t="s">
        <v>3378</v>
      </c>
      <c r="B540" t="s">
        <v>3379</v>
      </c>
      <c r="C540" t="s">
        <v>169</v>
      </c>
      <c r="D540" t="s">
        <v>170</v>
      </c>
      <c r="E540" t="s">
        <v>973</v>
      </c>
      <c r="F540" t="s">
        <v>3380</v>
      </c>
      <c r="G540" t="s">
        <v>173</v>
      </c>
      <c r="H540" t="s">
        <v>975</v>
      </c>
      <c r="I540" t="s">
        <v>3381</v>
      </c>
      <c r="J540" t="s">
        <v>176</v>
      </c>
      <c r="K540" t="s">
        <v>169</v>
      </c>
      <c r="L540">
        <v>42008</v>
      </c>
      <c r="N540" t="s">
        <v>177</v>
      </c>
      <c r="O540" t="s">
        <v>3382</v>
      </c>
      <c r="P540" t="s">
        <v>3383</v>
      </c>
      <c r="Q540">
        <v>21</v>
      </c>
      <c r="R540">
        <v>21</v>
      </c>
      <c r="S540">
        <v>20000</v>
      </c>
      <c r="T540">
        <v>0</v>
      </c>
      <c r="U540">
        <v>0</v>
      </c>
      <c r="V540">
        <v>0.33329999999999999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4540.28</v>
      </c>
      <c r="AS540">
        <v>0</v>
      </c>
      <c r="AT540">
        <v>0</v>
      </c>
      <c r="AU540">
        <v>0</v>
      </c>
      <c r="AV540">
        <v>4540.28</v>
      </c>
      <c r="AW540">
        <v>0</v>
      </c>
      <c r="AX540">
        <v>0</v>
      </c>
      <c r="AY540">
        <v>23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24540.28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24540.28</v>
      </c>
      <c r="BW540">
        <v>0</v>
      </c>
      <c r="BX540">
        <v>0</v>
      </c>
      <c r="BY540">
        <v>24540.28</v>
      </c>
      <c r="BZ540">
        <v>0</v>
      </c>
      <c r="CA540">
        <v>0</v>
      </c>
      <c r="CB540">
        <v>0</v>
      </c>
      <c r="CC540">
        <v>2862.2</v>
      </c>
      <c r="CD540">
        <v>10</v>
      </c>
      <c r="CE540">
        <v>21668.080000000002</v>
      </c>
      <c r="CF540">
        <v>21668.080000000002</v>
      </c>
      <c r="CG540">
        <v>3500</v>
      </c>
      <c r="CH540">
        <v>18168.080000000002</v>
      </c>
      <c r="CI540">
        <v>3537.02</v>
      </c>
      <c r="CJ540">
        <v>18131.060000000001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18131.060000000001</v>
      </c>
      <c r="DI540">
        <v>1</v>
      </c>
      <c r="DJ540">
        <v>18131.060000000001</v>
      </c>
      <c r="DK540">
        <v>0</v>
      </c>
      <c r="DL540">
        <v>18131.060000000001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180000</v>
      </c>
      <c r="DU540">
        <v>168151.91</v>
      </c>
      <c r="DV540">
        <v>0</v>
      </c>
      <c r="DW540">
        <v>0</v>
      </c>
      <c r="DX540">
        <v>400</v>
      </c>
      <c r="DY540">
        <v>0</v>
      </c>
      <c r="DZ540">
        <v>0</v>
      </c>
      <c r="EA540" t="s">
        <v>173</v>
      </c>
      <c r="EB540" t="s">
        <v>173</v>
      </c>
      <c r="EC540" t="s">
        <v>3893</v>
      </c>
      <c r="ED540" t="s">
        <v>179</v>
      </c>
      <c r="EE540">
        <v>42272</v>
      </c>
      <c r="EF540">
        <v>0.25</v>
      </c>
      <c r="EG540">
        <v>0</v>
      </c>
      <c r="EH540">
        <v>1308.3</v>
      </c>
      <c r="EI540">
        <v>0</v>
      </c>
      <c r="EJ540">
        <v>3434.13</v>
      </c>
      <c r="EK540">
        <v>0</v>
      </c>
      <c r="EL540">
        <v>81.8</v>
      </c>
      <c r="EM540">
        <v>0</v>
      </c>
      <c r="EN540">
        <v>245.3</v>
      </c>
      <c r="EO540">
        <v>0</v>
      </c>
      <c r="EP540">
        <v>327.10000000000002</v>
      </c>
      <c r="EQ540">
        <v>0</v>
      </c>
      <c r="ER540">
        <v>1798.83</v>
      </c>
      <c r="ES540">
        <v>0</v>
      </c>
      <c r="ET540">
        <v>81.77</v>
      </c>
      <c r="EU540">
        <v>0</v>
      </c>
      <c r="EV540">
        <v>163.53</v>
      </c>
      <c r="EW540">
        <v>0</v>
      </c>
      <c r="EX540">
        <v>1145</v>
      </c>
      <c r="EY540">
        <v>0</v>
      </c>
      <c r="EZ540">
        <v>1145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 t="s">
        <v>180</v>
      </c>
      <c r="FK540" t="s">
        <v>181</v>
      </c>
      <c r="FL540" t="s">
        <v>979</v>
      </c>
      <c r="FM540" t="s">
        <v>447</v>
      </c>
      <c r="FN540" t="s">
        <v>184</v>
      </c>
      <c r="FO540" t="s">
        <v>185</v>
      </c>
    </row>
    <row r="541" spans="1:171">
      <c r="A541" t="s">
        <v>3384</v>
      </c>
      <c r="B541" t="s">
        <v>3385</v>
      </c>
      <c r="C541" t="s">
        <v>169</v>
      </c>
      <c r="D541" t="s">
        <v>170</v>
      </c>
      <c r="E541" t="s">
        <v>2076</v>
      </c>
      <c r="F541" t="s">
        <v>2077</v>
      </c>
      <c r="G541" t="s">
        <v>173</v>
      </c>
      <c r="H541" t="s">
        <v>2078</v>
      </c>
      <c r="I541" t="s">
        <v>3386</v>
      </c>
      <c r="J541" t="s">
        <v>176</v>
      </c>
      <c r="K541" t="s">
        <v>169</v>
      </c>
      <c r="L541">
        <v>42060</v>
      </c>
      <c r="N541" t="s">
        <v>177</v>
      </c>
      <c r="O541" t="s">
        <v>3387</v>
      </c>
      <c r="P541" t="s">
        <v>3388</v>
      </c>
      <c r="Q541">
        <v>21</v>
      </c>
      <c r="R541">
        <v>21</v>
      </c>
      <c r="S541">
        <v>13000</v>
      </c>
      <c r="T541">
        <v>0</v>
      </c>
      <c r="U541">
        <v>0</v>
      </c>
      <c r="V541">
        <v>0.2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13000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13000</v>
      </c>
      <c r="BW541">
        <v>0</v>
      </c>
      <c r="BX541">
        <v>0</v>
      </c>
      <c r="BY541">
        <v>13000</v>
      </c>
      <c r="BZ541">
        <v>0</v>
      </c>
      <c r="CA541">
        <v>0</v>
      </c>
      <c r="CB541">
        <v>0</v>
      </c>
      <c r="CC541">
        <v>2275</v>
      </c>
      <c r="CD541">
        <v>7</v>
      </c>
      <c r="CE541">
        <v>10718</v>
      </c>
      <c r="CF541">
        <v>10718</v>
      </c>
      <c r="CG541">
        <v>3500</v>
      </c>
      <c r="CH541">
        <v>7218</v>
      </c>
      <c r="CI541">
        <v>888.6</v>
      </c>
      <c r="CJ541">
        <v>9829.4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9829.4</v>
      </c>
      <c r="DI541">
        <v>1</v>
      </c>
      <c r="DJ541">
        <v>9829.4</v>
      </c>
      <c r="DK541">
        <v>0</v>
      </c>
      <c r="DL541">
        <v>9829.4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104000</v>
      </c>
      <c r="DU541">
        <v>71864.63</v>
      </c>
      <c r="DV541">
        <v>0</v>
      </c>
      <c r="DW541">
        <v>0</v>
      </c>
      <c r="DX541">
        <v>260</v>
      </c>
      <c r="DY541">
        <v>0</v>
      </c>
      <c r="DZ541">
        <v>0</v>
      </c>
      <c r="EA541" t="s">
        <v>173</v>
      </c>
      <c r="EB541" t="s">
        <v>173</v>
      </c>
      <c r="EC541" t="s">
        <v>3893</v>
      </c>
      <c r="ED541" t="s">
        <v>179</v>
      </c>
      <c r="EE541">
        <v>42272</v>
      </c>
      <c r="EF541">
        <v>0.2</v>
      </c>
      <c r="EG541">
        <v>0</v>
      </c>
      <c r="EH541">
        <v>1040</v>
      </c>
      <c r="EI541">
        <v>0</v>
      </c>
      <c r="EJ541">
        <v>2730</v>
      </c>
      <c r="EK541">
        <v>0</v>
      </c>
      <c r="EL541">
        <v>65</v>
      </c>
      <c r="EM541">
        <v>0</v>
      </c>
      <c r="EN541">
        <v>195</v>
      </c>
      <c r="EO541">
        <v>0</v>
      </c>
      <c r="EP541">
        <v>260</v>
      </c>
      <c r="EQ541">
        <v>0</v>
      </c>
      <c r="ER541">
        <v>1430</v>
      </c>
      <c r="ES541">
        <v>0</v>
      </c>
      <c r="ET541">
        <v>65</v>
      </c>
      <c r="EU541">
        <v>0</v>
      </c>
      <c r="EV541">
        <v>130</v>
      </c>
      <c r="EW541">
        <v>0</v>
      </c>
      <c r="EX541">
        <v>910</v>
      </c>
      <c r="EY541">
        <v>0</v>
      </c>
      <c r="EZ541">
        <v>910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 t="s">
        <v>180</v>
      </c>
      <c r="FK541" t="s">
        <v>181</v>
      </c>
      <c r="FL541" t="s">
        <v>2082</v>
      </c>
      <c r="FM541" t="s">
        <v>2076</v>
      </c>
      <c r="FN541" t="s">
        <v>184</v>
      </c>
      <c r="FO541" t="s">
        <v>185</v>
      </c>
    </row>
    <row r="542" spans="1:171">
      <c r="A542" t="s">
        <v>3389</v>
      </c>
      <c r="B542" t="s">
        <v>3390</v>
      </c>
      <c r="C542" t="s">
        <v>169</v>
      </c>
      <c r="D542" t="s">
        <v>170</v>
      </c>
      <c r="E542" t="s">
        <v>973</v>
      </c>
      <c r="F542" t="s">
        <v>3391</v>
      </c>
      <c r="G542" t="s">
        <v>173</v>
      </c>
      <c r="H542" t="s">
        <v>975</v>
      </c>
      <c r="I542" t="s">
        <v>3392</v>
      </c>
      <c r="J542" t="s">
        <v>176</v>
      </c>
      <c r="K542" t="s">
        <v>169</v>
      </c>
      <c r="L542">
        <v>42005</v>
      </c>
      <c r="N542" t="s">
        <v>177</v>
      </c>
      <c r="O542" t="s">
        <v>3393</v>
      </c>
      <c r="P542" t="s">
        <v>3394</v>
      </c>
      <c r="Q542">
        <v>21</v>
      </c>
      <c r="R542">
        <v>21</v>
      </c>
      <c r="S542">
        <v>4500</v>
      </c>
      <c r="T542">
        <v>0</v>
      </c>
      <c r="U542">
        <v>0</v>
      </c>
      <c r="V542">
        <v>0.2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4500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4500</v>
      </c>
      <c r="BW542">
        <v>0</v>
      </c>
      <c r="BX542">
        <v>0</v>
      </c>
      <c r="BY542">
        <v>4500</v>
      </c>
      <c r="BZ542">
        <v>0</v>
      </c>
      <c r="CA542">
        <v>0</v>
      </c>
      <c r="CB542">
        <v>0</v>
      </c>
      <c r="CC542">
        <v>787.5</v>
      </c>
      <c r="CD542">
        <v>3</v>
      </c>
      <c r="CE542">
        <v>3709.5</v>
      </c>
      <c r="CF542">
        <v>3709.5</v>
      </c>
      <c r="CG542">
        <v>3500</v>
      </c>
      <c r="CH542">
        <v>209.5</v>
      </c>
      <c r="CI542">
        <v>6.29</v>
      </c>
      <c r="CJ542">
        <v>3703.21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3703.21</v>
      </c>
      <c r="DI542">
        <v>1</v>
      </c>
      <c r="DJ542">
        <v>3703.21</v>
      </c>
      <c r="DK542">
        <v>0</v>
      </c>
      <c r="DL542">
        <v>3703.21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40500</v>
      </c>
      <c r="DU542">
        <v>33314.47</v>
      </c>
      <c r="DV542">
        <v>0</v>
      </c>
      <c r="DW542">
        <v>0</v>
      </c>
      <c r="DX542">
        <v>90</v>
      </c>
      <c r="DY542">
        <v>0</v>
      </c>
      <c r="DZ542">
        <v>0</v>
      </c>
      <c r="EA542" t="s">
        <v>173</v>
      </c>
      <c r="EB542" t="s">
        <v>173</v>
      </c>
      <c r="EC542" t="s">
        <v>3893</v>
      </c>
      <c r="ED542" t="s">
        <v>179</v>
      </c>
      <c r="EE542">
        <v>42272</v>
      </c>
      <c r="EF542">
        <v>0.03</v>
      </c>
      <c r="EG542">
        <v>0</v>
      </c>
      <c r="EH542">
        <v>360</v>
      </c>
      <c r="EI542">
        <v>0</v>
      </c>
      <c r="EJ542">
        <v>945</v>
      </c>
      <c r="EK542">
        <v>0</v>
      </c>
      <c r="EL542">
        <v>22.5</v>
      </c>
      <c r="EM542">
        <v>0</v>
      </c>
      <c r="EN542">
        <v>67.5</v>
      </c>
      <c r="EO542">
        <v>0</v>
      </c>
      <c r="EP542">
        <v>90</v>
      </c>
      <c r="EQ542">
        <v>0</v>
      </c>
      <c r="ER542">
        <v>495</v>
      </c>
      <c r="ES542">
        <v>0</v>
      </c>
      <c r="ET542">
        <v>22.5</v>
      </c>
      <c r="EU542">
        <v>0</v>
      </c>
      <c r="EV542">
        <v>45</v>
      </c>
      <c r="EW542">
        <v>0</v>
      </c>
      <c r="EX542">
        <v>315</v>
      </c>
      <c r="EY542">
        <v>0</v>
      </c>
      <c r="EZ542">
        <v>315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 t="s">
        <v>180</v>
      </c>
      <c r="FK542" t="s">
        <v>181</v>
      </c>
      <c r="FL542" t="s">
        <v>979</v>
      </c>
      <c r="FM542" t="s">
        <v>447</v>
      </c>
      <c r="FN542" t="s">
        <v>184</v>
      </c>
      <c r="FO542" t="s">
        <v>185</v>
      </c>
    </row>
    <row r="543" spans="1:171">
      <c r="A543" t="s">
        <v>3395</v>
      </c>
      <c r="B543" t="s">
        <v>3396</v>
      </c>
      <c r="C543" t="s">
        <v>169</v>
      </c>
      <c r="D543" t="s">
        <v>170</v>
      </c>
      <c r="E543" t="s">
        <v>1005</v>
      </c>
      <c r="F543" t="s">
        <v>3397</v>
      </c>
      <c r="G543" t="s">
        <v>173</v>
      </c>
      <c r="H543" t="s">
        <v>1007</v>
      </c>
      <c r="I543" t="s">
        <v>3398</v>
      </c>
      <c r="J543" t="s">
        <v>176</v>
      </c>
      <c r="K543" t="s">
        <v>169</v>
      </c>
      <c r="L543">
        <v>42064</v>
      </c>
      <c r="N543" t="s">
        <v>177</v>
      </c>
      <c r="O543" t="s">
        <v>3399</v>
      </c>
      <c r="P543" t="s">
        <v>3400</v>
      </c>
      <c r="Q543">
        <v>21</v>
      </c>
      <c r="R543">
        <v>21</v>
      </c>
      <c r="S543">
        <v>8500</v>
      </c>
      <c r="T543">
        <v>0</v>
      </c>
      <c r="U543">
        <v>0</v>
      </c>
      <c r="V543">
        <v>0.2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8500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8500</v>
      </c>
      <c r="BW543">
        <v>0</v>
      </c>
      <c r="BX543">
        <v>0</v>
      </c>
      <c r="BY543">
        <v>8500</v>
      </c>
      <c r="BZ543">
        <v>0</v>
      </c>
      <c r="CA543">
        <v>0</v>
      </c>
      <c r="CB543">
        <v>0</v>
      </c>
      <c r="CC543">
        <v>1579.5</v>
      </c>
      <c r="CD543">
        <v>5</v>
      </c>
      <c r="CE543">
        <v>6915.5</v>
      </c>
      <c r="CF543">
        <v>6915.5</v>
      </c>
      <c r="CG543">
        <v>3500</v>
      </c>
      <c r="CH543">
        <v>3415.5</v>
      </c>
      <c r="CI543">
        <v>236.55</v>
      </c>
      <c r="CJ543">
        <v>6678.95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6678.95</v>
      </c>
      <c r="DI543">
        <v>1</v>
      </c>
      <c r="DJ543">
        <v>6678.95</v>
      </c>
      <c r="DK543">
        <v>0</v>
      </c>
      <c r="DL543">
        <v>6678.95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59500</v>
      </c>
      <c r="DU543">
        <v>47566.7</v>
      </c>
      <c r="DV543">
        <v>0</v>
      </c>
      <c r="DW543">
        <v>0</v>
      </c>
      <c r="DX543">
        <v>170</v>
      </c>
      <c r="DY543">
        <v>0</v>
      </c>
      <c r="DZ543">
        <v>0</v>
      </c>
      <c r="EA543" t="s">
        <v>173</v>
      </c>
      <c r="EB543" t="s">
        <v>173</v>
      </c>
      <c r="EC543" t="s">
        <v>3893</v>
      </c>
      <c r="ED543" t="s">
        <v>179</v>
      </c>
      <c r="EE543">
        <v>42272</v>
      </c>
      <c r="EF543">
        <v>0.1</v>
      </c>
      <c r="EG543">
        <v>0</v>
      </c>
      <c r="EH543">
        <v>680</v>
      </c>
      <c r="EI543">
        <v>0</v>
      </c>
      <c r="EJ543">
        <v>1700</v>
      </c>
      <c r="EK543">
        <v>0</v>
      </c>
      <c r="EL543">
        <v>42.5</v>
      </c>
      <c r="EM543">
        <v>0</v>
      </c>
      <c r="EN543">
        <v>127.5</v>
      </c>
      <c r="EO543">
        <v>0</v>
      </c>
      <c r="EP543">
        <v>170</v>
      </c>
      <c r="EQ543">
        <v>0</v>
      </c>
      <c r="ER543">
        <v>680</v>
      </c>
      <c r="ES543">
        <v>0</v>
      </c>
      <c r="ET543">
        <v>42.5</v>
      </c>
      <c r="EU543">
        <v>0</v>
      </c>
      <c r="EV543">
        <v>59.5</v>
      </c>
      <c r="EW543">
        <v>0</v>
      </c>
      <c r="EX543">
        <v>680</v>
      </c>
      <c r="EY543">
        <v>0</v>
      </c>
      <c r="EZ543">
        <v>680</v>
      </c>
      <c r="FA543">
        <v>0</v>
      </c>
      <c r="FB543">
        <v>7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 t="s">
        <v>180</v>
      </c>
      <c r="FK543" t="s">
        <v>181</v>
      </c>
      <c r="FL543" t="s">
        <v>1011</v>
      </c>
      <c r="FM543" t="s">
        <v>1005</v>
      </c>
      <c r="FN543" t="s">
        <v>394</v>
      </c>
      <c r="FO543" t="s">
        <v>395</v>
      </c>
    </row>
    <row r="544" spans="1:171">
      <c r="A544" t="s">
        <v>3401</v>
      </c>
      <c r="B544" t="s">
        <v>3402</v>
      </c>
      <c r="C544" t="s">
        <v>169</v>
      </c>
      <c r="D544" t="s">
        <v>170</v>
      </c>
      <c r="E544" t="s">
        <v>410</v>
      </c>
      <c r="F544" t="s">
        <v>3403</v>
      </c>
      <c r="G544" t="s">
        <v>173</v>
      </c>
      <c r="H544" t="s">
        <v>411</v>
      </c>
      <c r="I544" t="s">
        <v>3404</v>
      </c>
      <c r="J544" t="s">
        <v>176</v>
      </c>
      <c r="K544" t="s">
        <v>169</v>
      </c>
      <c r="L544">
        <v>42072</v>
      </c>
      <c r="N544" t="s">
        <v>177</v>
      </c>
      <c r="O544" t="s">
        <v>3405</v>
      </c>
      <c r="P544" t="s">
        <v>3406</v>
      </c>
      <c r="Q544">
        <v>21</v>
      </c>
      <c r="R544">
        <v>21</v>
      </c>
      <c r="S544">
        <v>47840</v>
      </c>
      <c r="T544">
        <v>0</v>
      </c>
      <c r="U544">
        <v>0</v>
      </c>
      <c r="V544">
        <v>0.25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47840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47840</v>
      </c>
      <c r="BW544">
        <v>0</v>
      </c>
      <c r="BX544">
        <v>0</v>
      </c>
      <c r="BY544">
        <v>47840</v>
      </c>
      <c r="BZ544">
        <v>0</v>
      </c>
      <c r="CA544">
        <v>0</v>
      </c>
      <c r="CB544">
        <v>0</v>
      </c>
      <c r="CC544">
        <v>2862.2</v>
      </c>
      <c r="CD544">
        <v>0</v>
      </c>
      <c r="CE544">
        <v>44977.8</v>
      </c>
      <c r="CF544">
        <v>44977.8</v>
      </c>
      <c r="CG544">
        <v>3500</v>
      </c>
      <c r="CH544">
        <v>41477.800000000003</v>
      </c>
      <c r="CI544">
        <v>9688.34</v>
      </c>
      <c r="CJ544">
        <v>35289.46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35289.46</v>
      </c>
      <c r="DI544">
        <v>1</v>
      </c>
      <c r="DJ544">
        <v>35289.46</v>
      </c>
      <c r="DK544">
        <v>0</v>
      </c>
      <c r="DL544">
        <v>35289.46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334880</v>
      </c>
      <c r="DU544">
        <v>239541.57</v>
      </c>
      <c r="DV544">
        <v>0</v>
      </c>
      <c r="DW544">
        <v>0</v>
      </c>
      <c r="DX544">
        <v>0</v>
      </c>
      <c r="DY544">
        <v>0</v>
      </c>
      <c r="DZ544">
        <v>0</v>
      </c>
      <c r="EA544" t="s">
        <v>173</v>
      </c>
      <c r="EB544" t="s">
        <v>173</v>
      </c>
      <c r="EC544" t="s">
        <v>3893</v>
      </c>
      <c r="ED544" t="s">
        <v>179</v>
      </c>
      <c r="EE544">
        <v>42272</v>
      </c>
      <c r="EF544">
        <v>0.3</v>
      </c>
      <c r="EG544">
        <v>0</v>
      </c>
      <c r="EH544">
        <v>1308.3</v>
      </c>
      <c r="EI544">
        <v>0</v>
      </c>
      <c r="EJ544">
        <v>3434.13</v>
      </c>
      <c r="EK544">
        <v>0</v>
      </c>
      <c r="EL544">
        <v>81.8</v>
      </c>
      <c r="EM544">
        <v>0</v>
      </c>
      <c r="EN544">
        <v>245.3</v>
      </c>
      <c r="EO544">
        <v>0</v>
      </c>
      <c r="EP544">
        <v>327.10000000000002</v>
      </c>
      <c r="EQ544">
        <v>0</v>
      </c>
      <c r="ER544">
        <v>1798.83</v>
      </c>
      <c r="ES544">
        <v>0</v>
      </c>
      <c r="ET544">
        <v>81.77</v>
      </c>
      <c r="EU544">
        <v>0</v>
      </c>
      <c r="EV544">
        <v>163.53</v>
      </c>
      <c r="EW544">
        <v>0</v>
      </c>
      <c r="EX544">
        <v>1145</v>
      </c>
      <c r="EY544">
        <v>0</v>
      </c>
      <c r="EZ544">
        <v>1145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 t="s">
        <v>180</v>
      </c>
      <c r="FK544" t="s">
        <v>181</v>
      </c>
      <c r="FL544" t="s">
        <v>412</v>
      </c>
      <c r="FM544" t="s">
        <v>410</v>
      </c>
      <c r="FN544" t="s">
        <v>184</v>
      </c>
      <c r="FO544" t="s">
        <v>185</v>
      </c>
    </row>
    <row r="545" spans="1:171">
      <c r="A545" t="s">
        <v>3407</v>
      </c>
      <c r="B545" t="s">
        <v>3408</v>
      </c>
      <c r="C545" t="s">
        <v>169</v>
      </c>
      <c r="D545" t="s">
        <v>170</v>
      </c>
      <c r="E545" t="s">
        <v>687</v>
      </c>
      <c r="F545" t="s">
        <v>3409</v>
      </c>
      <c r="G545" t="s">
        <v>986</v>
      </c>
      <c r="H545" t="s">
        <v>964</v>
      </c>
      <c r="I545" t="s">
        <v>3410</v>
      </c>
      <c r="J545" t="s">
        <v>176</v>
      </c>
      <c r="K545" t="s">
        <v>169</v>
      </c>
      <c r="L545">
        <v>42088</v>
      </c>
      <c r="N545" t="s">
        <v>177</v>
      </c>
      <c r="O545" t="s">
        <v>3411</v>
      </c>
      <c r="P545" t="s">
        <v>3412</v>
      </c>
      <c r="Q545">
        <v>21</v>
      </c>
      <c r="R545">
        <v>21</v>
      </c>
      <c r="S545">
        <v>50100</v>
      </c>
      <c r="T545">
        <v>0</v>
      </c>
      <c r="U545">
        <v>0</v>
      </c>
      <c r="V545">
        <v>0.33329999999999999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4364.1000000000004</v>
      </c>
      <c r="AS545">
        <v>0</v>
      </c>
      <c r="AT545">
        <v>0</v>
      </c>
      <c r="AU545">
        <v>0</v>
      </c>
      <c r="AV545">
        <v>4364.1000000000004</v>
      </c>
      <c r="AW545">
        <v>0</v>
      </c>
      <c r="AX545">
        <v>0</v>
      </c>
      <c r="AY545">
        <v>23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54464.1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54464.1</v>
      </c>
      <c r="BW545">
        <v>0</v>
      </c>
      <c r="BX545">
        <v>0</v>
      </c>
      <c r="BY545">
        <v>54464.1</v>
      </c>
      <c r="BZ545">
        <v>0</v>
      </c>
      <c r="CA545">
        <v>0</v>
      </c>
      <c r="CB545">
        <v>0</v>
      </c>
      <c r="CC545">
        <v>2862.2</v>
      </c>
      <c r="CD545">
        <v>10</v>
      </c>
      <c r="CE545">
        <v>51591.9</v>
      </c>
      <c r="CF545">
        <v>51591.9</v>
      </c>
      <c r="CG545">
        <v>3500</v>
      </c>
      <c r="CH545">
        <v>48091.9</v>
      </c>
      <c r="CI545">
        <v>11672.57</v>
      </c>
      <c r="CJ545">
        <v>39919.33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39919.33</v>
      </c>
      <c r="DI545">
        <v>1</v>
      </c>
      <c r="DJ545">
        <v>39919.33</v>
      </c>
      <c r="DK545">
        <v>0</v>
      </c>
      <c r="DL545">
        <v>39919.33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350700</v>
      </c>
      <c r="DU545">
        <v>263847.18</v>
      </c>
      <c r="DV545">
        <v>0</v>
      </c>
      <c r="DW545">
        <v>0</v>
      </c>
      <c r="DX545">
        <v>1002</v>
      </c>
      <c r="DY545">
        <v>0</v>
      </c>
      <c r="DZ545">
        <v>0</v>
      </c>
      <c r="EA545" t="s">
        <v>173</v>
      </c>
      <c r="EB545" t="s">
        <v>173</v>
      </c>
      <c r="EC545" t="s">
        <v>3893</v>
      </c>
      <c r="ED545" t="s">
        <v>179</v>
      </c>
      <c r="EE545">
        <v>42272</v>
      </c>
      <c r="EF545">
        <v>0.3</v>
      </c>
      <c r="EG545">
        <v>0</v>
      </c>
      <c r="EH545">
        <v>1308.3</v>
      </c>
      <c r="EI545">
        <v>0</v>
      </c>
      <c r="EJ545">
        <v>3434.13</v>
      </c>
      <c r="EK545">
        <v>0</v>
      </c>
      <c r="EL545">
        <v>81.8</v>
      </c>
      <c r="EM545">
        <v>0</v>
      </c>
      <c r="EN545">
        <v>245.3</v>
      </c>
      <c r="EO545">
        <v>0</v>
      </c>
      <c r="EP545">
        <v>327.10000000000002</v>
      </c>
      <c r="EQ545">
        <v>0</v>
      </c>
      <c r="ER545">
        <v>1798.83</v>
      </c>
      <c r="ES545">
        <v>0</v>
      </c>
      <c r="ET545">
        <v>81.77</v>
      </c>
      <c r="EU545">
        <v>0</v>
      </c>
      <c r="EV545">
        <v>163.53</v>
      </c>
      <c r="EW545">
        <v>0</v>
      </c>
      <c r="EX545">
        <v>1145</v>
      </c>
      <c r="EY545">
        <v>0</v>
      </c>
      <c r="EZ545">
        <v>1145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 t="s">
        <v>180</v>
      </c>
      <c r="FK545" t="s">
        <v>181</v>
      </c>
      <c r="FL545" t="s">
        <v>965</v>
      </c>
      <c r="FM545" t="s">
        <v>687</v>
      </c>
      <c r="FN545" t="s">
        <v>184</v>
      </c>
      <c r="FO545" t="s">
        <v>185</v>
      </c>
    </row>
    <row r="546" spans="1:171">
      <c r="A546" t="s">
        <v>3413</v>
      </c>
      <c r="B546" t="s">
        <v>3414</v>
      </c>
      <c r="C546" t="s">
        <v>169</v>
      </c>
      <c r="D546" t="s">
        <v>170</v>
      </c>
      <c r="E546" t="s">
        <v>629</v>
      </c>
      <c r="F546" t="s">
        <v>3825</v>
      </c>
      <c r="G546" t="s">
        <v>173</v>
      </c>
      <c r="H546" t="s">
        <v>631</v>
      </c>
      <c r="I546" t="s">
        <v>3415</v>
      </c>
      <c r="J546" t="s">
        <v>176</v>
      </c>
      <c r="K546" t="s">
        <v>169</v>
      </c>
      <c r="L546">
        <v>42074</v>
      </c>
      <c r="N546" t="s">
        <v>177</v>
      </c>
      <c r="O546" t="s">
        <v>3416</v>
      </c>
      <c r="P546" t="s">
        <v>3417</v>
      </c>
      <c r="Q546">
        <v>21</v>
      </c>
      <c r="R546">
        <v>21</v>
      </c>
      <c r="S546">
        <v>11000</v>
      </c>
      <c r="T546">
        <v>0</v>
      </c>
      <c r="U546">
        <v>0</v>
      </c>
      <c r="V546">
        <v>0.16669999999999999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7075.14</v>
      </c>
      <c r="AS546">
        <v>0</v>
      </c>
      <c r="AT546">
        <v>0</v>
      </c>
      <c r="AU546">
        <v>0</v>
      </c>
      <c r="AV546">
        <v>7075.14</v>
      </c>
      <c r="AW546">
        <v>0</v>
      </c>
      <c r="AX546">
        <v>0</v>
      </c>
      <c r="AY546">
        <v>23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18075.14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18075.14</v>
      </c>
      <c r="BW546">
        <v>3000</v>
      </c>
      <c r="BX546">
        <v>0</v>
      </c>
      <c r="BY546">
        <v>21075.14</v>
      </c>
      <c r="BZ546">
        <v>0</v>
      </c>
      <c r="CA546">
        <v>0</v>
      </c>
      <c r="CB546">
        <v>0</v>
      </c>
      <c r="CC546">
        <v>1925</v>
      </c>
      <c r="CD546">
        <v>0</v>
      </c>
      <c r="CE546">
        <v>19150.14</v>
      </c>
      <c r="CF546">
        <v>19150.14</v>
      </c>
      <c r="CG546">
        <v>3500</v>
      </c>
      <c r="CH546">
        <v>15650.14</v>
      </c>
      <c r="CI546">
        <v>2907.54</v>
      </c>
      <c r="CJ546">
        <v>16242.6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16242.6</v>
      </c>
      <c r="DI546">
        <v>1</v>
      </c>
      <c r="DJ546">
        <v>16242.6</v>
      </c>
      <c r="DK546">
        <v>0</v>
      </c>
      <c r="DL546">
        <v>16242.6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77000</v>
      </c>
      <c r="DU546">
        <v>83763.899999999994</v>
      </c>
      <c r="DV546">
        <v>0</v>
      </c>
      <c r="DW546">
        <v>0</v>
      </c>
      <c r="DX546">
        <v>0</v>
      </c>
      <c r="DY546">
        <v>0</v>
      </c>
      <c r="DZ546">
        <v>0</v>
      </c>
      <c r="EA546" t="s">
        <v>173</v>
      </c>
      <c r="EB546" t="s">
        <v>173</v>
      </c>
      <c r="EC546" t="s">
        <v>3893</v>
      </c>
      <c r="ED546" t="s">
        <v>179</v>
      </c>
      <c r="EE546">
        <v>42272</v>
      </c>
      <c r="EF546">
        <v>0.25</v>
      </c>
      <c r="EG546">
        <v>0</v>
      </c>
      <c r="EH546">
        <v>880</v>
      </c>
      <c r="EI546">
        <v>0</v>
      </c>
      <c r="EJ546">
        <v>2200</v>
      </c>
      <c r="EK546">
        <v>0</v>
      </c>
      <c r="EL546">
        <v>55</v>
      </c>
      <c r="EM546">
        <v>0</v>
      </c>
      <c r="EN546">
        <v>165</v>
      </c>
      <c r="EO546">
        <v>0</v>
      </c>
      <c r="EP546">
        <v>220</v>
      </c>
      <c r="EQ546">
        <v>0</v>
      </c>
      <c r="ER546">
        <v>825</v>
      </c>
      <c r="ES546">
        <v>0</v>
      </c>
      <c r="ET546">
        <v>66</v>
      </c>
      <c r="EU546">
        <v>0</v>
      </c>
      <c r="EV546">
        <v>66</v>
      </c>
      <c r="EW546">
        <v>0</v>
      </c>
      <c r="EX546">
        <v>770</v>
      </c>
      <c r="EY546">
        <v>0</v>
      </c>
      <c r="EZ546">
        <v>770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 t="s">
        <v>180</v>
      </c>
      <c r="FK546" t="s">
        <v>181</v>
      </c>
      <c r="FL546" t="s">
        <v>634</v>
      </c>
      <c r="FM546" t="s">
        <v>635</v>
      </c>
      <c r="FN546" t="s">
        <v>636</v>
      </c>
      <c r="FO546" t="s">
        <v>637</v>
      </c>
    </row>
    <row r="547" spans="1:171">
      <c r="A547" t="s">
        <v>3418</v>
      </c>
      <c r="B547" t="s">
        <v>3419</v>
      </c>
      <c r="C547" t="s">
        <v>180</v>
      </c>
      <c r="D547" t="s">
        <v>170</v>
      </c>
      <c r="E547" t="s">
        <v>3420</v>
      </c>
      <c r="F547" t="s">
        <v>3421</v>
      </c>
      <c r="G547" t="s">
        <v>173</v>
      </c>
      <c r="H547" t="s">
        <v>1859</v>
      </c>
      <c r="I547" t="s">
        <v>3422</v>
      </c>
      <c r="J547" t="s">
        <v>176</v>
      </c>
      <c r="K547" t="s">
        <v>180</v>
      </c>
      <c r="L547">
        <v>42095</v>
      </c>
      <c r="N547" t="s">
        <v>177</v>
      </c>
      <c r="O547" t="s">
        <v>3423</v>
      </c>
      <c r="P547" t="s">
        <v>3424</v>
      </c>
      <c r="Q547">
        <v>21</v>
      </c>
      <c r="R547">
        <v>21</v>
      </c>
      <c r="S547">
        <v>45353</v>
      </c>
      <c r="T547">
        <v>0</v>
      </c>
      <c r="U547">
        <v>0</v>
      </c>
      <c r="V547">
        <v>0.25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23</v>
      </c>
      <c r="AZ547">
        <v>0</v>
      </c>
      <c r="BA547">
        <v>0</v>
      </c>
      <c r="BB547">
        <v>0</v>
      </c>
      <c r="BC547">
        <v>5000</v>
      </c>
      <c r="BD547">
        <v>0</v>
      </c>
      <c r="BE547">
        <v>0</v>
      </c>
      <c r="BF547">
        <v>50353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50353</v>
      </c>
      <c r="BW547">
        <v>0</v>
      </c>
      <c r="BX547">
        <v>0</v>
      </c>
      <c r="BY547">
        <v>50353</v>
      </c>
      <c r="BZ547">
        <v>0</v>
      </c>
      <c r="CA547">
        <v>0</v>
      </c>
      <c r="CB547">
        <v>0</v>
      </c>
      <c r="CC547">
        <v>2862.2</v>
      </c>
      <c r="CD547">
        <v>10</v>
      </c>
      <c r="CE547">
        <v>47480.800000000003</v>
      </c>
      <c r="CF547">
        <v>47480.800000000003</v>
      </c>
      <c r="CG547">
        <v>3500</v>
      </c>
      <c r="CH547">
        <v>43980.800000000003</v>
      </c>
      <c r="CI547">
        <v>10439.24</v>
      </c>
      <c r="CJ547">
        <v>37041.56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37041.56</v>
      </c>
      <c r="DI547">
        <v>1</v>
      </c>
      <c r="DJ547">
        <v>37041.56</v>
      </c>
      <c r="DK547">
        <v>0</v>
      </c>
      <c r="DL547">
        <v>37041.56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272118</v>
      </c>
      <c r="DU547">
        <v>222453.06</v>
      </c>
      <c r="DV547">
        <v>0</v>
      </c>
      <c r="DW547">
        <v>0</v>
      </c>
      <c r="DX547">
        <v>907.06</v>
      </c>
      <c r="DY547">
        <v>0</v>
      </c>
      <c r="DZ547">
        <v>0</v>
      </c>
      <c r="EA547" t="s">
        <v>173</v>
      </c>
      <c r="EB547" t="s">
        <v>173</v>
      </c>
      <c r="EC547" t="s">
        <v>3893</v>
      </c>
      <c r="ED547" t="s">
        <v>179</v>
      </c>
      <c r="EE547">
        <v>42272</v>
      </c>
      <c r="EF547">
        <v>0.3</v>
      </c>
      <c r="EG547">
        <v>0</v>
      </c>
      <c r="EH547">
        <v>1308.3</v>
      </c>
      <c r="EI547">
        <v>0</v>
      </c>
      <c r="EJ547">
        <v>3434.13</v>
      </c>
      <c r="EK547">
        <v>0</v>
      </c>
      <c r="EL547">
        <v>81.8</v>
      </c>
      <c r="EM547">
        <v>0</v>
      </c>
      <c r="EN547">
        <v>245.3</v>
      </c>
      <c r="EO547">
        <v>0</v>
      </c>
      <c r="EP547">
        <v>327.10000000000002</v>
      </c>
      <c r="EQ547">
        <v>0</v>
      </c>
      <c r="ER547">
        <v>1798.83</v>
      </c>
      <c r="ES547">
        <v>0</v>
      </c>
      <c r="ET547">
        <v>81.77</v>
      </c>
      <c r="EU547">
        <v>0</v>
      </c>
      <c r="EV547">
        <v>163.53</v>
      </c>
      <c r="EW547">
        <v>0</v>
      </c>
      <c r="EX547">
        <v>1145</v>
      </c>
      <c r="EY547">
        <v>0</v>
      </c>
      <c r="EZ547">
        <v>1145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 t="s">
        <v>180</v>
      </c>
      <c r="FK547" t="s">
        <v>181</v>
      </c>
      <c r="FL547" t="s">
        <v>3425</v>
      </c>
      <c r="FM547" t="s">
        <v>3420</v>
      </c>
      <c r="FN547" t="s">
        <v>394</v>
      </c>
      <c r="FO547" t="s">
        <v>395</v>
      </c>
    </row>
    <row r="548" spans="1:171">
      <c r="A548" t="s">
        <v>3426</v>
      </c>
      <c r="B548" t="s">
        <v>3427</v>
      </c>
      <c r="C548" t="s">
        <v>169</v>
      </c>
      <c r="D548" t="s">
        <v>170</v>
      </c>
      <c r="E548" t="s">
        <v>1857</v>
      </c>
      <c r="F548" t="s">
        <v>2675</v>
      </c>
      <c r="G548" t="s">
        <v>173</v>
      </c>
      <c r="H548" t="s">
        <v>1859</v>
      </c>
      <c r="I548" t="s">
        <v>3428</v>
      </c>
      <c r="J548" t="s">
        <v>176</v>
      </c>
      <c r="K548" t="s">
        <v>169</v>
      </c>
      <c r="L548">
        <v>42090</v>
      </c>
      <c r="N548" t="s">
        <v>177</v>
      </c>
      <c r="O548" t="s">
        <v>3429</v>
      </c>
      <c r="P548" t="s">
        <v>3430</v>
      </c>
      <c r="Q548">
        <v>21</v>
      </c>
      <c r="R548">
        <v>21</v>
      </c>
      <c r="S548">
        <v>14500</v>
      </c>
      <c r="T548">
        <v>0</v>
      </c>
      <c r="U548">
        <v>0</v>
      </c>
      <c r="V548">
        <v>0.25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14500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14500</v>
      </c>
      <c r="BW548">
        <v>0</v>
      </c>
      <c r="BX548">
        <v>0</v>
      </c>
      <c r="BY548">
        <v>14500</v>
      </c>
      <c r="BZ548">
        <v>0</v>
      </c>
      <c r="CA548">
        <v>0</v>
      </c>
      <c r="CB548">
        <v>0</v>
      </c>
      <c r="CC548">
        <v>2485</v>
      </c>
      <c r="CD548">
        <v>7</v>
      </c>
      <c r="CE548">
        <v>12008</v>
      </c>
      <c r="CF548">
        <v>12008</v>
      </c>
      <c r="CG548">
        <v>3500</v>
      </c>
      <c r="CH548">
        <v>8508</v>
      </c>
      <c r="CI548">
        <v>1146.5999999999999</v>
      </c>
      <c r="CJ548">
        <v>10861.4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10861.4</v>
      </c>
      <c r="DI548">
        <v>1</v>
      </c>
      <c r="DJ548">
        <v>10861.4</v>
      </c>
      <c r="DK548">
        <v>0</v>
      </c>
      <c r="DL548">
        <v>10861.4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87000</v>
      </c>
      <c r="DU548">
        <v>66839.67</v>
      </c>
      <c r="DV548">
        <v>0</v>
      </c>
      <c r="DW548">
        <v>0</v>
      </c>
      <c r="DX548">
        <v>290</v>
      </c>
      <c r="DY548">
        <v>0</v>
      </c>
      <c r="DZ548">
        <v>0</v>
      </c>
      <c r="EA548" t="s">
        <v>173</v>
      </c>
      <c r="EB548" t="s">
        <v>173</v>
      </c>
      <c r="EC548" t="s">
        <v>3893</v>
      </c>
      <c r="ED548" t="s">
        <v>179</v>
      </c>
      <c r="EE548">
        <v>42272</v>
      </c>
      <c r="EF548">
        <v>0.2</v>
      </c>
      <c r="EG548">
        <v>0</v>
      </c>
      <c r="EH548">
        <v>1120</v>
      </c>
      <c r="EI548">
        <v>0</v>
      </c>
      <c r="EJ548">
        <v>2940</v>
      </c>
      <c r="EK548">
        <v>0</v>
      </c>
      <c r="EL548">
        <v>70</v>
      </c>
      <c r="EM548">
        <v>0</v>
      </c>
      <c r="EN548">
        <v>210</v>
      </c>
      <c r="EO548">
        <v>0</v>
      </c>
      <c r="EP548">
        <v>280</v>
      </c>
      <c r="EQ548">
        <v>0</v>
      </c>
      <c r="ER548">
        <v>1540</v>
      </c>
      <c r="ES548">
        <v>0</v>
      </c>
      <c r="ET548">
        <v>70</v>
      </c>
      <c r="EU548">
        <v>0</v>
      </c>
      <c r="EV548">
        <v>140</v>
      </c>
      <c r="EW548">
        <v>0</v>
      </c>
      <c r="EX548">
        <v>1015</v>
      </c>
      <c r="EY548">
        <v>0</v>
      </c>
      <c r="EZ548">
        <v>1015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 t="s">
        <v>180</v>
      </c>
      <c r="FK548" t="s">
        <v>181</v>
      </c>
      <c r="FL548" t="s">
        <v>1863</v>
      </c>
      <c r="FM548" t="s">
        <v>1857</v>
      </c>
      <c r="FN548" t="s">
        <v>184</v>
      </c>
      <c r="FO548" t="s">
        <v>185</v>
      </c>
    </row>
    <row r="549" spans="1:171">
      <c r="A549" t="s">
        <v>3431</v>
      </c>
      <c r="B549" t="s">
        <v>3432</v>
      </c>
      <c r="C549" t="s">
        <v>169</v>
      </c>
      <c r="D549" t="s">
        <v>170</v>
      </c>
      <c r="E549" t="s">
        <v>3903</v>
      </c>
      <c r="F549" t="s">
        <v>3433</v>
      </c>
      <c r="G549" t="s">
        <v>173</v>
      </c>
      <c r="H549" t="s">
        <v>939</v>
      </c>
      <c r="I549" t="s">
        <v>3434</v>
      </c>
      <c r="J549" t="s">
        <v>176</v>
      </c>
      <c r="K549" t="s">
        <v>169</v>
      </c>
      <c r="L549">
        <v>42095</v>
      </c>
      <c r="N549" t="s">
        <v>177</v>
      </c>
      <c r="O549" t="s">
        <v>3435</v>
      </c>
      <c r="P549" t="s">
        <v>3432</v>
      </c>
      <c r="Q549">
        <v>21</v>
      </c>
      <c r="R549">
        <v>21</v>
      </c>
      <c r="S549">
        <v>4600</v>
      </c>
      <c r="T549">
        <v>0</v>
      </c>
      <c r="U549">
        <v>0</v>
      </c>
      <c r="V549">
        <v>0.2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4600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4600</v>
      </c>
      <c r="BW549">
        <v>0</v>
      </c>
      <c r="BX549">
        <v>0</v>
      </c>
      <c r="BY549">
        <v>4600</v>
      </c>
      <c r="BZ549">
        <v>0</v>
      </c>
      <c r="CA549">
        <v>0</v>
      </c>
      <c r="CB549">
        <v>0</v>
      </c>
      <c r="CC549">
        <v>805</v>
      </c>
      <c r="CD549">
        <v>3</v>
      </c>
      <c r="CE549">
        <v>3792</v>
      </c>
      <c r="CF549">
        <v>3792</v>
      </c>
      <c r="CG549">
        <v>3500</v>
      </c>
      <c r="CH549">
        <v>292</v>
      </c>
      <c r="CI549">
        <v>8.76</v>
      </c>
      <c r="CJ549">
        <v>3783.24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3783.24</v>
      </c>
      <c r="DI549">
        <v>1</v>
      </c>
      <c r="DJ549">
        <v>3783.24</v>
      </c>
      <c r="DK549">
        <v>0</v>
      </c>
      <c r="DL549">
        <v>3783.24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27600</v>
      </c>
      <c r="DU549">
        <v>22708.17</v>
      </c>
      <c r="DV549">
        <v>0</v>
      </c>
      <c r="DW549">
        <v>0</v>
      </c>
      <c r="DX549">
        <v>92</v>
      </c>
      <c r="DY549">
        <v>0</v>
      </c>
      <c r="DZ549">
        <v>0</v>
      </c>
      <c r="EA549" t="s">
        <v>173</v>
      </c>
      <c r="EB549" t="s">
        <v>173</v>
      </c>
      <c r="EC549" t="s">
        <v>3893</v>
      </c>
      <c r="ED549" t="s">
        <v>179</v>
      </c>
      <c r="EE549">
        <v>42272</v>
      </c>
      <c r="EF549">
        <v>0.03</v>
      </c>
      <c r="EG549">
        <v>0</v>
      </c>
      <c r="EH549">
        <v>368</v>
      </c>
      <c r="EI549">
        <v>0</v>
      </c>
      <c r="EJ549">
        <v>966</v>
      </c>
      <c r="EK549">
        <v>0</v>
      </c>
      <c r="EL549">
        <v>23</v>
      </c>
      <c r="EM549">
        <v>0</v>
      </c>
      <c r="EN549">
        <v>69</v>
      </c>
      <c r="EO549">
        <v>0</v>
      </c>
      <c r="EP549">
        <v>92</v>
      </c>
      <c r="EQ549">
        <v>0</v>
      </c>
      <c r="ER549">
        <v>506</v>
      </c>
      <c r="ES549">
        <v>0</v>
      </c>
      <c r="ET549">
        <v>23</v>
      </c>
      <c r="EU549">
        <v>0</v>
      </c>
      <c r="EV549">
        <v>46</v>
      </c>
      <c r="EW549">
        <v>0</v>
      </c>
      <c r="EX549">
        <v>322</v>
      </c>
      <c r="EY549">
        <v>0</v>
      </c>
      <c r="EZ549">
        <v>322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 t="s">
        <v>180</v>
      </c>
      <c r="FK549" t="s">
        <v>181</v>
      </c>
      <c r="FL549" t="s">
        <v>3904</v>
      </c>
      <c r="FM549" t="s">
        <v>3903</v>
      </c>
      <c r="FN549" t="s">
        <v>184</v>
      </c>
      <c r="FO549" t="s">
        <v>185</v>
      </c>
    </row>
    <row r="550" spans="1:171">
      <c r="A550" t="s">
        <v>3436</v>
      </c>
      <c r="B550" t="s">
        <v>3437</v>
      </c>
      <c r="C550" t="s">
        <v>169</v>
      </c>
      <c r="D550" t="s">
        <v>170</v>
      </c>
      <c r="E550" t="s">
        <v>1799</v>
      </c>
      <c r="F550" t="s">
        <v>3438</v>
      </c>
      <c r="G550" t="s">
        <v>173</v>
      </c>
      <c r="H550" t="s">
        <v>1801</v>
      </c>
      <c r="I550" t="s">
        <v>3439</v>
      </c>
      <c r="J550" t="s">
        <v>176</v>
      </c>
      <c r="K550" t="s">
        <v>169</v>
      </c>
      <c r="L550">
        <v>42107</v>
      </c>
      <c r="N550" t="s">
        <v>177</v>
      </c>
      <c r="O550" t="s">
        <v>3440</v>
      </c>
      <c r="P550" t="s">
        <v>3441</v>
      </c>
      <c r="Q550">
        <v>21</v>
      </c>
      <c r="R550">
        <v>21</v>
      </c>
      <c r="S550">
        <v>61027</v>
      </c>
      <c r="T550">
        <v>0</v>
      </c>
      <c r="U550">
        <v>0</v>
      </c>
      <c r="V550">
        <v>0.25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61027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61027</v>
      </c>
      <c r="BW550">
        <v>0</v>
      </c>
      <c r="BX550">
        <v>0</v>
      </c>
      <c r="BY550">
        <v>61027</v>
      </c>
      <c r="BZ550">
        <v>0</v>
      </c>
      <c r="CA550">
        <v>0</v>
      </c>
      <c r="CB550">
        <v>0</v>
      </c>
      <c r="CC550">
        <v>4307.68</v>
      </c>
      <c r="CD550">
        <v>10</v>
      </c>
      <c r="CE550">
        <v>56709.32</v>
      </c>
      <c r="CF550">
        <v>56709.32</v>
      </c>
      <c r="CG550">
        <v>3500</v>
      </c>
      <c r="CH550">
        <v>53209.32</v>
      </c>
      <c r="CI550">
        <v>13207.8</v>
      </c>
      <c r="CJ550">
        <v>43501.52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43501.52</v>
      </c>
      <c r="DI550">
        <v>1</v>
      </c>
      <c r="DJ550">
        <v>43501.52</v>
      </c>
      <c r="DK550">
        <v>0</v>
      </c>
      <c r="DL550">
        <v>43501.52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366162</v>
      </c>
      <c r="DU550">
        <v>272328.08</v>
      </c>
      <c r="DV550">
        <v>0</v>
      </c>
      <c r="DW550">
        <v>0</v>
      </c>
      <c r="DX550">
        <v>1220.54</v>
      </c>
      <c r="DY550">
        <v>0</v>
      </c>
      <c r="DZ550">
        <v>0</v>
      </c>
      <c r="EA550" t="s">
        <v>173</v>
      </c>
      <c r="EB550" t="s">
        <v>173</v>
      </c>
      <c r="EC550" t="s">
        <v>3893</v>
      </c>
      <c r="ED550" t="s">
        <v>179</v>
      </c>
      <c r="EE550">
        <v>42272</v>
      </c>
      <c r="EF550">
        <v>0.3</v>
      </c>
      <c r="EG550">
        <v>0</v>
      </c>
      <c r="EH550">
        <v>1551.12</v>
      </c>
      <c r="EI550">
        <v>0</v>
      </c>
      <c r="EJ550">
        <v>3877.8</v>
      </c>
      <c r="EK550">
        <v>0</v>
      </c>
      <c r="EL550">
        <v>38.78</v>
      </c>
      <c r="EM550">
        <v>0</v>
      </c>
      <c r="EN550">
        <v>193.89</v>
      </c>
      <c r="EO550">
        <v>0</v>
      </c>
      <c r="EP550">
        <v>387.78</v>
      </c>
      <c r="EQ550">
        <v>0</v>
      </c>
      <c r="ER550">
        <v>1938.9</v>
      </c>
      <c r="ES550">
        <v>0</v>
      </c>
      <c r="ET550">
        <v>96.95</v>
      </c>
      <c r="EU550">
        <v>0</v>
      </c>
      <c r="EV550">
        <v>155.11000000000001</v>
      </c>
      <c r="EW550">
        <v>0</v>
      </c>
      <c r="EX550">
        <v>2327</v>
      </c>
      <c r="EY550">
        <v>0</v>
      </c>
      <c r="EZ550">
        <v>2327</v>
      </c>
      <c r="FA550">
        <v>0</v>
      </c>
      <c r="FB550">
        <v>3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 t="s">
        <v>180</v>
      </c>
      <c r="FK550" t="s">
        <v>181</v>
      </c>
      <c r="FL550" t="s">
        <v>1804</v>
      </c>
      <c r="FM550" t="s">
        <v>1805</v>
      </c>
      <c r="FN550" t="s">
        <v>184</v>
      </c>
      <c r="FO550" t="s">
        <v>185</v>
      </c>
    </row>
    <row r="551" spans="1:171">
      <c r="A551" t="s">
        <v>3442</v>
      </c>
      <c r="B551" t="s">
        <v>3443</v>
      </c>
      <c r="C551" t="s">
        <v>169</v>
      </c>
      <c r="D551" t="s">
        <v>170</v>
      </c>
      <c r="E551" t="s">
        <v>453</v>
      </c>
      <c r="F551" t="s">
        <v>3444</v>
      </c>
      <c r="G551" t="s">
        <v>173</v>
      </c>
      <c r="H551" t="s">
        <v>3913</v>
      </c>
      <c r="I551" t="s">
        <v>3445</v>
      </c>
      <c r="J551" t="s">
        <v>176</v>
      </c>
      <c r="K551" t="s">
        <v>169</v>
      </c>
      <c r="L551">
        <v>42135</v>
      </c>
      <c r="N551" t="s">
        <v>177</v>
      </c>
      <c r="O551" t="s">
        <v>3446</v>
      </c>
      <c r="P551" t="s">
        <v>3447</v>
      </c>
      <c r="Q551">
        <v>21</v>
      </c>
      <c r="R551">
        <v>21</v>
      </c>
      <c r="S551">
        <v>20000</v>
      </c>
      <c r="T551">
        <v>0</v>
      </c>
      <c r="U551">
        <v>0</v>
      </c>
      <c r="V551">
        <v>0.25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20000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20000</v>
      </c>
      <c r="BW551">
        <v>0</v>
      </c>
      <c r="BX551">
        <v>0</v>
      </c>
      <c r="BY551">
        <v>20000</v>
      </c>
      <c r="BZ551">
        <v>0</v>
      </c>
      <c r="CA551">
        <v>0</v>
      </c>
      <c r="CB551">
        <v>0</v>
      </c>
      <c r="CC551">
        <v>2862.2</v>
      </c>
      <c r="CD551">
        <v>10</v>
      </c>
      <c r="CE551">
        <v>17127.8</v>
      </c>
      <c r="CF551">
        <v>17127.8</v>
      </c>
      <c r="CG551">
        <v>3500</v>
      </c>
      <c r="CH551">
        <v>13627.8</v>
      </c>
      <c r="CI551">
        <v>2401.9499999999998</v>
      </c>
      <c r="CJ551">
        <v>14725.85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14725.85</v>
      </c>
      <c r="DI551">
        <v>1</v>
      </c>
      <c r="DJ551">
        <v>14725.85</v>
      </c>
      <c r="DK551">
        <v>0</v>
      </c>
      <c r="DL551">
        <v>14725.85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100000</v>
      </c>
      <c r="DU551">
        <v>70010.990000000005</v>
      </c>
      <c r="DV551">
        <v>0</v>
      </c>
      <c r="DW551">
        <v>0</v>
      </c>
      <c r="DX551">
        <v>400</v>
      </c>
      <c r="DY551">
        <v>0</v>
      </c>
      <c r="DZ551">
        <v>0</v>
      </c>
      <c r="EA551" t="s">
        <v>173</v>
      </c>
      <c r="EB551" t="s">
        <v>173</v>
      </c>
      <c r="EC551" t="s">
        <v>3893</v>
      </c>
      <c r="ED551" t="s">
        <v>179</v>
      </c>
      <c r="EE551">
        <v>42272</v>
      </c>
      <c r="EF551">
        <v>0.25</v>
      </c>
      <c r="EG551">
        <v>0</v>
      </c>
      <c r="EH551">
        <v>1308.3</v>
      </c>
      <c r="EI551">
        <v>0</v>
      </c>
      <c r="EJ551">
        <v>3434.13</v>
      </c>
      <c r="EK551">
        <v>0</v>
      </c>
      <c r="EL551">
        <v>81.8</v>
      </c>
      <c r="EM551">
        <v>0</v>
      </c>
      <c r="EN551">
        <v>245.3</v>
      </c>
      <c r="EO551">
        <v>0</v>
      </c>
      <c r="EP551">
        <v>327.10000000000002</v>
      </c>
      <c r="EQ551">
        <v>0</v>
      </c>
      <c r="ER551">
        <v>1798.83</v>
      </c>
      <c r="ES551">
        <v>0</v>
      </c>
      <c r="ET551">
        <v>81.77</v>
      </c>
      <c r="EU551">
        <v>0</v>
      </c>
      <c r="EV551">
        <v>163.53</v>
      </c>
      <c r="EW551">
        <v>0</v>
      </c>
      <c r="EX551">
        <v>1145</v>
      </c>
      <c r="EY551">
        <v>0</v>
      </c>
      <c r="EZ551">
        <v>1145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 t="s">
        <v>180</v>
      </c>
      <c r="FK551" t="s">
        <v>181</v>
      </c>
      <c r="FL551" t="s">
        <v>460</v>
      </c>
      <c r="FM551" t="s">
        <v>453</v>
      </c>
      <c r="FN551" t="s">
        <v>184</v>
      </c>
      <c r="FO551" t="s">
        <v>185</v>
      </c>
    </row>
    <row r="552" spans="1:171">
      <c r="A552" t="s">
        <v>3448</v>
      </c>
      <c r="B552" t="s">
        <v>3449</v>
      </c>
      <c r="C552" t="s">
        <v>486</v>
      </c>
      <c r="D552" t="s">
        <v>170</v>
      </c>
      <c r="E552" t="s">
        <v>3228</v>
      </c>
      <c r="F552" t="s">
        <v>3450</v>
      </c>
      <c r="G552" t="s">
        <v>173</v>
      </c>
      <c r="H552" t="s">
        <v>3914</v>
      </c>
      <c r="I552" t="s">
        <v>3451</v>
      </c>
      <c r="J552" t="s">
        <v>176</v>
      </c>
      <c r="K552" t="s">
        <v>491</v>
      </c>
      <c r="L552">
        <v>42144</v>
      </c>
      <c r="N552" t="s">
        <v>177</v>
      </c>
      <c r="O552" t="s">
        <v>3452</v>
      </c>
      <c r="P552" t="s">
        <v>3453</v>
      </c>
      <c r="Q552">
        <v>21</v>
      </c>
      <c r="R552">
        <v>21</v>
      </c>
      <c r="S552">
        <v>17000</v>
      </c>
      <c r="T552">
        <v>0</v>
      </c>
      <c r="U552">
        <v>0</v>
      </c>
      <c r="V552">
        <v>0.25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23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17000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17000</v>
      </c>
      <c r="BW552">
        <v>0</v>
      </c>
      <c r="BX552">
        <v>0</v>
      </c>
      <c r="BY552">
        <v>17000</v>
      </c>
      <c r="BZ552">
        <v>0</v>
      </c>
      <c r="CA552">
        <v>0</v>
      </c>
      <c r="CB552">
        <v>0</v>
      </c>
      <c r="CC552">
        <v>2862.2</v>
      </c>
      <c r="CD552">
        <v>10</v>
      </c>
      <c r="CE552">
        <v>14127.8</v>
      </c>
      <c r="CF552">
        <v>14127.8</v>
      </c>
      <c r="CG552">
        <v>3500</v>
      </c>
      <c r="CH552">
        <v>10627.8</v>
      </c>
      <c r="CI552">
        <v>1651.95</v>
      </c>
      <c r="CJ552">
        <v>12475.85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12475.85</v>
      </c>
      <c r="DI552">
        <v>1</v>
      </c>
      <c r="DJ552">
        <v>12475.85</v>
      </c>
      <c r="DK552">
        <v>0</v>
      </c>
      <c r="DL552">
        <v>12475.85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85000</v>
      </c>
      <c r="DU552">
        <v>56558.65</v>
      </c>
      <c r="DV552">
        <v>0</v>
      </c>
      <c r="DW552">
        <v>0</v>
      </c>
      <c r="DX552">
        <v>340</v>
      </c>
      <c r="DY552">
        <v>0</v>
      </c>
      <c r="DZ552">
        <v>0</v>
      </c>
      <c r="EA552" t="s">
        <v>173</v>
      </c>
      <c r="EB552" t="s">
        <v>173</v>
      </c>
      <c r="EC552" t="s">
        <v>3893</v>
      </c>
      <c r="ED552" t="s">
        <v>179</v>
      </c>
      <c r="EE552">
        <v>42272</v>
      </c>
      <c r="EF552">
        <v>0.25</v>
      </c>
      <c r="EG552">
        <v>0</v>
      </c>
      <c r="EH552">
        <v>1308.3</v>
      </c>
      <c r="EI552">
        <v>0</v>
      </c>
      <c r="EJ552">
        <v>3434.13</v>
      </c>
      <c r="EK552">
        <v>0</v>
      </c>
      <c r="EL552">
        <v>81.8</v>
      </c>
      <c r="EM552">
        <v>0</v>
      </c>
      <c r="EN552">
        <v>245.3</v>
      </c>
      <c r="EO552">
        <v>0</v>
      </c>
      <c r="EP552">
        <v>327.10000000000002</v>
      </c>
      <c r="EQ552">
        <v>0</v>
      </c>
      <c r="ER552">
        <v>1798.83</v>
      </c>
      <c r="ES552">
        <v>0</v>
      </c>
      <c r="ET552">
        <v>81.77</v>
      </c>
      <c r="EU552">
        <v>0</v>
      </c>
      <c r="EV552">
        <v>163.53</v>
      </c>
      <c r="EW552">
        <v>0</v>
      </c>
      <c r="EX552">
        <v>1145</v>
      </c>
      <c r="EY552">
        <v>0</v>
      </c>
      <c r="EZ552">
        <v>1145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 t="s">
        <v>180</v>
      </c>
      <c r="FK552" t="s">
        <v>181</v>
      </c>
      <c r="FL552" t="s">
        <v>3233</v>
      </c>
      <c r="FM552" t="s">
        <v>173</v>
      </c>
      <c r="FN552" t="s">
        <v>184</v>
      </c>
      <c r="FO552" t="s">
        <v>185</v>
      </c>
    </row>
    <row r="553" spans="1:171">
      <c r="A553" t="s">
        <v>3454</v>
      </c>
      <c r="B553" t="s">
        <v>3455</v>
      </c>
      <c r="C553" t="s">
        <v>169</v>
      </c>
      <c r="D553" t="s">
        <v>170</v>
      </c>
      <c r="E553" t="s">
        <v>453</v>
      </c>
      <c r="F553" t="s">
        <v>3444</v>
      </c>
      <c r="G553" t="s">
        <v>173</v>
      </c>
      <c r="H553" t="s">
        <v>3913</v>
      </c>
      <c r="I553" t="s">
        <v>3456</v>
      </c>
      <c r="J553" t="s">
        <v>176</v>
      </c>
      <c r="K553" t="s">
        <v>169</v>
      </c>
      <c r="L553">
        <v>42156</v>
      </c>
      <c r="N553" t="s">
        <v>177</v>
      </c>
      <c r="O553" t="s">
        <v>3457</v>
      </c>
      <c r="P553" t="s">
        <v>3458</v>
      </c>
      <c r="Q553">
        <v>21</v>
      </c>
      <c r="R553">
        <v>21</v>
      </c>
      <c r="S553">
        <v>12750</v>
      </c>
      <c r="T553">
        <v>0</v>
      </c>
      <c r="U553">
        <v>0</v>
      </c>
      <c r="V553">
        <v>0.33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4250</v>
      </c>
      <c r="AS553">
        <v>0</v>
      </c>
      <c r="AT553">
        <v>0</v>
      </c>
      <c r="AU553">
        <v>0</v>
      </c>
      <c r="AV553">
        <v>4250</v>
      </c>
      <c r="AW553">
        <v>0</v>
      </c>
      <c r="AX553">
        <v>0</v>
      </c>
      <c r="AY553">
        <v>23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17000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17000</v>
      </c>
      <c r="BW553">
        <v>0</v>
      </c>
      <c r="BX553">
        <v>0</v>
      </c>
      <c r="BY553">
        <v>17000</v>
      </c>
      <c r="BZ553">
        <v>0</v>
      </c>
      <c r="CA553">
        <v>0</v>
      </c>
      <c r="CB553">
        <v>0</v>
      </c>
      <c r="CC553">
        <v>2231.8000000000002</v>
      </c>
      <c r="CD553">
        <v>0</v>
      </c>
      <c r="CE553">
        <v>14768.2</v>
      </c>
      <c r="CF553">
        <v>14768.2</v>
      </c>
      <c r="CG553">
        <v>3500</v>
      </c>
      <c r="CH553">
        <v>11268.2</v>
      </c>
      <c r="CI553">
        <v>1812.05</v>
      </c>
      <c r="CJ553">
        <v>12956.15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12956.15</v>
      </c>
      <c r="DI553">
        <v>1</v>
      </c>
      <c r="DJ553">
        <v>12956.15</v>
      </c>
      <c r="DK553">
        <v>0</v>
      </c>
      <c r="DL553">
        <v>12956.15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51000</v>
      </c>
      <c r="DU553">
        <v>48531.71</v>
      </c>
      <c r="DV553">
        <v>0</v>
      </c>
      <c r="DW553">
        <v>0</v>
      </c>
      <c r="DX553">
        <v>0</v>
      </c>
      <c r="DY553">
        <v>0</v>
      </c>
      <c r="DZ553">
        <v>0</v>
      </c>
      <c r="EA553" t="s">
        <v>173</v>
      </c>
      <c r="EB553" t="s">
        <v>173</v>
      </c>
      <c r="EC553" t="s">
        <v>3893</v>
      </c>
      <c r="ED553" t="s">
        <v>179</v>
      </c>
      <c r="EE553">
        <v>42272</v>
      </c>
      <c r="EF553">
        <v>0.25</v>
      </c>
      <c r="EG553">
        <v>0</v>
      </c>
      <c r="EH553">
        <v>1020</v>
      </c>
      <c r="EI553">
        <v>0</v>
      </c>
      <c r="EJ553">
        <v>2677.5</v>
      </c>
      <c r="EK553">
        <v>0</v>
      </c>
      <c r="EL553">
        <v>63.8</v>
      </c>
      <c r="EM553">
        <v>0</v>
      </c>
      <c r="EN553">
        <v>191.25</v>
      </c>
      <c r="EO553">
        <v>0</v>
      </c>
      <c r="EP553">
        <v>255</v>
      </c>
      <c r="EQ553">
        <v>0</v>
      </c>
      <c r="ER553">
        <v>1402.5</v>
      </c>
      <c r="ES553">
        <v>0</v>
      </c>
      <c r="ET553">
        <v>63.75</v>
      </c>
      <c r="EU553">
        <v>0</v>
      </c>
      <c r="EV553">
        <v>127.5</v>
      </c>
      <c r="EW553">
        <v>0</v>
      </c>
      <c r="EX553">
        <v>893</v>
      </c>
      <c r="EY553">
        <v>0</v>
      </c>
      <c r="EZ553">
        <v>893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 t="s">
        <v>180</v>
      </c>
      <c r="FK553" t="s">
        <v>181</v>
      </c>
      <c r="FL553" t="s">
        <v>460</v>
      </c>
      <c r="FM553" t="s">
        <v>453</v>
      </c>
      <c r="FN553" t="s">
        <v>184</v>
      </c>
      <c r="FO553" t="s">
        <v>185</v>
      </c>
    </row>
    <row r="554" spans="1:171">
      <c r="A554" t="s">
        <v>3459</v>
      </c>
      <c r="B554" t="s">
        <v>3460</v>
      </c>
      <c r="C554" t="s">
        <v>169</v>
      </c>
      <c r="D554" t="s">
        <v>170</v>
      </c>
      <c r="E554" t="s">
        <v>398</v>
      </c>
      <c r="F554" t="s">
        <v>3461</v>
      </c>
      <c r="G554" t="s">
        <v>173</v>
      </c>
      <c r="H554" t="s">
        <v>399</v>
      </c>
      <c r="I554" t="s">
        <v>3462</v>
      </c>
      <c r="J554" t="s">
        <v>176</v>
      </c>
      <c r="K554" t="s">
        <v>169</v>
      </c>
      <c r="L554">
        <v>42135</v>
      </c>
      <c r="N554" t="s">
        <v>177</v>
      </c>
      <c r="O554" t="s">
        <v>3463</v>
      </c>
      <c r="P554" t="s">
        <v>3460</v>
      </c>
      <c r="Q554">
        <v>21</v>
      </c>
      <c r="R554">
        <v>21</v>
      </c>
      <c r="S554">
        <v>6500</v>
      </c>
      <c r="T554">
        <v>0</v>
      </c>
      <c r="U554">
        <v>0</v>
      </c>
      <c r="V554">
        <v>0.16669999999999999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3026.28</v>
      </c>
      <c r="AS554">
        <v>0</v>
      </c>
      <c r="AT554">
        <v>0</v>
      </c>
      <c r="AU554">
        <v>0</v>
      </c>
      <c r="AV554">
        <v>3026.28</v>
      </c>
      <c r="AW554">
        <v>0</v>
      </c>
      <c r="AX554">
        <v>0</v>
      </c>
      <c r="AY554">
        <v>23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9526.2800000000007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9526.2800000000007</v>
      </c>
      <c r="BW554">
        <v>0</v>
      </c>
      <c r="BX554">
        <v>0</v>
      </c>
      <c r="BY554">
        <v>9526.2800000000007</v>
      </c>
      <c r="BZ554">
        <v>0</v>
      </c>
      <c r="CA554">
        <v>0</v>
      </c>
      <c r="CB554">
        <v>0</v>
      </c>
      <c r="CC554">
        <v>1007.5</v>
      </c>
      <c r="CD554">
        <v>5</v>
      </c>
      <c r="CE554">
        <v>8513.7800000000007</v>
      </c>
      <c r="CF554">
        <v>8513.7800000000007</v>
      </c>
      <c r="CG554">
        <v>3500</v>
      </c>
      <c r="CH554">
        <v>5013.78</v>
      </c>
      <c r="CI554">
        <v>447.76</v>
      </c>
      <c r="CJ554">
        <v>8066.02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8066.02</v>
      </c>
      <c r="DI554">
        <v>1</v>
      </c>
      <c r="DJ554">
        <v>8066.02</v>
      </c>
      <c r="DK554">
        <v>0</v>
      </c>
      <c r="DL554">
        <v>8066.02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32500</v>
      </c>
      <c r="DU554">
        <v>33434.800000000003</v>
      </c>
      <c r="DV554">
        <v>0</v>
      </c>
      <c r="DW554">
        <v>0</v>
      </c>
      <c r="DX554">
        <v>130</v>
      </c>
      <c r="DY554">
        <v>0</v>
      </c>
      <c r="DZ554">
        <v>0</v>
      </c>
      <c r="EA554" t="s">
        <v>173</v>
      </c>
      <c r="EB554" t="s">
        <v>173</v>
      </c>
      <c r="EC554" t="s">
        <v>3893</v>
      </c>
      <c r="ED554" t="s">
        <v>179</v>
      </c>
      <c r="EE554">
        <v>42272</v>
      </c>
      <c r="EF554">
        <v>0.2</v>
      </c>
      <c r="EG554">
        <v>0</v>
      </c>
      <c r="EH554">
        <v>520</v>
      </c>
      <c r="EI554">
        <v>0</v>
      </c>
      <c r="EJ554">
        <v>1300</v>
      </c>
      <c r="EK554">
        <v>0</v>
      </c>
      <c r="EL554">
        <v>32.5</v>
      </c>
      <c r="EM554">
        <v>0</v>
      </c>
      <c r="EN554">
        <v>65</v>
      </c>
      <c r="EO554">
        <v>0</v>
      </c>
      <c r="EP554">
        <v>130</v>
      </c>
      <c r="EQ554">
        <v>0</v>
      </c>
      <c r="ER554">
        <v>455</v>
      </c>
      <c r="ES554">
        <v>0</v>
      </c>
      <c r="ET554">
        <v>97.5</v>
      </c>
      <c r="EU554">
        <v>0</v>
      </c>
      <c r="EV554">
        <v>58.5</v>
      </c>
      <c r="EW554">
        <v>0</v>
      </c>
      <c r="EX554">
        <v>325</v>
      </c>
      <c r="EY554">
        <v>0</v>
      </c>
      <c r="EZ554">
        <v>325</v>
      </c>
      <c r="FA554">
        <v>0</v>
      </c>
      <c r="FB554">
        <v>0</v>
      </c>
      <c r="FC554">
        <v>0</v>
      </c>
      <c r="FD554">
        <v>0</v>
      </c>
      <c r="FE554">
        <v>47</v>
      </c>
      <c r="FF554">
        <v>0</v>
      </c>
      <c r="FG554">
        <v>40</v>
      </c>
      <c r="FH554">
        <v>0</v>
      </c>
      <c r="FI554">
        <v>0</v>
      </c>
      <c r="FJ554" t="s">
        <v>180</v>
      </c>
      <c r="FK554" t="s">
        <v>181</v>
      </c>
      <c r="FL554" t="s">
        <v>402</v>
      </c>
      <c r="FM554" t="s">
        <v>403</v>
      </c>
      <c r="FN554" t="s">
        <v>3464</v>
      </c>
      <c r="FO554" t="s">
        <v>3465</v>
      </c>
    </row>
    <row r="555" spans="1:171">
      <c r="A555" t="s">
        <v>3466</v>
      </c>
      <c r="B555" t="s">
        <v>3467</v>
      </c>
      <c r="C555" t="s">
        <v>486</v>
      </c>
      <c r="D555" t="s">
        <v>170</v>
      </c>
      <c r="E555" t="s">
        <v>2370</v>
      </c>
      <c r="F555" t="s">
        <v>3468</v>
      </c>
      <c r="G555" t="s">
        <v>173</v>
      </c>
      <c r="H555" t="s">
        <v>3915</v>
      </c>
      <c r="I555" t="s">
        <v>3469</v>
      </c>
      <c r="J555" t="s">
        <v>176</v>
      </c>
      <c r="K555" t="s">
        <v>491</v>
      </c>
      <c r="L555">
        <v>42142</v>
      </c>
      <c r="N555" t="s">
        <v>177</v>
      </c>
      <c r="O555" t="s">
        <v>3470</v>
      </c>
      <c r="P555" t="s">
        <v>3471</v>
      </c>
      <c r="Q555">
        <v>21</v>
      </c>
      <c r="R555">
        <v>21</v>
      </c>
      <c r="S555">
        <v>22500</v>
      </c>
      <c r="T555">
        <v>0</v>
      </c>
      <c r="U555">
        <v>0</v>
      </c>
      <c r="V555">
        <v>0.25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23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22500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22500</v>
      </c>
      <c r="BW555">
        <v>0</v>
      </c>
      <c r="BX555">
        <v>0</v>
      </c>
      <c r="BY555">
        <v>22500</v>
      </c>
      <c r="BZ555">
        <v>0</v>
      </c>
      <c r="CA555">
        <v>0</v>
      </c>
      <c r="CB555">
        <v>0</v>
      </c>
      <c r="CC555">
        <v>2862.2</v>
      </c>
      <c r="CD555">
        <v>10</v>
      </c>
      <c r="CE555">
        <v>19627.8</v>
      </c>
      <c r="CF555">
        <v>19627.8</v>
      </c>
      <c r="CG555">
        <v>3500</v>
      </c>
      <c r="CH555">
        <v>16127.8</v>
      </c>
      <c r="CI555">
        <v>3026.95</v>
      </c>
      <c r="CJ555">
        <v>16600.849999999999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16600.849999999999</v>
      </c>
      <c r="DI555">
        <v>1</v>
      </c>
      <c r="DJ555">
        <v>16600.849999999999</v>
      </c>
      <c r="DK555">
        <v>0</v>
      </c>
      <c r="DL555">
        <v>16600.849999999999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112500</v>
      </c>
      <c r="DU555">
        <v>76746.149999999994</v>
      </c>
      <c r="DV555">
        <v>0</v>
      </c>
      <c r="DW555">
        <v>0</v>
      </c>
      <c r="DX555">
        <v>450</v>
      </c>
      <c r="DY555">
        <v>0</v>
      </c>
      <c r="DZ555">
        <v>0</v>
      </c>
      <c r="EA555" t="s">
        <v>173</v>
      </c>
      <c r="EB555" t="s">
        <v>173</v>
      </c>
      <c r="EC555" t="s">
        <v>3893</v>
      </c>
      <c r="ED555" t="s">
        <v>179</v>
      </c>
      <c r="EE555">
        <v>42272</v>
      </c>
      <c r="EF555">
        <v>0.25</v>
      </c>
      <c r="EG555">
        <v>0</v>
      </c>
      <c r="EH555">
        <v>1308.3</v>
      </c>
      <c r="EI555">
        <v>0</v>
      </c>
      <c r="EJ555">
        <v>3434.13</v>
      </c>
      <c r="EK555">
        <v>0</v>
      </c>
      <c r="EL555">
        <v>81.8</v>
      </c>
      <c r="EM555">
        <v>0</v>
      </c>
      <c r="EN555">
        <v>245.3</v>
      </c>
      <c r="EO555">
        <v>0</v>
      </c>
      <c r="EP555">
        <v>327.10000000000002</v>
      </c>
      <c r="EQ555">
        <v>0</v>
      </c>
      <c r="ER555">
        <v>1798.83</v>
      </c>
      <c r="ES555">
        <v>0</v>
      </c>
      <c r="ET555">
        <v>81.77</v>
      </c>
      <c r="EU555">
        <v>0</v>
      </c>
      <c r="EV555">
        <v>163.53</v>
      </c>
      <c r="EW555">
        <v>0</v>
      </c>
      <c r="EX555">
        <v>1145</v>
      </c>
      <c r="EY555">
        <v>0</v>
      </c>
      <c r="EZ555">
        <v>1145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 t="s">
        <v>180</v>
      </c>
      <c r="FK555" t="s">
        <v>181</v>
      </c>
      <c r="FL555" t="s">
        <v>2375</v>
      </c>
      <c r="FM555" t="s">
        <v>2376</v>
      </c>
      <c r="FN555" t="s">
        <v>184</v>
      </c>
      <c r="FO555" t="s">
        <v>185</v>
      </c>
    </row>
    <row r="556" spans="1:171">
      <c r="A556" t="s">
        <v>3472</v>
      </c>
      <c r="B556" t="s">
        <v>3473</v>
      </c>
      <c r="C556" t="s">
        <v>169</v>
      </c>
      <c r="D556" t="s">
        <v>170</v>
      </c>
      <c r="E556" t="s">
        <v>410</v>
      </c>
      <c r="F556" t="s">
        <v>3474</v>
      </c>
      <c r="G556" t="s">
        <v>173</v>
      </c>
      <c r="H556" t="s">
        <v>3916</v>
      </c>
      <c r="I556" t="s">
        <v>3475</v>
      </c>
      <c r="J556" t="s">
        <v>176</v>
      </c>
      <c r="K556" t="s">
        <v>169</v>
      </c>
      <c r="L556">
        <v>42156</v>
      </c>
      <c r="N556" t="s">
        <v>177</v>
      </c>
      <c r="O556" t="s">
        <v>3476</v>
      </c>
      <c r="P556" t="s">
        <v>3477</v>
      </c>
      <c r="Q556">
        <v>21</v>
      </c>
      <c r="R556">
        <v>21</v>
      </c>
      <c r="S556">
        <v>24500</v>
      </c>
      <c r="T556">
        <v>0</v>
      </c>
      <c r="U556">
        <v>0</v>
      </c>
      <c r="V556">
        <v>0.25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23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24500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24500</v>
      </c>
      <c r="BW556">
        <v>0</v>
      </c>
      <c r="BX556">
        <v>0</v>
      </c>
      <c r="BY556">
        <v>24500</v>
      </c>
      <c r="BZ556">
        <v>0</v>
      </c>
      <c r="CA556">
        <v>0</v>
      </c>
      <c r="CB556">
        <v>0</v>
      </c>
      <c r="CC556">
        <v>2862.2</v>
      </c>
      <c r="CD556">
        <v>0</v>
      </c>
      <c r="CE556">
        <v>21637.8</v>
      </c>
      <c r="CF556">
        <v>21637.8</v>
      </c>
      <c r="CG556">
        <v>3500</v>
      </c>
      <c r="CH556">
        <v>18137.8</v>
      </c>
      <c r="CI556">
        <v>3529.45</v>
      </c>
      <c r="CJ556">
        <v>18108.349999999999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18108.349999999999</v>
      </c>
      <c r="DI556">
        <v>1</v>
      </c>
      <c r="DJ556">
        <v>18108.349999999999</v>
      </c>
      <c r="DK556">
        <v>0</v>
      </c>
      <c r="DL556">
        <v>18108.349999999999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98000</v>
      </c>
      <c r="DU556">
        <v>72498.649999999994</v>
      </c>
      <c r="DV556">
        <v>0</v>
      </c>
      <c r="DW556">
        <v>0</v>
      </c>
      <c r="DX556">
        <v>0</v>
      </c>
      <c r="DY556">
        <v>0</v>
      </c>
      <c r="DZ556">
        <v>0</v>
      </c>
      <c r="EA556" t="s">
        <v>173</v>
      </c>
      <c r="EB556" t="s">
        <v>173</v>
      </c>
      <c r="EC556" t="s">
        <v>3893</v>
      </c>
      <c r="ED556" t="s">
        <v>179</v>
      </c>
      <c r="EE556">
        <v>42272</v>
      </c>
      <c r="EF556">
        <v>0.25</v>
      </c>
      <c r="EG556">
        <v>0</v>
      </c>
      <c r="EH556">
        <v>1308.3</v>
      </c>
      <c r="EI556">
        <v>0</v>
      </c>
      <c r="EJ556">
        <v>3434.13</v>
      </c>
      <c r="EK556">
        <v>0</v>
      </c>
      <c r="EL556">
        <v>81.8</v>
      </c>
      <c r="EM556">
        <v>0</v>
      </c>
      <c r="EN556">
        <v>245.3</v>
      </c>
      <c r="EO556">
        <v>0</v>
      </c>
      <c r="EP556">
        <v>327.10000000000002</v>
      </c>
      <c r="EQ556">
        <v>0</v>
      </c>
      <c r="ER556">
        <v>1798.83</v>
      </c>
      <c r="ES556">
        <v>0</v>
      </c>
      <c r="ET556">
        <v>81.77</v>
      </c>
      <c r="EU556">
        <v>0</v>
      </c>
      <c r="EV556">
        <v>163.53</v>
      </c>
      <c r="EW556">
        <v>0</v>
      </c>
      <c r="EX556">
        <v>1145</v>
      </c>
      <c r="EY556">
        <v>0</v>
      </c>
      <c r="EZ556">
        <v>1145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 t="s">
        <v>180</v>
      </c>
      <c r="FK556" t="s">
        <v>181</v>
      </c>
      <c r="FL556" t="s">
        <v>412</v>
      </c>
      <c r="FM556" t="s">
        <v>410</v>
      </c>
      <c r="FN556" t="s">
        <v>184</v>
      </c>
      <c r="FO556" t="s">
        <v>185</v>
      </c>
    </row>
    <row r="557" spans="1:171">
      <c r="A557" t="s">
        <v>3478</v>
      </c>
      <c r="B557" t="s">
        <v>3479</v>
      </c>
      <c r="C557" t="s">
        <v>180</v>
      </c>
      <c r="D557" t="s">
        <v>170</v>
      </c>
      <c r="E557" t="s">
        <v>240</v>
      </c>
      <c r="F557" t="s">
        <v>283</v>
      </c>
      <c r="G557" t="s">
        <v>173</v>
      </c>
      <c r="H557" t="s">
        <v>243</v>
      </c>
      <c r="I557" t="s">
        <v>3480</v>
      </c>
      <c r="J557" t="s">
        <v>176</v>
      </c>
      <c r="K557" t="s">
        <v>180</v>
      </c>
      <c r="L557">
        <v>42156</v>
      </c>
      <c r="N557" t="s">
        <v>177</v>
      </c>
      <c r="O557" t="s">
        <v>3481</v>
      </c>
      <c r="P557" t="s">
        <v>3479</v>
      </c>
      <c r="Q557">
        <v>21</v>
      </c>
      <c r="R557">
        <v>21</v>
      </c>
      <c r="S557">
        <v>2496</v>
      </c>
      <c r="T557">
        <v>208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36</v>
      </c>
      <c r="AG557">
        <v>0</v>
      </c>
      <c r="AH557">
        <v>774.62</v>
      </c>
      <c r="AI557">
        <v>0</v>
      </c>
      <c r="AJ557">
        <v>774.62</v>
      </c>
      <c r="AK557">
        <v>1301.79</v>
      </c>
      <c r="AL557">
        <v>0</v>
      </c>
      <c r="AM557">
        <v>0</v>
      </c>
      <c r="AN557">
        <v>0</v>
      </c>
      <c r="AO557">
        <v>312</v>
      </c>
      <c r="AP557">
        <v>208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5092.41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5092.41</v>
      </c>
      <c r="BW557">
        <v>0</v>
      </c>
      <c r="BX557">
        <v>0</v>
      </c>
      <c r="BY557">
        <v>5092.41</v>
      </c>
      <c r="BZ557">
        <v>0</v>
      </c>
      <c r="CA557">
        <v>0</v>
      </c>
      <c r="CB557">
        <v>0</v>
      </c>
      <c r="CC557">
        <v>469.5</v>
      </c>
      <c r="CD557">
        <v>3</v>
      </c>
      <c r="CE557">
        <v>4619.91</v>
      </c>
      <c r="CF557">
        <v>4619.91</v>
      </c>
      <c r="CG557">
        <v>3500</v>
      </c>
      <c r="CH557">
        <v>1119.9100000000001</v>
      </c>
      <c r="CI557">
        <v>33.6</v>
      </c>
      <c r="CJ557">
        <v>4586.3100000000004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4586.3100000000004</v>
      </c>
      <c r="DI557">
        <v>1</v>
      </c>
      <c r="DJ557">
        <v>4586.3100000000004</v>
      </c>
      <c r="DK557">
        <v>2388.41</v>
      </c>
      <c r="DL557">
        <v>2197.9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9984</v>
      </c>
      <c r="DU557">
        <v>16087.53</v>
      </c>
      <c r="DV557">
        <v>0</v>
      </c>
      <c r="DW557">
        <v>0</v>
      </c>
      <c r="DX557">
        <v>49.92</v>
      </c>
      <c r="DY557">
        <v>0</v>
      </c>
      <c r="DZ557">
        <v>0</v>
      </c>
      <c r="EA557" t="s">
        <v>173</v>
      </c>
      <c r="EB557" t="s">
        <v>173</v>
      </c>
      <c r="EC557" t="s">
        <v>3893</v>
      </c>
      <c r="ED557" t="s">
        <v>179</v>
      </c>
      <c r="EE557">
        <v>42272</v>
      </c>
      <c r="EF557">
        <v>0.03</v>
      </c>
      <c r="EG557">
        <v>0</v>
      </c>
      <c r="EH557">
        <v>261.7</v>
      </c>
      <c r="EI557">
        <v>0</v>
      </c>
      <c r="EJ557">
        <v>686.91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32.799999999999997</v>
      </c>
      <c r="EQ557">
        <v>0</v>
      </c>
      <c r="ER557">
        <v>196.3</v>
      </c>
      <c r="ES557">
        <v>0</v>
      </c>
      <c r="ET557">
        <v>16.36</v>
      </c>
      <c r="EU557">
        <v>0</v>
      </c>
      <c r="EV557">
        <v>0</v>
      </c>
      <c r="EW557">
        <v>0</v>
      </c>
      <c r="EX557">
        <v>175</v>
      </c>
      <c r="EY557">
        <v>0</v>
      </c>
      <c r="EZ557">
        <v>175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 t="s">
        <v>180</v>
      </c>
      <c r="FK557" t="s">
        <v>181</v>
      </c>
      <c r="FL557" t="s">
        <v>246</v>
      </c>
      <c r="FM557" t="s">
        <v>205</v>
      </c>
      <c r="FN557" t="s">
        <v>206</v>
      </c>
      <c r="FO557" t="s">
        <v>207</v>
      </c>
    </row>
    <row r="558" spans="1:171">
      <c r="A558" t="s">
        <v>3482</v>
      </c>
      <c r="B558" t="s">
        <v>3483</v>
      </c>
      <c r="C558" t="s">
        <v>180</v>
      </c>
      <c r="D558" t="s">
        <v>170</v>
      </c>
      <c r="E558" t="s">
        <v>240</v>
      </c>
      <c r="F558" t="s">
        <v>283</v>
      </c>
      <c r="G558" t="s">
        <v>173</v>
      </c>
      <c r="H558" t="s">
        <v>243</v>
      </c>
      <c r="I558" t="s">
        <v>3484</v>
      </c>
      <c r="J558" t="s">
        <v>176</v>
      </c>
      <c r="K558" t="s">
        <v>180</v>
      </c>
      <c r="L558">
        <v>42156</v>
      </c>
      <c r="N558" t="s">
        <v>177</v>
      </c>
      <c r="O558" t="s">
        <v>3485</v>
      </c>
      <c r="P558" t="s">
        <v>3483</v>
      </c>
      <c r="Q558">
        <v>21</v>
      </c>
      <c r="R558">
        <v>21</v>
      </c>
      <c r="S558">
        <v>2496</v>
      </c>
      <c r="T558">
        <v>208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36</v>
      </c>
      <c r="AG558">
        <v>0</v>
      </c>
      <c r="AH558">
        <v>774.62</v>
      </c>
      <c r="AI558">
        <v>0</v>
      </c>
      <c r="AJ558">
        <v>774.62</v>
      </c>
      <c r="AK558">
        <v>1097.3800000000001</v>
      </c>
      <c r="AL558">
        <v>0</v>
      </c>
      <c r="AM558">
        <v>0</v>
      </c>
      <c r="AN558">
        <v>0</v>
      </c>
      <c r="AO558">
        <v>104</v>
      </c>
      <c r="AP558">
        <v>208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4680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4680</v>
      </c>
      <c r="BW558">
        <v>0</v>
      </c>
      <c r="BX558">
        <v>0</v>
      </c>
      <c r="BY558">
        <v>4680</v>
      </c>
      <c r="BZ558">
        <v>0</v>
      </c>
      <c r="CA558">
        <v>0</v>
      </c>
      <c r="CB558">
        <v>0</v>
      </c>
      <c r="CC558">
        <v>469.5</v>
      </c>
      <c r="CD558">
        <v>3</v>
      </c>
      <c r="CE558">
        <v>4207.5</v>
      </c>
      <c r="CF558">
        <v>4207.5</v>
      </c>
      <c r="CG558">
        <v>3500</v>
      </c>
      <c r="CH558">
        <v>707.5</v>
      </c>
      <c r="CI558">
        <v>21.23</v>
      </c>
      <c r="CJ558">
        <v>4186.2700000000004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4186.2700000000004</v>
      </c>
      <c r="DI558">
        <v>1</v>
      </c>
      <c r="DJ558">
        <v>4186.2700000000004</v>
      </c>
      <c r="DK558">
        <v>1976</v>
      </c>
      <c r="DL558">
        <v>2210.27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9984</v>
      </c>
      <c r="DU558">
        <v>15969.27</v>
      </c>
      <c r="DV558">
        <v>0</v>
      </c>
      <c r="DW558">
        <v>0</v>
      </c>
      <c r="DX558">
        <v>49.92</v>
      </c>
      <c r="DY558">
        <v>0</v>
      </c>
      <c r="DZ558">
        <v>0</v>
      </c>
      <c r="EA558" t="s">
        <v>173</v>
      </c>
      <c r="EB558" t="s">
        <v>173</v>
      </c>
      <c r="EC558" t="s">
        <v>3893</v>
      </c>
      <c r="ED558" t="s">
        <v>179</v>
      </c>
      <c r="EE558">
        <v>42272</v>
      </c>
      <c r="EF558">
        <v>0.03</v>
      </c>
      <c r="EG558">
        <v>0</v>
      </c>
      <c r="EH558">
        <v>261.7</v>
      </c>
      <c r="EI558">
        <v>0</v>
      </c>
      <c r="EJ558">
        <v>686.91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32.799999999999997</v>
      </c>
      <c r="EQ558">
        <v>0</v>
      </c>
      <c r="ER558">
        <v>196.3</v>
      </c>
      <c r="ES558">
        <v>0</v>
      </c>
      <c r="ET558">
        <v>16.36</v>
      </c>
      <c r="EU558">
        <v>0</v>
      </c>
      <c r="EV558">
        <v>0</v>
      </c>
      <c r="EW558">
        <v>0</v>
      </c>
      <c r="EX558">
        <v>175</v>
      </c>
      <c r="EY558">
        <v>0</v>
      </c>
      <c r="EZ558">
        <v>175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 t="s">
        <v>180</v>
      </c>
      <c r="FK558" t="s">
        <v>181</v>
      </c>
      <c r="FL558" t="s">
        <v>246</v>
      </c>
      <c r="FM558" t="s">
        <v>205</v>
      </c>
      <c r="FN558" t="s">
        <v>206</v>
      </c>
      <c r="FO558" t="s">
        <v>207</v>
      </c>
    </row>
    <row r="559" spans="1:171">
      <c r="A559" t="s">
        <v>3486</v>
      </c>
      <c r="B559" t="s">
        <v>3487</v>
      </c>
      <c r="C559" t="s">
        <v>180</v>
      </c>
      <c r="D559" t="s">
        <v>170</v>
      </c>
      <c r="E559" t="s">
        <v>240</v>
      </c>
      <c r="F559" t="s">
        <v>857</v>
      </c>
      <c r="G559" t="s">
        <v>173</v>
      </c>
      <c r="H559" t="s">
        <v>509</v>
      </c>
      <c r="I559" t="s">
        <v>3488</v>
      </c>
      <c r="J559" t="s">
        <v>176</v>
      </c>
      <c r="K559" t="s">
        <v>180</v>
      </c>
      <c r="L559">
        <v>42156</v>
      </c>
      <c r="N559" t="s">
        <v>177</v>
      </c>
      <c r="O559" t="s">
        <v>3489</v>
      </c>
      <c r="P559" t="s">
        <v>3487</v>
      </c>
      <c r="Q559">
        <v>21</v>
      </c>
      <c r="R559">
        <v>21</v>
      </c>
      <c r="S559">
        <v>2544</v>
      </c>
      <c r="T559">
        <v>212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36</v>
      </c>
      <c r="AG559">
        <v>0</v>
      </c>
      <c r="AH559">
        <v>789.52</v>
      </c>
      <c r="AI559">
        <v>0</v>
      </c>
      <c r="AJ559">
        <v>789.52</v>
      </c>
      <c r="AK559">
        <v>1293.93</v>
      </c>
      <c r="AL559">
        <v>0</v>
      </c>
      <c r="AM559">
        <v>0</v>
      </c>
      <c r="AN559">
        <v>0</v>
      </c>
      <c r="AO559">
        <v>212</v>
      </c>
      <c r="AP559">
        <v>212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5051.45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5051.45</v>
      </c>
      <c r="BW559">
        <v>0</v>
      </c>
      <c r="BX559">
        <v>0</v>
      </c>
      <c r="BY559">
        <v>5051.45</v>
      </c>
      <c r="BZ559">
        <v>0</v>
      </c>
      <c r="CA559">
        <v>0</v>
      </c>
      <c r="CB559">
        <v>0</v>
      </c>
      <c r="CC559">
        <v>487.5</v>
      </c>
      <c r="CD559">
        <v>3</v>
      </c>
      <c r="CE559">
        <v>4560.95</v>
      </c>
      <c r="CF559">
        <v>4560.95</v>
      </c>
      <c r="CG559">
        <v>3500</v>
      </c>
      <c r="CH559">
        <v>1060.95</v>
      </c>
      <c r="CI559">
        <v>31.83</v>
      </c>
      <c r="CJ559">
        <v>4529.12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4529.12</v>
      </c>
      <c r="DI559">
        <v>1</v>
      </c>
      <c r="DJ559">
        <v>4529.12</v>
      </c>
      <c r="DK559">
        <v>2295.4499999999998</v>
      </c>
      <c r="DL559">
        <v>2233.67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10176</v>
      </c>
      <c r="DU559">
        <v>16659.14</v>
      </c>
      <c r="DV559">
        <v>0</v>
      </c>
      <c r="DW559">
        <v>0</v>
      </c>
      <c r="DX559">
        <v>50.88</v>
      </c>
      <c r="DY559">
        <v>0</v>
      </c>
      <c r="DZ559">
        <v>0</v>
      </c>
      <c r="EA559" t="s">
        <v>173</v>
      </c>
      <c r="EB559" t="s">
        <v>173</v>
      </c>
      <c r="EC559" t="s">
        <v>3893</v>
      </c>
      <c r="ED559" t="s">
        <v>179</v>
      </c>
      <c r="EE559">
        <v>42272</v>
      </c>
      <c r="EF559">
        <v>0.03</v>
      </c>
      <c r="EG559">
        <v>0</v>
      </c>
      <c r="EH559">
        <v>261.7</v>
      </c>
      <c r="EI559">
        <v>0</v>
      </c>
      <c r="EJ559">
        <v>686.91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32.799999999999997</v>
      </c>
      <c r="EQ559">
        <v>0</v>
      </c>
      <c r="ER559">
        <v>196.3</v>
      </c>
      <c r="ES559">
        <v>0</v>
      </c>
      <c r="ET559">
        <v>16.36</v>
      </c>
      <c r="EU559">
        <v>0</v>
      </c>
      <c r="EV559">
        <v>0</v>
      </c>
      <c r="EW559">
        <v>0</v>
      </c>
      <c r="EX559">
        <v>193</v>
      </c>
      <c r="EY559">
        <v>0</v>
      </c>
      <c r="EZ559">
        <v>193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 t="s">
        <v>180</v>
      </c>
      <c r="FK559" t="s">
        <v>181</v>
      </c>
      <c r="FL559" t="s">
        <v>246</v>
      </c>
      <c r="FM559" t="s">
        <v>205</v>
      </c>
      <c r="FN559" t="s">
        <v>206</v>
      </c>
      <c r="FO559" t="s">
        <v>207</v>
      </c>
    </row>
    <row r="560" spans="1:171">
      <c r="A560" t="s">
        <v>3490</v>
      </c>
      <c r="B560" t="s">
        <v>3491</v>
      </c>
      <c r="C560" t="s">
        <v>180</v>
      </c>
      <c r="D560" t="s">
        <v>170</v>
      </c>
      <c r="E560" t="s">
        <v>240</v>
      </c>
      <c r="F560" t="s">
        <v>283</v>
      </c>
      <c r="G560" t="s">
        <v>173</v>
      </c>
      <c r="H560" t="s">
        <v>243</v>
      </c>
      <c r="I560" t="s">
        <v>3492</v>
      </c>
      <c r="J560" t="s">
        <v>176</v>
      </c>
      <c r="K560" t="s">
        <v>180</v>
      </c>
      <c r="L560">
        <v>42156</v>
      </c>
      <c r="N560" t="s">
        <v>177</v>
      </c>
      <c r="O560" t="s">
        <v>3493</v>
      </c>
      <c r="P560" t="s">
        <v>3491</v>
      </c>
      <c r="Q560">
        <v>21</v>
      </c>
      <c r="R560">
        <v>21</v>
      </c>
      <c r="S560">
        <v>2496</v>
      </c>
      <c r="T560">
        <v>208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36</v>
      </c>
      <c r="AG560">
        <v>0</v>
      </c>
      <c r="AH560">
        <v>774.62</v>
      </c>
      <c r="AI560">
        <v>0</v>
      </c>
      <c r="AJ560">
        <v>774.62</v>
      </c>
      <c r="AK560">
        <v>1882.76</v>
      </c>
      <c r="AL560">
        <v>0</v>
      </c>
      <c r="AM560">
        <v>0</v>
      </c>
      <c r="AN560">
        <v>0</v>
      </c>
      <c r="AO560">
        <v>208</v>
      </c>
      <c r="AP560">
        <v>208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23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5569.38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5569.38</v>
      </c>
      <c r="BW560">
        <v>0</v>
      </c>
      <c r="BX560">
        <v>0</v>
      </c>
      <c r="BY560">
        <v>5569.38</v>
      </c>
      <c r="BZ560">
        <v>0</v>
      </c>
      <c r="CA560">
        <v>0</v>
      </c>
      <c r="CB560">
        <v>0</v>
      </c>
      <c r="CC560">
        <v>469.5</v>
      </c>
      <c r="CD560">
        <v>3</v>
      </c>
      <c r="CE560">
        <v>5096.88</v>
      </c>
      <c r="CF560">
        <v>5096.88</v>
      </c>
      <c r="CG560">
        <v>3500</v>
      </c>
      <c r="CH560">
        <v>1596.88</v>
      </c>
      <c r="CI560">
        <v>54.69</v>
      </c>
      <c r="CJ560">
        <v>5042.1899999999996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5042.1899999999996</v>
      </c>
      <c r="DI560">
        <v>1</v>
      </c>
      <c r="DJ560">
        <v>5042.1899999999996</v>
      </c>
      <c r="DK560">
        <v>2865.38</v>
      </c>
      <c r="DL560">
        <v>2176.81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9984</v>
      </c>
      <c r="DU560">
        <v>16887.79</v>
      </c>
      <c r="DV560">
        <v>0</v>
      </c>
      <c r="DW560">
        <v>0</v>
      </c>
      <c r="DX560">
        <v>49.92</v>
      </c>
      <c r="DY560">
        <v>0</v>
      </c>
      <c r="DZ560">
        <v>0</v>
      </c>
      <c r="EA560" t="s">
        <v>173</v>
      </c>
      <c r="EB560" t="s">
        <v>173</v>
      </c>
      <c r="EC560" t="s">
        <v>3893</v>
      </c>
      <c r="ED560" t="s">
        <v>179</v>
      </c>
      <c r="EE560">
        <v>42272</v>
      </c>
      <c r="EF560">
        <v>0.1</v>
      </c>
      <c r="EG560">
        <v>0</v>
      </c>
      <c r="EH560">
        <v>261.7</v>
      </c>
      <c r="EI560">
        <v>0</v>
      </c>
      <c r="EJ560">
        <v>686.91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32.799999999999997</v>
      </c>
      <c r="EQ560">
        <v>0</v>
      </c>
      <c r="ER560">
        <v>196.3</v>
      </c>
      <c r="ES560">
        <v>0</v>
      </c>
      <c r="ET560">
        <v>16.36</v>
      </c>
      <c r="EU560">
        <v>0</v>
      </c>
      <c r="EV560">
        <v>0</v>
      </c>
      <c r="EW560">
        <v>0</v>
      </c>
      <c r="EX560">
        <v>175</v>
      </c>
      <c r="EY560">
        <v>0</v>
      </c>
      <c r="EZ560">
        <v>175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 t="s">
        <v>180</v>
      </c>
      <c r="FK560" t="s">
        <v>181</v>
      </c>
      <c r="FL560" t="s">
        <v>246</v>
      </c>
      <c r="FM560" t="s">
        <v>205</v>
      </c>
      <c r="FN560" t="s">
        <v>206</v>
      </c>
      <c r="FO560" t="s">
        <v>207</v>
      </c>
    </row>
    <row r="561" spans="1:171">
      <c r="A561" t="s">
        <v>3494</v>
      </c>
      <c r="B561" t="s">
        <v>3495</v>
      </c>
      <c r="C561" t="s">
        <v>180</v>
      </c>
      <c r="D561" t="s">
        <v>170</v>
      </c>
      <c r="E561" t="s">
        <v>240</v>
      </c>
      <c r="F561" t="s">
        <v>857</v>
      </c>
      <c r="G561" t="s">
        <v>173</v>
      </c>
      <c r="H561" t="s">
        <v>509</v>
      </c>
      <c r="I561" t="s">
        <v>3496</v>
      </c>
      <c r="J561" t="s">
        <v>176</v>
      </c>
      <c r="K561" t="s">
        <v>180</v>
      </c>
      <c r="L561">
        <v>42156</v>
      </c>
      <c r="N561" t="s">
        <v>177</v>
      </c>
      <c r="O561" t="s">
        <v>3497</v>
      </c>
      <c r="P561" t="s">
        <v>3495</v>
      </c>
      <c r="Q561">
        <v>21</v>
      </c>
      <c r="R561">
        <v>21</v>
      </c>
      <c r="S561">
        <v>2544</v>
      </c>
      <c r="T561">
        <v>212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36</v>
      </c>
      <c r="AG561">
        <v>0</v>
      </c>
      <c r="AH561">
        <v>789.52</v>
      </c>
      <c r="AI561">
        <v>0</v>
      </c>
      <c r="AJ561">
        <v>789.52</v>
      </c>
      <c r="AK561">
        <v>2576.9</v>
      </c>
      <c r="AL561">
        <v>0</v>
      </c>
      <c r="AM561">
        <v>0</v>
      </c>
      <c r="AN561">
        <v>0</v>
      </c>
      <c r="AO561">
        <v>212</v>
      </c>
      <c r="AP561">
        <v>212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6334.42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6334.42</v>
      </c>
      <c r="BW561">
        <v>0</v>
      </c>
      <c r="BX561">
        <v>0</v>
      </c>
      <c r="BY561">
        <v>6334.42</v>
      </c>
      <c r="BZ561">
        <v>0</v>
      </c>
      <c r="CA561">
        <v>0</v>
      </c>
      <c r="CB561">
        <v>0</v>
      </c>
      <c r="CC561">
        <v>472.5</v>
      </c>
      <c r="CD561">
        <v>3</v>
      </c>
      <c r="CE561">
        <v>5858.92</v>
      </c>
      <c r="CF561">
        <v>5858.92</v>
      </c>
      <c r="CG561">
        <v>3500</v>
      </c>
      <c r="CH561">
        <v>2358.92</v>
      </c>
      <c r="CI561">
        <v>130.88999999999999</v>
      </c>
      <c r="CJ561">
        <v>5728.03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5728.03</v>
      </c>
      <c r="DI561">
        <v>1</v>
      </c>
      <c r="DJ561">
        <v>5728.03</v>
      </c>
      <c r="DK561">
        <v>3578.42</v>
      </c>
      <c r="DL561">
        <v>2149.61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10176</v>
      </c>
      <c r="DU561">
        <v>17570.41</v>
      </c>
      <c r="DV561">
        <v>0</v>
      </c>
      <c r="DW561">
        <v>0</v>
      </c>
      <c r="DX561">
        <v>50.88</v>
      </c>
      <c r="DY561">
        <v>0</v>
      </c>
      <c r="DZ561">
        <v>0</v>
      </c>
      <c r="EA561" t="s">
        <v>173</v>
      </c>
      <c r="EB561" t="s">
        <v>173</v>
      </c>
      <c r="EC561" t="s">
        <v>3893</v>
      </c>
      <c r="ED561" t="s">
        <v>179</v>
      </c>
      <c r="EE561">
        <v>42272</v>
      </c>
      <c r="EF561">
        <v>0.1</v>
      </c>
      <c r="EG561">
        <v>0</v>
      </c>
      <c r="EH561">
        <v>261.7</v>
      </c>
      <c r="EI561">
        <v>0</v>
      </c>
      <c r="EJ561">
        <v>686.91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32.799999999999997</v>
      </c>
      <c r="EQ561">
        <v>0</v>
      </c>
      <c r="ER561">
        <v>196.3</v>
      </c>
      <c r="ES561">
        <v>0</v>
      </c>
      <c r="ET561">
        <v>16.36</v>
      </c>
      <c r="EU561">
        <v>0</v>
      </c>
      <c r="EV561">
        <v>0</v>
      </c>
      <c r="EW561">
        <v>0</v>
      </c>
      <c r="EX561">
        <v>178</v>
      </c>
      <c r="EY561">
        <v>0</v>
      </c>
      <c r="EZ561">
        <v>178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 t="s">
        <v>180</v>
      </c>
      <c r="FK561" t="s">
        <v>181</v>
      </c>
      <c r="FL561" t="s">
        <v>246</v>
      </c>
      <c r="FM561" t="s">
        <v>205</v>
      </c>
      <c r="FN561" t="s">
        <v>206</v>
      </c>
      <c r="FO561" t="s">
        <v>207</v>
      </c>
    </row>
    <row r="562" spans="1:171">
      <c r="A562" t="s">
        <v>3498</v>
      </c>
      <c r="B562" t="s">
        <v>3499</v>
      </c>
      <c r="C562" t="s">
        <v>180</v>
      </c>
      <c r="D562" t="s">
        <v>170</v>
      </c>
      <c r="E562" t="s">
        <v>240</v>
      </c>
      <c r="F562" t="s">
        <v>283</v>
      </c>
      <c r="G562" t="s">
        <v>173</v>
      </c>
      <c r="H562" t="s">
        <v>243</v>
      </c>
      <c r="I562" t="s">
        <v>3500</v>
      </c>
      <c r="J562" t="s">
        <v>176</v>
      </c>
      <c r="K562" t="s">
        <v>180</v>
      </c>
      <c r="L562">
        <v>42156</v>
      </c>
      <c r="N562" t="s">
        <v>177</v>
      </c>
      <c r="O562" t="s">
        <v>3501</v>
      </c>
      <c r="P562" t="s">
        <v>3499</v>
      </c>
      <c r="Q562">
        <v>21</v>
      </c>
      <c r="R562">
        <v>21</v>
      </c>
      <c r="S562">
        <v>2496</v>
      </c>
      <c r="T562">
        <v>208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36</v>
      </c>
      <c r="AG562">
        <v>0</v>
      </c>
      <c r="AH562">
        <v>774.62</v>
      </c>
      <c r="AI562">
        <v>0</v>
      </c>
      <c r="AJ562">
        <v>774.62</v>
      </c>
      <c r="AK562">
        <v>1624.55</v>
      </c>
      <c r="AL562">
        <v>0</v>
      </c>
      <c r="AM562">
        <v>0</v>
      </c>
      <c r="AN562">
        <v>0</v>
      </c>
      <c r="AO562">
        <v>208</v>
      </c>
      <c r="AP562">
        <v>208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5311.17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5311.17</v>
      </c>
      <c r="BW562">
        <v>0</v>
      </c>
      <c r="BX562">
        <v>0</v>
      </c>
      <c r="BY562">
        <v>5311.17</v>
      </c>
      <c r="BZ562">
        <v>0</v>
      </c>
      <c r="CA562">
        <v>0</v>
      </c>
      <c r="CB562">
        <v>0</v>
      </c>
      <c r="CC562">
        <v>469.5</v>
      </c>
      <c r="CD562">
        <v>3</v>
      </c>
      <c r="CE562">
        <v>4838.67</v>
      </c>
      <c r="CF562">
        <v>4838.67</v>
      </c>
      <c r="CG562">
        <v>3500</v>
      </c>
      <c r="CH562">
        <v>1338.67</v>
      </c>
      <c r="CI562">
        <v>40.159999999999997</v>
      </c>
      <c r="CJ562">
        <v>4798.51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4798.51</v>
      </c>
      <c r="DI562">
        <v>1</v>
      </c>
      <c r="DJ562">
        <v>4798.51</v>
      </c>
      <c r="DK562">
        <v>2607.17</v>
      </c>
      <c r="DL562">
        <v>2191.34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9984</v>
      </c>
      <c r="DU562">
        <v>16038.84</v>
      </c>
      <c r="DV562">
        <v>0</v>
      </c>
      <c r="DW562">
        <v>0</v>
      </c>
      <c r="DX562">
        <v>49.92</v>
      </c>
      <c r="DY562">
        <v>0</v>
      </c>
      <c r="DZ562">
        <v>0</v>
      </c>
      <c r="EA562" t="s">
        <v>173</v>
      </c>
      <c r="EB562" t="s">
        <v>173</v>
      </c>
      <c r="EC562" t="s">
        <v>3893</v>
      </c>
      <c r="ED562" t="s">
        <v>179</v>
      </c>
      <c r="EE562">
        <v>42272</v>
      </c>
      <c r="EF562">
        <v>0.03</v>
      </c>
      <c r="EG562">
        <v>0</v>
      </c>
      <c r="EH562">
        <v>261.7</v>
      </c>
      <c r="EI562">
        <v>0</v>
      </c>
      <c r="EJ562">
        <v>686.91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32.799999999999997</v>
      </c>
      <c r="EQ562">
        <v>0</v>
      </c>
      <c r="ER562">
        <v>196.3</v>
      </c>
      <c r="ES562">
        <v>0</v>
      </c>
      <c r="ET562">
        <v>16.36</v>
      </c>
      <c r="EU562">
        <v>0</v>
      </c>
      <c r="EV562">
        <v>0</v>
      </c>
      <c r="EW562">
        <v>0</v>
      </c>
      <c r="EX562">
        <v>175</v>
      </c>
      <c r="EY562">
        <v>0</v>
      </c>
      <c r="EZ562">
        <v>175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 t="s">
        <v>180</v>
      </c>
      <c r="FK562" t="s">
        <v>181</v>
      </c>
      <c r="FL562" t="s">
        <v>246</v>
      </c>
      <c r="FM562" t="s">
        <v>205</v>
      </c>
      <c r="FN562" t="s">
        <v>206</v>
      </c>
      <c r="FO562" t="s">
        <v>207</v>
      </c>
    </row>
    <row r="563" spans="1:171">
      <c r="A563" t="s">
        <v>3502</v>
      </c>
      <c r="B563" t="s">
        <v>3503</v>
      </c>
      <c r="C563" t="s">
        <v>180</v>
      </c>
      <c r="D563" t="s">
        <v>170</v>
      </c>
      <c r="E563" t="s">
        <v>240</v>
      </c>
      <c r="F563" t="s">
        <v>283</v>
      </c>
      <c r="G563" t="s">
        <v>173</v>
      </c>
      <c r="H563" t="s">
        <v>243</v>
      </c>
      <c r="I563" t="s">
        <v>3504</v>
      </c>
      <c r="J563" t="s">
        <v>176</v>
      </c>
      <c r="K563" t="s">
        <v>180</v>
      </c>
      <c r="L563">
        <v>42156</v>
      </c>
      <c r="N563" t="s">
        <v>177</v>
      </c>
      <c r="O563" t="s">
        <v>3505</v>
      </c>
      <c r="P563" t="s">
        <v>3503</v>
      </c>
      <c r="Q563">
        <v>21</v>
      </c>
      <c r="R563">
        <v>21</v>
      </c>
      <c r="S563">
        <v>2496</v>
      </c>
      <c r="T563">
        <v>208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36</v>
      </c>
      <c r="AG563">
        <v>0</v>
      </c>
      <c r="AH563">
        <v>774.62</v>
      </c>
      <c r="AI563">
        <v>0</v>
      </c>
      <c r="AJ563">
        <v>774.62</v>
      </c>
      <c r="AK563">
        <v>1742.9</v>
      </c>
      <c r="AL563">
        <v>0</v>
      </c>
      <c r="AM563">
        <v>0</v>
      </c>
      <c r="AN563">
        <v>0</v>
      </c>
      <c r="AO563">
        <v>208</v>
      </c>
      <c r="AP563">
        <v>208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23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5429.52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5429.52</v>
      </c>
      <c r="BW563">
        <v>0</v>
      </c>
      <c r="BX563">
        <v>0</v>
      </c>
      <c r="BY563">
        <v>5429.52</v>
      </c>
      <c r="BZ563">
        <v>0</v>
      </c>
      <c r="CA563">
        <v>0</v>
      </c>
      <c r="CB563">
        <v>0</v>
      </c>
      <c r="CC563">
        <v>469.5</v>
      </c>
      <c r="CD563">
        <v>3</v>
      </c>
      <c r="CE563">
        <v>4957.0200000000004</v>
      </c>
      <c r="CF563">
        <v>4957.0200000000004</v>
      </c>
      <c r="CG563">
        <v>3500</v>
      </c>
      <c r="CH563">
        <v>1457.02</v>
      </c>
      <c r="CI563">
        <v>43.71</v>
      </c>
      <c r="CJ563">
        <v>4913.3100000000004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4913.3100000000004</v>
      </c>
      <c r="DI563">
        <v>1</v>
      </c>
      <c r="DJ563">
        <v>4913.3100000000004</v>
      </c>
      <c r="DK563">
        <v>2725.52</v>
      </c>
      <c r="DL563">
        <v>2187.79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9984</v>
      </c>
      <c r="DU563">
        <v>16160.6</v>
      </c>
      <c r="DV563">
        <v>0</v>
      </c>
      <c r="DW563">
        <v>0</v>
      </c>
      <c r="DX563">
        <v>49.92</v>
      </c>
      <c r="DY563">
        <v>0</v>
      </c>
      <c r="DZ563">
        <v>0</v>
      </c>
      <c r="EA563" t="s">
        <v>173</v>
      </c>
      <c r="EB563" t="s">
        <v>173</v>
      </c>
      <c r="EC563" t="s">
        <v>3893</v>
      </c>
      <c r="ED563" t="s">
        <v>179</v>
      </c>
      <c r="EE563">
        <v>42272</v>
      </c>
      <c r="EF563">
        <v>0.03</v>
      </c>
      <c r="EG563">
        <v>0</v>
      </c>
      <c r="EH563">
        <v>261.7</v>
      </c>
      <c r="EI563">
        <v>0</v>
      </c>
      <c r="EJ563">
        <v>686.91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32.799999999999997</v>
      </c>
      <c r="EQ563">
        <v>0</v>
      </c>
      <c r="ER563">
        <v>196.3</v>
      </c>
      <c r="ES563">
        <v>0</v>
      </c>
      <c r="ET563">
        <v>16.36</v>
      </c>
      <c r="EU563">
        <v>0</v>
      </c>
      <c r="EV563">
        <v>0</v>
      </c>
      <c r="EW563">
        <v>0</v>
      </c>
      <c r="EX563">
        <v>175</v>
      </c>
      <c r="EY563">
        <v>0</v>
      </c>
      <c r="EZ563">
        <v>175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 t="s">
        <v>180</v>
      </c>
      <c r="FK563" t="s">
        <v>181</v>
      </c>
      <c r="FL563" t="s">
        <v>246</v>
      </c>
      <c r="FM563" t="s">
        <v>205</v>
      </c>
      <c r="FN563" t="s">
        <v>206</v>
      </c>
      <c r="FO563" t="s">
        <v>207</v>
      </c>
    </row>
    <row r="564" spans="1:171">
      <c r="A564" t="s">
        <v>3506</v>
      </c>
      <c r="B564" t="s">
        <v>3507</v>
      </c>
      <c r="C564" t="s">
        <v>180</v>
      </c>
      <c r="D564" t="s">
        <v>170</v>
      </c>
      <c r="E564" t="s">
        <v>240</v>
      </c>
      <c r="F564" t="s">
        <v>857</v>
      </c>
      <c r="G564" t="s">
        <v>173</v>
      </c>
      <c r="H564" t="s">
        <v>509</v>
      </c>
      <c r="I564" t="s">
        <v>3508</v>
      </c>
      <c r="J564" t="s">
        <v>176</v>
      </c>
      <c r="K564" t="s">
        <v>180</v>
      </c>
      <c r="L564">
        <v>42156</v>
      </c>
      <c r="N564" t="s">
        <v>177</v>
      </c>
      <c r="O564" t="s">
        <v>3509</v>
      </c>
      <c r="P564" t="s">
        <v>3507</v>
      </c>
      <c r="Q564">
        <v>21</v>
      </c>
      <c r="R564">
        <v>21</v>
      </c>
      <c r="S564">
        <v>2544</v>
      </c>
      <c r="T564">
        <v>212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36</v>
      </c>
      <c r="AG564">
        <v>0</v>
      </c>
      <c r="AH564">
        <v>789.52</v>
      </c>
      <c r="AI564">
        <v>0</v>
      </c>
      <c r="AJ564">
        <v>789.52</v>
      </c>
      <c r="AK564">
        <v>2544</v>
      </c>
      <c r="AL564">
        <v>0</v>
      </c>
      <c r="AM564">
        <v>0</v>
      </c>
      <c r="AN564">
        <v>0</v>
      </c>
      <c r="AO564">
        <v>212</v>
      </c>
      <c r="AP564">
        <v>212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6301.52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6301.52</v>
      </c>
      <c r="BW564">
        <v>0</v>
      </c>
      <c r="BX564">
        <v>0</v>
      </c>
      <c r="BY564">
        <v>6301.52</v>
      </c>
      <c r="BZ564">
        <v>0</v>
      </c>
      <c r="CA564">
        <v>0</v>
      </c>
      <c r="CB564">
        <v>0</v>
      </c>
      <c r="CC564">
        <v>472.5</v>
      </c>
      <c r="CD564">
        <v>3</v>
      </c>
      <c r="CE564">
        <v>5826.02</v>
      </c>
      <c r="CF564">
        <v>5826.02</v>
      </c>
      <c r="CG564">
        <v>3500</v>
      </c>
      <c r="CH564">
        <v>2326.02</v>
      </c>
      <c r="CI564">
        <v>127.6</v>
      </c>
      <c r="CJ564">
        <v>5698.42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5698.42</v>
      </c>
      <c r="DI564">
        <v>1</v>
      </c>
      <c r="DJ564">
        <v>5698.42</v>
      </c>
      <c r="DK564">
        <v>3545.52</v>
      </c>
      <c r="DL564">
        <v>2152.9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10176</v>
      </c>
      <c r="DU564">
        <v>15546.15</v>
      </c>
      <c r="DV564">
        <v>0</v>
      </c>
      <c r="DW564">
        <v>0</v>
      </c>
      <c r="DX564">
        <v>50.88</v>
      </c>
      <c r="DY564">
        <v>0</v>
      </c>
      <c r="DZ564">
        <v>0</v>
      </c>
      <c r="EA564" t="s">
        <v>173</v>
      </c>
      <c r="EB564" t="s">
        <v>173</v>
      </c>
      <c r="EC564" t="s">
        <v>3893</v>
      </c>
      <c r="ED564" t="s">
        <v>179</v>
      </c>
      <c r="EE564">
        <v>42272</v>
      </c>
      <c r="EF564">
        <v>0.1</v>
      </c>
      <c r="EG564">
        <v>0</v>
      </c>
      <c r="EH564">
        <v>261.7</v>
      </c>
      <c r="EI564">
        <v>0</v>
      </c>
      <c r="EJ564">
        <v>686.91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32.799999999999997</v>
      </c>
      <c r="EQ564">
        <v>0</v>
      </c>
      <c r="ER564">
        <v>196.3</v>
      </c>
      <c r="ES564">
        <v>0</v>
      </c>
      <c r="ET564">
        <v>16.36</v>
      </c>
      <c r="EU564">
        <v>0</v>
      </c>
      <c r="EV564">
        <v>0</v>
      </c>
      <c r="EW564">
        <v>0</v>
      </c>
      <c r="EX564">
        <v>178</v>
      </c>
      <c r="EY564">
        <v>0</v>
      </c>
      <c r="EZ564">
        <v>178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 t="s">
        <v>180</v>
      </c>
      <c r="FK564" t="s">
        <v>181</v>
      </c>
      <c r="FL564" t="s">
        <v>246</v>
      </c>
      <c r="FM564" t="s">
        <v>205</v>
      </c>
      <c r="FN564" t="s">
        <v>206</v>
      </c>
      <c r="FO564" t="s">
        <v>207</v>
      </c>
    </row>
    <row r="565" spans="1:171">
      <c r="A565" t="s">
        <v>3510</v>
      </c>
      <c r="B565" t="s">
        <v>3511</v>
      </c>
      <c r="C565" t="s">
        <v>180</v>
      </c>
      <c r="D565" t="s">
        <v>170</v>
      </c>
      <c r="E565" t="s">
        <v>3512</v>
      </c>
      <c r="F565" t="s">
        <v>211</v>
      </c>
      <c r="G565" t="s">
        <v>173</v>
      </c>
      <c r="H565" t="s">
        <v>212</v>
      </c>
      <c r="I565" t="s">
        <v>3513</v>
      </c>
      <c r="J565" t="s">
        <v>176</v>
      </c>
      <c r="K565" t="s">
        <v>180</v>
      </c>
      <c r="L565">
        <v>42156</v>
      </c>
      <c r="N565" t="s">
        <v>177</v>
      </c>
      <c r="O565" t="s">
        <v>3514</v>
      </c>
      <c r="P565" t="s">
        <v>3511</v>
      </c>
      <c r="Q565">
        <v>21</v>
      </c>
      <c r="R565">
        <v>21</v>
      </c>
      <c r="S565">
        <v>2520</v>
      </c>
      <c r="T565">
        <v>210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36</v>
      </c>
      <c r="AG565">
        <v>0</v>
      </c>
      <c r="AH565">
        <v>782.07</v>
      </c>
      <c r="AI565">
        <v>0</v>
      </c>
      <c r="AJ565">
        <v>782.07</v>
      </c>
      <c r="AK565">
        <v>1803.1</v>
      </c>
      <c r="AL565">
        <v>0</v>
      </c>
      <c r="AM565">
        <v>0</v>
      </c>
      <c r="AN565">
        <v>0</v>
      </c>
      <c r="AO565">
        <v>210</v>
      </c>
      <c r="AP565">
        <v>210</v>
      </c>
      <c r="AQ565">
        <v>200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23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5725.17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5725.17</v>
      </c>
      <c r="BW565">
        <v>0</v>
      </c>
      <c r="BX565">
        <v>0</v>
      </c>
      <c r="BY565">
        <v>5725.17</v>
      </c>
      <c r="BZ565">
        <v>0</v>
      </c>
      <c r="CA565">
        <v>0</v>
      </c>
      <c r="CB565">
        <v>0</v>
      </c>
      <c r="CC565">
        <v>470.5</v>
      </c>
      <c r="CD565">
        <v>3</v>
      </c>
      <c r="CE565">
        <v>5251.67</v>
      </c>
      <c r="CF565">
        <v>5251.67</v>
      </c>
      <c r="CG565">
        <v>3500</v>
      </c>
      <c r="CH565">
        <v>1751.67</v>
      </c>
      <c r="CI565">
        <v>70.17</v>
      </c>
      <c r="CJ565">
        <v>5181.5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5181.5</v>
      </c>
      <c r="DI565">
        <v>1</v>
      </c>
      <c r="DJ565">
        <v>5181.5</v>
      </c>
      <c r="DK565">
        <v>2795.17</v>
      </c>
      <c r="DL565">
        <v>2386.33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10080</v>
      </c>
      <c r="DU565">
        <v>17415.98</v>
      </c>
      <c r="DV565">
        <v>0</v>
      </c>
      <c r="DW565">
        <v>0</v>
      </c>
      <c r="DX565">
        <v>50.4</v>
      </c>
      <c r="DY565">
        <v>0</v>
      </c>
      <c r="DZ565">
        <v>0</v>
      </c>
      <c r="EA565" t="s">
        <v>173</v>
      </c>
      <c r="EB565" t="s">
        <v>173</v>
      </c>
      <c r="EC565" t="s">
        <v>3893</v>
      </c>
      <c r="ED565" t="s">
        <v>179</v>
      </c>
      <c r="EE565">
        <v>42272</v>
      </c>
      <c r="EF565">
        <v>0.1</v>
      </c>
      <c r="EG565">
        <v>0</v>
      </c>
      <c r="EH565">
        <v>261.7</v>
      </c>
      <c r="EI565">
        <v>0</v>
      </c>
      <c r="EJ565">
        <v>686.91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32.799999999999997</v>
      </c>
      <c r="EQ565">
        <v>0</v>
      </c>
      <c r="ER565">
        <v>196.3</v>
      </c>
      <c r="ES565">
        <v>0</v>
      </c>
      <c r="ET565">
        <v>16.36</v>
      </c>
      <c r="EU565">
        <v>0</v>
      </c>
      <c r="EV565">
        <v>0</v>
      </c>
      <c r="EW565">
        <v>0</v>
      </c>
      <c r="EX565">
        <v>176</v>
      </c>
      <c r="EY565">
        <v>0</v>
      </c>
      <c r="EZ565">
        <v>176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 t="s">
        <v>180</v>
      </c>
      <c r="FK565" t="s">
        <v>181</v>
      </c>
      <c r="FL565" t="s">
        <v>3515</v>
      </c>
      <c r="FM565" t="s">
        <v>205</v>
      </c>
      <c r="FN565" t="s">
        <v>206</v>
      </c>
      <c r="FO565" t="s">
        <v>207</v>
      </c>
    </row>
    <row r="566" spans="1:171">
      <c r="A566" t="s">
        <v>3516</v>
      </c>
      <c r="B566" t="s">
        <v>3517</v>
      </c>
      <c r="C566" t="s">
        <v>180</v>
      </c>
      <c r="D566" t="s">
        <v>170</v>
      </c>
      <c r="E566" t="s">
        <v>3512</v>
      </c>
      <c r="F566" t="s">
        <v>211</v>
      </c>
      <c r="G566" t="s">
        <v>173</v>
      </c>
      <c r="H566" t="s">
        <v>212</v>
      </c>
      <c r="I566" t="s">
        <v>3518</v>
      </c>
      <c r="J566" t="s">
        <v>176</v>
      </c>
      <c r="K566" t="s">
        <v>180</v>
      </c>
      <c r="L566">
        <v>42156</v>
      </c>
      <c r="N566" t="s">
        <v>177</v>
      </c>
      <c r="O566" t="s">
        <v>3519</v>
      </c>
      <c r="P566" t="s">
        <v>3517</v>
      </c>
      <c r="Q566">
        <v>21</v>
      </c>
      <c r="R566">
        <v>21</v>
      </c>
      <c r="S566">
        <v>2520</v>
      </c>
      <c r="T566">
        <v>210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36</v>
      </c>
      <c r="AG566">
        <v>0</v>
      </c>
      <c r="AH566">
        <v>782.07</v>
      </c>
      <c r="AI566">
        <v>0</v>
      </c>
      <c r="AJ566">
        <v>782.07</v>
      </c>
      <c r="AK566">
        <v>2172.41</v>
      </c>
      <c r="AL566">
        <v>0</v>
      </c>
      <c r="AM566">
        <v>0</v>
      </c>
      <c r="AN566">
        <v>0</v>
      </c>
      <c r="AO566">
        <v>210</v>
      </c>
      <c r="AP566">
        <v>210</v>
      </c>
      <c r="AQ566">
        <v>200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6094.48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6094.48</v>
      </c>
      <c r="BW566">
        <v>0</v>
      </c>
      <c r="BX566">
        <v>0</v>
      </c>
      <c r="BY566">
        <v>6094.48</v>
      </c>
      <c r="BZ566">
        <v>0</v>
      </c>
      <c r="CA566">
        <v>0</v>
      </c>
      <c r="CB566">
        <v>0</v>
      </c>
      <c r="CC566">
        <v>470.5</v>
      </c>
      <c r="CD566">
        <v>3</v>
      </c>
      <c r="CE566">
        <v>5620.98</v>
      </c>
      <c r="CF566">
        <v>5620.98</v>
      </c>
      <c r="CG566">
        <v>3500</v>
      </c>
      <c r="CH566">
        <v>2120.98</v>
      </c>
      <c r="CI566">
        <v>107.1</v>
      </c>
      <c r="CJ566">
        <v>5513.88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5513.88</v>
      </c>
      <c r="DI566">
        <v>1</v>
      </c>
      <c r="DJ566">
        <v>5513.88</v>
      </c>
      <c r="DK566">
        <v>3164.48</v>
      </c>
      <c r="DL566">
        <v>2349.4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10080</v>
      </c>
      <c r="DU566">
        <v>18764.7</v>
      </c>
      <c r="DV566">
        <v>0</v>
      </c>
      <c r="DW566">
        <v>0</v>
      </c>
      <c r="DX566">
        <v>50.4</v>
      </c>
      <c r="DY566">
        <v>0</v>
      </c>
      <c r="DZ566">
        <v>0</v>
      </c>
      <c r="EA566" t="s">
        <v>173</v>
      </c>
      <c r="EB566" t="s">
        <v>173</v>
      </c>
      <c r="EC566" t="s">
        <v>3893</v>
      </c>
      <c r="ED566" t="s">
        <v>179</v>
      </c>
      <c r="EE566">
        <v>42272</v>
      </c>
      <c r="EF566">
        <v>0.1</v>
      </c>
      <c r="EG566">
        <v>0</v>
      </c>
      <c r="EH566">
        <v>261.7</v>
      </c>
      <c r="EI566">
        <v>0</v>
      </c>
      <c r="EJ566">
        <v>686.91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32.799999999999997</v>
      </c>
      <c r="EQ566">
        <v>0</v>
      </c>
      <c r="ER566">
        <v>196.3</v>
      </c>
      <c r="ES566">
        <v>0</v>
      </c>
      <c r="ET566">
        <v>16.36</v>
      </c>
      <c r="EU566">
        <v>0</v>
      </c>
      <c r="EV566">
        <v>0</v>
      </c>
      <c r="EW566">
        <v>0</v>
      </c>
      <c r="EX566">
        <v>176</v>
      </c>
      <c r="EY566">
        <v>0</v>
      </c>
      <c r="EZ566">
        <v>176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 t="s">
        <v>180</v>
      </c>
      <c r="FK566" t="s">
        <v>181</v>
      </c>
      <c r="FL566" t="s">
        <v>3515</v>
      </c>
      <c r="FM566" t="s">
        <v>205</v>
      </c>
      <c r="FN566" t="s">
        <v>206</v>
      </c>
      <c r="FO566" t="s">
        <v>207</v>
      </c>
    </row>
    <row r="567" spans="1:171">
      <c r="A567" t="s">
        <v>3520</v>
      </c>
      <c r="B567" t="s">
        <v>3521</v>
      </c>
      <c r="C567" t="s">
        <v>218</v>
      </c>
      <c r="D567" t="s">
        <v>170</v>
      </c>
      <c r="E567" t="s">
        <v>3774</v>
      </c>
      <c r="F567" t="s">
        <v>3522</v>
      </c>
      <c r="G567" t="s">
        <v>173</v>
      </c>
      <c r="H567" t="s">
        <v>1846</v>
      </c>
      <c r="I567" t="s">
        <v>3523</v>
      </c>
      <c r="J567" t="s">
        <v>176</v>
      </c>
      <c r="K567" t="s">
        <v>223</v>
      </c>
      <c r="L567">
        <v>42156</v>
      </c>
      <c r="N567" t="s">
        <v>177</v>
      </c>
      <c r="O567" t="s">
        <v>3524</v>
      </c>
      <c r="P567" t="s">
        <v>3525</v>
      </c>
      <c r="Q567">
        <v>21</v>
      </c>
      <c r="R567">
        <v>21</v>
      </c>
      <c r="S567">
        <v>3800</v>
      </c>
      <c r="T567">
        <v>0</v>
      </c>
      <c r="U567">
        <v>0</v>
      </c>
      <c r="V567">
        <v>0.12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23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3800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3800</v>
      </c>
      <c r="BW567">
        <v>0</v>
      </c>
      <c r="BX567">
        <v>0</v>
      </c>
      <c r="BY567">
        <v>3800</v>
      </c>
      <c r="BZ567">
        <v>0</v>
      </c>
      <c r="CA567">
        <v>0</v>
      </c>
      <c r="CB567">
        <v>0</v>
      </c>
      <c r="CC567">
        <v>665</v>
      </c>
      <c r="CD567">
        <v>3</v>
      </c>
      <c r="CE567">
        <v>3132</v>
      </c>
      <c r="CF567">
        <v>3132</v>
      </c>
      <c r="CG567">
        <v>3500</v>
      </c>
      <c r="CH567">
        <v>0</v>
      </c>
      <c r="CI567">
        <v>0</v>
      </c>
      <c r="CJ567">
        <v>3132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3132</v>
      </c>
      <c r="DI567">
        <v>1</v>
      </c>
      <c r="DJ567">
        <v>3132</v>
      </c>
      <c r="DK567">
        <v>0</v>
      </c>
      <c r="DL567">
        <v>3132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19000</v>
      </c>
      <c r="DU567">
        <v>11854</v>
      </c>
      <c r="DV567">
        <v>0</v>
      </c>
      <c r="DW567">
        <v>0</v>
      </c>
      <c r="DX567">
        <v>76</v>
      </c>
      <c r="DY567">
        <v>0</v>
      </c>
      <c r="DZ567">
        <v>0</v>
      </c>
      <c r="EA567" t="s">
        <v>173</v>
      </c>
      <c r="EB567" t="s">
        <v>173</v>
      </c>
      <c r="EC567" t="s">
        <v>3893</v>
      </c>
      <c r="ED567" t="s">
        <v>179</v>
      </c>
      <c r="EE567">
        <v>42272</v>
      </c>
      <c r="EF567">
        <v>0</v>
      </c>
      <c r="EG567">
        <v>0</v>
      </c>
      <c r="EH567">
        <v>304</v>
      </c>
      <c r="EI567">
        <v>0</v>
      </c>
      <c r="EJ567">
        <v>798</v>
      </c>
      <c r="EK567">
        <v>0</v>
      </c>
      <c r="EL567">
        <v>19</v>
      </c>
      <c r="EM567">
        <v>0</v>
      </c>
      <c r="EN567">
        <v>57</v>
      </c>
      <c r="EO567">
        <v>0</v>
      </c>
      <c r="EP567">
        <v>76</v>
      </c>
      <c r="EQ567">
        <v>0</v>
      </c>
      <c r="ER567">
        <v>418</v>
      </c>
      <c r="ES567">
        <v>0</v>
      </c>
      <c r="ET567">
        <v>19</v>
      </c>
      <c r="EU567">
        <v>0</v>
      </c>
      <c r="EV567">
        <v>38</v>
      </c>
      <c r="EW567">
        <v>0</v>
      </c>
      <c r="EX567">
        <v>266</v>
      </c>
      <c r="EY567">
        <v>0</v>
      </c>
      <c r="EZ567">
        <v>266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 t="s">
        <v>180</v>
      </c>
      <c r="FK567" t="s">
        <v>181</v>
      </c>
      <c r="FL567" t="s">
        <v>902</v>
      </c>
      <c r="FM567" t="s">
        <v>3774</v>
      </c>
      <c r="FN567" t="s">
        <v>206</v>
      </c>
      <c r="FO567" t="s">
        <v>207</v>
      </c>
    </row>
    <row r="568" spans="1:171">
      <c r="A568" t="s">
        <v>3526</v>
      </c>
      <c r="B568" t="s">
        <v>3527</v>
      </c>
      <c r="C568" t="s">
        <v>169</v>
      </c>
      <c r="D568" t="s">
        <v>170</v>
      </c>
      <c r="E568" t="s">
        <v>269</v>
      </c>
      <c r="F568" t="s">
        <v>3528</v>
      </c>
      <c r="G568" t="s">
        <v>173</v>
      </c>
      <c r="H568" t="s">
        <v>272</v>
      </c>
      <c r="I568" t="s">
        <v>3529</v>
      </c>
      <c r="J568" t="s">
        <v>176</v>
      </c>
      <c r="K568" t="s">
        <v>169</v>
      </c>
      <c r="L568">
        <v>42163</v>
      </c>
      <c r="N568" t="s">
        <v>177</v>
      </c>
      <c r="O568" t="s">
        <v>3530</v>
      </c>
      <c r="P568" t="s">
        <v>3531</v>
      </c>
      <c r="Q568">
        <v>21</v>
      </c>
      <c r="R568">
        <v>21</v>
      </c>
      <c r="S568">
        <v>13000</v>
      </c>
      <c r="T568">
        <v>0</v>
      </c>
      <c r="U568">
        <v>0</v>
      </c>
      <c r="V568">
        <v>0.12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13000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13000</v>
      </c>
      <c r="BW568">
        <v>0</v>
      </c>
      <c r="BX568">
        <v>0</v>
      </c>
      <c r="BY568">
        <v>13000</v>
      </c>
      <c r="BZ568">
        <v>0</v>
      </c>
      <c r="CA568">
        <v>0</v>
      </c>
      <c r="CB568">
        <v>0</v>
      </c>
      <c r="CC568">
        <v>2275</v>
      </c>
      <c r="CD568">
        <v>7</v>
      </c>
      <c r="CE568">
        <v>10718</v>
      </c>
      <c r="CF568">
        <v>10718</v>
      </c>
      <c r="CG568">
        <v>3500</v>
      </c>
      <c r="CH568">
        <v>7218</v>
      </c>
      <c r="CI568">
        <v>888.6</v>
      </c>
      <c r="CJ568">
        <v>9829.4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9829.4</v>
      </c>
      <c r="DI568">
        <v>1</v>
      </c>
      <c r="DJ568">
        <v>9829.4</v>
      </c>
      <c r="DK568">
        <v>0</v>
      </c>
      <c r="DL568">
        <v>9829.4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52000</v>
      </c>
      <c r="DU568">
        <v>38661.410000000003</v>
      </c>
      <c r="DV568">
        <v>0</v>
      </c>
      <c r="DW568">
        <v>0</v>
      </c>
      <c r="DX568">
        <v>260</v>
      </c>
      <c r="DY568">
        <v>0</v>
      </c>
      <c r="DZ568">
        <v>0</v>
      </c>
      <c r="EA568" t="s">
        <v>173</v>
      </c>
      <c r="EB568" t="s">
        <v>173</v>
      </c>
      <c r="EC568" t="s">
        <v>3893</v>
      </c>
      <c r="ED568" t="s">
        <v>179</v>
      </c>
      <c r="EE568">
        <v>42272</v>
      </c>
      <c r="EF568">
        <v>0.2</v>
      </c>
      <c r="EG568">
        <v>0</v>
      </c>
      <c r="EH568">
        <v>1040</v>
      </c>
      <c r="EI568">
        <v>0</v>
      </c>
      <c r="EJ568">
        <v>2730</v>
      </c>
      <c r="EK568">
        <v>0</v>
      </c>
      <c r="EL568">
        <v>65</v>
      </c>
      <c r="EM568">
        <v>0</v>
      </c>
      <c r="EN568">
        <v>195</v>
      </c>
      <c r="EO568">
        <v>0</v>
      </c>
      <c r="EP568">
        <v>260</v>
      </c>
      <c r="EQ568">
        <v>0</v>
      </c>
      <c r="ER568">
        <v>1430</v>
      </c>
      <c r="ES568">
        <v>0</v>
      </c>
      <c r="ET568">
        <v>65</v>
      </c>
      <c r="EU568">
        <v>0</v>
      </c>
      <c r="EV568">
        <v>130</v>
      </c>
      <c r="EW568">
        <v>0</v>
      </c>
      <c r="EX568">
        <v>910</v>
      </c>
      <c r="EY568">
        <v>0</v>
      </c>
      <c r="EZ568">
        <v>910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 t="s">
        <v>180</v>
      </c>
      <c r="FK568" t="s">
        <v>181</v>
      </c>
      <c r="FL568" t="s">
        <v>275</v>
      </c>
      <c r="FM568" t="s">
        <v>183</v>
      </c>
      <c r="FN568" t="s">
        <v>184</v>
      </c>
      <c r="FO568" t="s">
        <v>185</v>
      </c>
    </row>
    <row r="569" spans="1:171">
      <c r="A569" t="s">
        <v>3532</v>
      </c>
      <c r="B569" t="s">
        <v>3533</v>
      </c>
      <c r="C569" t="s">
        <v>169</v>
      </c>
      <c r="D569" t="s">
        <v>170</v>
      </c>
      <c r="E569" t="s">
        <v>1345</v>
      </c>
      <c r="F569" t="s">
        <v>3534</v>
      </c>
      <c r="G569" t="s">
        <v>173</v>
      </c>
      <c r="H569" t="s">
        <v>1347</v>
      </c>
      <c r="I569" t="s">
        <v>3535</v>
      </c>
      <c r="J569" t="s">
        <v>176</v>
      </c>
      <c r="K569" t="s">
        <v>169</v>
      </c>
      <c r="L569">
        <v>42163</v>
      </c>
      <c r="N569" t="s">
        <v>177</v>
      </c>
      <c r="O569" t="s">
        <v>3536</v>
      </c>
      <c r="P569" t="s">
        <v>3537</v>
      </c>
      <c r="Q569">
        <v>21</v>
      </c>
      <c r="R569">
        <v>21</v>
      </c>
      <c r="S569">
        <v>15000</v>
      </c>
      <c r="T569">
        <v>0</v>
      </c>
      <c r="U569">
        <v>0</v>
      </c>
      <c r="V569">
        <v>0.12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15000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15000</v>
      </c>
      <c r="BW569">
        <v>0</v>
      </c>
      <c r="BX569">
        <v>0</v>
      </c>
      <c r="BY569">
        <v>15000</v>
      </c>
      <c r="BZ569">
        <v>0</v>
      </c>
      <c r="CA569">
        <v>0</v>
      </c>
      <c r="CB569">
        <v>0</v>
      </c>
      <c r="CC569">
        <v>2400</v>
      </c>
      <c r="CD569">
        <v>10</v>
      </c>
      <c r="CE569">
        <v>12590</v>
      </c>
      <c r="CF569">
        <v>12590</v>
      </c>
      <c r="CG569">
        <v>3500</v>
      </c>
      <c r="CH569">
        <v>9090</v>
      </c>
      <c r="CI569">
        <v>1267.5</v>
      </c>
      <c r="CJ569">
        <v>11322.5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11322.5</v>
      </c>
      <c r="DI569">
        <v>1</v>
      </c>
      <c r="DJ569">
        <v>11322.5</v>
      </c>
      <c r="DK569">
        <v>0</v>
      </c>
      <c r="DL569">
        <v>11322.5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60000</v>
      </c>
      <c r="DU569">
        <v>42229.17</v>
      </c>
      <c r="DV569">
        <v>0</v>
      </c>
      <c r="DW569">
        <v>0</v>
      </c>
      <c r="DX569">
        <v>300</v>
      </c>
      <c r="DY569">
        <v>0</v>
      </c>
      <c r="DZ569">
        <v>0</v>
      </c>
      <c r="EA569" t="s">
        <v>173</v>
      </c>
      <c r="EB569" t="s">
        <v>173</v>
      </c>
      <c r="EC569" t="s">
        <v>3893</v>
      </c>
      <c r="ED569" t="s">
        <v>179</v>
      </c>
      <c r="EE569">
        <v>42272</v>
      </c>
      <c r="EF569">
        <v>0.25</v>
      </c>
      <c r="EG569">
        <v>0</v>
      </c>
      <c r="EH569">
        <v>1200</v>
      </c>
      <c r="EI569">
        <v>0</v>
      </c>
      <c r="EJ569">
        <v>3150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150</v>
      </c>
      <c r="EQ569">
        <v>0</v>
      </c>
      <c r="ER569">
        <v>900</v>
      </c>
      <c r="ES569">
        <v>0</v>
      </c>
      <c r="ET569">
        <v>75</v>
      </c>
      <c r="EU569">
        <v>0</v>
      </c>
      <c r="EV569">
        <v>0</v>
      </c>
      <c r="EW569">
        <v>0</v>
      </c>
      <c r="EX569">
        <v>1050</v>
      </c>
      <c r="EY569">
        <v>0</v>
      </c>
      <c r="EZ569">
        <v>1050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 t="s">
        <v>180</v>
      </c>
      <c r="FK569" t="s">
        <v>181</v>
      </c>
      <c r="FL569" t="s">
        <v>1351</v>
      </c>
      <c r="FM569" t="s">
        <v>1352</v>
      </c>
      <c r="FN569" t="s">
        <v>184</v>
      </c>
      <c r="FO569" t="s">
        <v>185</v>
      </c>
    </row>
    <row r="570" spans="1:171">
      <c r="A570" t="s">
        <v>3538</v>
      </c>
      <c r="B570" t="s">
        <v>3539</v>
      </c>
      <c r="C570" t="s">
        <v>169</v>
      </c>
      <c r="D570" t="s">
        <v>170</v>
      </c>
      <c r="E570" t="s">
        <v>1005</v>
      </c>
      <c r="F570" t="s">
        <v>3236</v>
      </c>
      <c r="G570" t="s">
        <v>173</v>
      </c>
      <c r="H570" t="s">
        <v>1007</v>
      </c>
      <c r="I570" t="s">
        <v>3540</v>
      </c>
      <c r="J570" t="s">
        <v>176</v>
      </c>
      <c r="K570" t="s">
        <v>169</v>
      </c>
      <c r="L570">
        <v>42170</v>
      </c>
      <c r="N570" t="s">
        <v>177</v>
      </c>
      <c r="O570" t="s">
        <v>3541</v>
      </c>
      <c r="P570" t="s">
        <v>3542</v>
      </c>
      <c r="Q570">
        <v>21</v>
      </c>
      <c r="R570">
        <v>21</v>
      </c>
      <c r="S570">
        <v>5000</v>
      </c>
      <c r="T570">
        <v>0</v>
      </c>
      <c r="U570">
        <v>0</v>
      </c>
      <c r="V570">
        <v>0.12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23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5000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5000</v>
      </c>
      <c r="BW570">
        <v>0</v>
      </c>
      <c r="BX570">
        <v>0</v>
      </c>
      <c r="BY570">
        <v>5000</v>
      </c>
      <c r="BZ570">
        <v>0</v>
      </c>
      <c r="CA570">
        <v>0</v>
      </c>
      <c r="CB570">
        <v>0</v>
      </c>
      <c r="CC570">
        <v>875</v>
      </c>
      <c r="CD570">
        <v>3</v>
      </c>
      <c r="CE570">
        <v>4122</v>
      </c>
      <c r="CF570">
        <v>4122</v>
      </c>
      <c r="CG570">
        <v>3500</v>
      </c>
      <c r="CH570">
        <v>622</v>
      </c>
      <c r="CI570">
        <v>18.66</v>
      </c>
      <c r="CJ570">
        <v>4103.34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4103.34</v>
      </c>
      <c r="DI570">
        <v>1</v>
      </c>
      <c r="DJ570">
        <v>4103.34</v>
      </c>
      <c r="DK570">
        <v>0</v>
      </c>
      <c r="DL570">
        <v>4103.34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25000</v>
      </c>
      <c r="DU570">
        <v>13194.73</v>
      </c>
      <c r="DV570">
        <v>0</v>
      </c>
      <c r="DW570">
        <v>0</v>
      </c>
      <c r="DX570">
        <v>100</v>
      </c>
      <c r="DY570">
        <v>0</v>
      </c>
      <c r="DZ570">
        <v>0</v>
      </c>
      <c r="EA570" t="s">
        <v>173</v>
      </c>
      <c r="EB570" t="s">
        <v>173</v>
      </c>
      <c r="EC570" t="s">
        <v>3893</v>
      </c>
      <c r="ED570" t="s">
        <v>179</v>
      </c>
      <c r="EE570">
        <v>42272</v>
      </c>
      <c r="EF570">
        <v>0.03</v>
      </c>
      <c r="EG570">
        <v>0</v>
      </c>
      <c r="EH570">
        <v>400</v>
      </c>
      <c r="EI570">
        <v>0</v>
      </c>
      <c r="EJ570">
        <v>1050</v>
      </c>
      <c r="EK570">
        <v>0</v>
      </c>
      <c r="EL570">
        <v>25</v>
      </c>
      <c r="EM570">
        <v>0</v>
      </c>
      <c r="EN570">
        <v>75</v>
      </c>
      <c r="EO570">
        <v>0</v>
      </c>
      <c r="EP570">
        <v>100</v>
      </c>
      <c r="EQ570">
        <v>0</v>
      </c>
      <c r="ER570">
        <v>550</v>
      </c>
      <c r="ES570">
        <v>0</v>
      </c>
      <c r="ET570">
        <v>25</v>
      </c>
      <c r="EU570">
        <v>0</v>
      </c>
      <c r="EV570">
        <v>50</v>
      </c>
      <c r="EW570">
        <v>0</v>
      </c>
      <c r="EX570">
        <v>350</v>
      </c>
      <c r="EY570">
        <v>0</v>
      </c>
      <c r="EZ570">
        <v>350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 t="s">
        <v>180</v>
      </c>
      <c r="FK570" t="s">
        <v>181</v>
      </c>
      <c r="FL570" t="s">
        <v>1011</v>
      </c>
      <c r="FM570" t="s">
        <v>1005</v>
      </c>
      <c r="FN570" t="s">
        <v>184</v>
      </c>
      <c r="FO570" t="s">
        <v>185</v>
      </c>
    </row>
    <row r="571" spans="1:171">
      <c r="A571" t="s">
        <v>3543</v>
      </c>
      <c r="B571" t="s">
        <v>3544</v>
      </c>
      <c r="C571" t="s">
        <v>169</v>
      </c>
      <c r="D571" t="s">
        <v>170</v>
      </c>
      <c r="E571" t="s">
        <v>1654</v>
      </c>
      <c r="F571" t="s">
        <v>3545</v>
      </c>
      <c r="G571" t="s">
        <v>173</v>
      </c>
      <c r="H571" t="s">
        <v>1793</v>
      </c>
      <c r="I571" t="s">
        <v>3546</v>
      </c>
      <c r="J571" t="s">
        <v>176</v>
      </c>
      <c r="K571" t="s">
        <v>169</v>
      </c>
      <c r="L571">
        <v>42186</v>
      </c>
      <c r="N571" t="s">
        <v>177</v>
      </c>
      <c r="O571" t="s">
        <v>3547</v>
      </c>
      <c r="P571" t="s">
        <v>3544</v>
      </c>
      <c r="Q571">
        <v>21</v>
      </c>
      <c r="R571">
        <v>21</v>
      </c>
      <c r="S571">
        <v>43000</v>
      </c>
      <c r="T571">
        <v>0</v>
      </c>
      <c r="U571">
        <v>0</v>
      </c>
      <c r="V571">
        <v>0.25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43000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43000</v>
      </c>
      <c r="BW571">
        <v>0</v>
      </c>
      <c r="BX571">
        <v>0</v>
      </c>
      <c r="BY571">
        <v>43000</v>
      </c>
      <c r="BZ571">
        <v>0</v>
      </c>
      <c r="CA571">
        <v>0</v>
      </c>
      <c r="CB571">
        <v>0</v>
      </c>
      <c r="CC571">
        <v>2862.2</v>
      </c>
      <c r="CD571">
        <v>10</v>
      </c>
      <c r="CE571">
        <v>40127.800000000003</v>
      </c>
      <c r="CF571">
        <v>40127.800000000003</v>
      </c>
      <c r="CG571">
        <v>3500</v>
      </c>
      <c r="CH571">
        <v>36627.800000000003</v>
      </c>
      <c r="CI571">
        <v>8233.34</v>
      </c>
      <c r="CJ571">
        <v>31894.46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31894.46</v>
      </c>
      <c r="DI571">
        <v>1</v>
      </c>
      <c r="DJ571">
        <v>31894.46</v>
      </c>
      <c r="DK571">
        <v>0</v>
      </c>
      <c r="DL571">
        <v>31894.46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172000</v>
      </c>
      <c r="DU571">
        <v>93610.65</v>
      </c>
      <c r="DV571">
        <v>0</v>
      </c>
      <c r="DW571">
        <v>0</v>
      </c>
      <c r="DX571">
        <v>860</v>
      </c>
      <c r="DY571">
        <v>0</v>
      </c>
      <c r="DZ571">
        <v>0</v>
      </c>
      <c r="EA571" t="s">
        <v>173</v>
      </c>
      <c r="EB571" t="s">
        <v>173</v>
      </c>
      <c r="EC571" t="s">
        <v>3893</v>
      </c>
      <c r="ED571" t="s">
        <v>179</v>
      </c>
      <c r="EE571">
        <v>42272</v>
      </c>
      <c r="EF571">
        <v>0.3</v>
      </c>
      <c r="EG571">
        <v>0</v>
      </c>
      <c r="EH571">
        <v>1308.3</v>
      </c>
      <c r="EI571">
        <v>0</v>
      </c>
      <c r="EJ571">
        <v>3434.13</v>
      </c>
      <c r="EK571">
        <v>0</v>
      </c>
      <c r="EL571">
        <v>81.8</v>
      </c>
      <c r="EM571">
        <v>0</v>
      </c>
      <c r="EN571">
        <v>245.3</v>
      </c>
      <c r="EO571">
        <v>0</v>
      </c>
      <c r="EP571">
        <v>327.10000000000002</v>
      </c>
      <c r="EQ571">
        <v>0</v>
      </c>
      <c r="ER571">
        <v>1798.83</v>
      </c>
      <c r="ES571">
        <v>0</v>
      </c>
      <c r="ET571">
        <v>81.77</v>
      </c>
      <c r="EU571">
        <v>0</v>
      </c>
      <c r="EV571">
        <v>163.53</v>
      </c>
      <c r="EW571">
        <v>0</v>
      </c>
      <c r="EX571">
        <v>1145</v>
      </c>
      <c r="EY571">
        <v>0</v>
      </c>
      <c r="EZ571">
        <v>1145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 t="s">
        <v>180</v>
      </c>
      <c r="FK571" t="s">
        <v>181</v>
      </c>
      <c r="FL571" t="s">
        <v>1660</v>
      </c>
      <c r="FM571" t="s">
        <v>1654</v>
      </c>
      <c r="FN571" t="s">
        <v>184</v>
      </c>
      <c r="FO571" t="s">
        <v>185</v>
      </c>
    </row>
    <row r="572" spans="1:171">
      <c r="A572" t="s">
        <v>3826</v>
      </c>
      <c r="B572" t="s">
        <v>3827</v>
      </c>
      <c r="C572" t="s">
        <v>169</v>
      </c>
      <c r="D572" t="s">
        <v>170</v>
      </c>
      <c r="E572" t="s">
        <v>1654</v>
      </c>
      <c r="F572" t="s">
        <v>3828</v>
      </c>
      <c r="G572" t="s">
        <v>173</v>
      </c>
      <c r="H572" t="s">
        <v>2029</v>
      </c>
      <c r="I572" t="s">
        <v>3829</v>
      </c>
      <c r="J572" t="s">
        <v>176</v>
      </c>
      <c r="K572" t="s">
        <v>169</v>
      </c>
      <c r="L572">
        <v>42213</v>
      </c>
      <c r="N572" t="s">
        <v>177</v>
      </c>
      <c r="O572" t="s">
        <v>3830</v>
      </c>
      <c r="P572" t="s">
        <v>3831</v>
      </c>
      <c r="Q572">
        <v>21</v>
      </c>
      <c r="R572">
        <v>21</v>
      </c>
      <c r="S572">
        <v>22000</v>
      </c>
      <c r="T572">
        <v>0</v>
      </c>
      <c r="U572">
        <v>0</v>
      </c>
      <c r="V572">
        <v>0.25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22000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22000</v>
      </c>
      <c r="BW572">
        <v>0</v>
      </c>
      <c r="BX572">
        <v>0</v>
      </c>
      <c r="BY572">
        <v>22000</v>
      </c>
      <c r="BZ572">
        <v>0</v>
      </c>
      <c r="CA572">
        <v>0</v>
      </c>
      <c r="CB572">
        <v>0</v>
      </c>
      <c r="CC572">
        <v>2862.2</v>
      </c>
      <c r="CD572">
        <v>10</v>
      </c>
      <c r="CE572">
        <v>19127.8</v>
      </c>
      <c r="CF572">
        <v>19127.8</v>
      </c>
      <c r="CG572">
        <v>3500</v>
      </c>
      <c r="CH572">
        <v>15627.8</v>
      </c>
      <c r="CI572">
        <v>2901.95</v>
      </c>
      <c r="CJ572">
        <v>16225.85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16225.85</v>
      </c>
      <c r="DI572">
        <v>1</v>
      </c>
      <c r="DJ572">
        <v>16225.85</v>
      </c>
      <c r="DK572">
        <v>0</v>
      </c>
      <c r="DL572">
        <v>16225.85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44000</v>
      </c>
      <c r="DU572">
        <v>51328.7</v>
      </c>
      <c r="DV572">
        <v>20000</v>
      </c>
      <c r="DW572">
        <v>4000</v>
      </c>
      <c r="DX572">
        <v>440</v>
      </c>
      <c r="DY572">
        <v>0</v>
      </c>
      <c r="DZ572">
        <v>0</v>
      </c>
      <c r="EA572" t="s">
        <v>173</v>
      </c>
      <c r="EB572" t="s">
        <v>173</v>
      </c>
      <c r="EC572" t="s">
        <v>3893</v>
      </c>
      <c r="ED572" t="s">
        <v>179</v>
      </c>
      <c r="EE572">
        <v>42272</v>
      </c>
      <c r="EF572">
        <v>0.25</v>
      </c>
      <c r="EG572">
        <v>0</v>
      </c>
      <c r="EH572">
        <v>1308.3</v>
      </c>
      <c r="EI572">
        <v>0</v>
      </c>
      <c r="EJ572">
        <v>3434.13</v>
      </c>
      <c r="EK572">
        <v>0</v>
      </c>
      <c r="EL572">
        <v>81.8</v>
      </c>
      <c r="EM572">
        <v>0</v>
      </c>
      <c r="EN572">
        <v>245.3</v>
      </c>
      <c r="EO572">
        <v>0</v>
      </c>
      <c r="EP572">
        <v>327.10000000000002</v>
      </c>
      <c r="EQ572">
        <v>0</v>
      </c>
      <c r="ER572">
        <v>1798.83</v>
      </c>
      <c r="ES572">
        <v>0</v>
      </c>
      <c r="ET572">
        <v>81.77</v>
      </c>
      <c r="EU572">
        <v>0</v>
      </c>
      <c r="EV572">
        <v>163.53</v>
      </c>
      <c r="EW572">
        <v>0</v>
      </c>
      <c r="EX572">
        <v>1145</v>
      </c>
      <c r="EY572">
        <v>0</v>
      </c>
      <c r="EZ572">
        <v>1145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 t="s">
        <v>180</v>
      </c>
      <c r="FK572" t="s">
        <v>181</v>
      </c>
      <c r="FL572" t="s">
        <v>1660</v>
      </c>
      <c r="FM572" t="s">
        <v>1654</v>
      </c>
      <c r="FN572" t="s">
        <v>184</v>
      </c>
      <c r="FO572" t="s">
        <v>185</v>
      </c>
    </row>
    <row r="573" spans="1:171">
      <c r="A573" t="s">
        <v>3548</v>
      </c>
      <c r="B573" t="s">
        <v>3549</v>
      </c>
      <c r="C573" t="s">
        <v>169</v>
      </c>
      <c r="D573" t="s">
        <v>170</v>
      </c>
      <c r="E573" t="s">
        <v>398</v>
      </c>
      <c r="F573" t="s">
        <v>3765</v>
      </c>
      <c r="G573" t="s">
        <v>173</v>
      </c>
      <c r="H573" t="s">
        <v>399</v>
      </c>
      <c r="I573" t="s">
        <v>3550</v>
      </c>
      <c r="J573" t="s">
        <v>176</v>
      </c>
      <c r="K573" t="s">
        <v>169</v>
      </c>
      <c r="L573">
        <v>42159</v>
      </c>
      <c r="N573" t="s">
        <v>177</v>
      </c>
      <c r="O573" t="s">
        <v>3551</v>
      </c>
      <c r="P573" t="s">
        <v>3549</v>
      </c>
      <c r="Q573">
        <v>21</v>
      </c>
      <c r="R573">
        <v>21</v>
      </c>
      <c r="S573">
        <v>10200</v>
      </c>
      <c r="T573">
        <v>0</v>
      </c>
      <c r="U573">
        <v>0</v>
      </c>
      <c r="V573">
        <v>0.16600000000000001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1020</v>
      </c>
      <c r="AS573">
        <v>0</v>
      </c>
      <c r="AT573">
        <v>0</v>
      </c>
      <c r="AU573">
        <v>0</v>
      </c>
      <c r="AV573">
        <v>1020</v>
      </c>
      <c r="AW573">
        <v>0</v>
      </c>
      <c r="AX573">
        <v>0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11220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11220</v>
      </c>
      <c r="BW573">
        <v>0</v>
      </c>
      <c r="BX573">
        <v>0</v>
      </c>
      <c r="BY573">
        <v>11220</v>
      </c>
      <c r="BZ573">
        <v>0</v>
      </c>
      <c r="CA573">
        <v>0</v>
      </c>
      <c r="CB573">
        <v>0</v>
      </c>
      <c r="CC573">
        <v>2295</v>
      </c>
      <c r="CD573">
        <v>7</v>
      </c>
      <c r="CE573">
        <v>8918</v>
      </c>
      <c r="CF573">
        <v>8918</v>
      </c>
      <c r="CG573">
        <v>3500</v>
      </c>
      <c r="CH573">
        <v>5418</v>
      </c>
      <c r="CI573">
        <v>528.6</v>
      </c>
      <c r="CJ573">
        <v>8389.4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8389.4</v>
      </c>
      <c r="DI573">
        <v>1</v>
      </c>
      <c r="DJ573">
        <v>8389.4</v>
      </c>
      <c r="DK573">
        <v>0</v>
      </c>
      <c r="DL573">
        <v>8389.4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40800</v>
      </c>
      <c r="DU573">
        <v>31600.67</v>
      </c>
      <c r="DV573">
        <v>0</v>
      </c>
      <c r="DW573">
        <v>0</v>
      </c>
      <c r="DX573">
        <v>204</v>
      </c>
      <c r="DY573">
        <v>0</v>
      </c>
      <c r="DZ573">
        <v>0</v>
      </c>
      <c r="EA573" t="s">
        <v>173</v>
      </c>
      <c r="EB573" t="s">
        <v>173</v>
      </c>
      <c r="EC573" t="s">
        <v>3893</v>
      </c>
      <c r="ED573" t="s">
        <v>179</v>
      </c>
      <c r="EE573">
        <v>42272</v>
      </c>
      <c r="EF573">
        <v>0.2</v>
      </c>
      <c r="EG573">
        <v>0</v>
      </c>
      <c r="EH573">
        <v>816</v>
      </c>
      <c r="EI573">
        <v>0</v>
      </c>
      <c r="EJ573">
        <v>2040</v>
      </c>
      <c r="EK573">
        <v>0</v>
      </c>
      <c r="EL573">
        <v>51</v>
      </c>
      <c r="EM573">
        <v>0</v>
      </c>
      <c r="EN573">
        <v>102</v>
      </c>
      <c r="EO573">
        <v>0</v>
      </c>
      <c r="EP573">
        <v>204</v>
      </c>
      <c r="EQ573">
        <v>0</v>
      </c>
      <c r="ER573">
        <v>816</v>
      </c>
      <c r="ES573">
        <v>0</v>
      </c>
      <c r="ET573">
        <v>61.2</v>
      </c>
      <c r="EU573">
        <v>0</v>
      </c>
      <c r="EV573">
        <v>61.2</v>
      </c>
      <c r="EW573">
        <v>0</v>
      </c>
      <c r="EX573">
        <v>1224</v>
      </c>
      <c r="EY573">
        <v>0</v>
      </c>
      <c r="EZ573">
        <v>1224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 t="s">
        <v>180</v>
      </c>
      <c r="FK573" t="s">
        <v>181</v>
      </c>
      <c r="FL573" t="s">
        <v>402</v>
      </c>
      <c r="FM573" t="s">
        <v>403</v>
      </c>
      <c r="FN573" t="s">
        <v>404</v>
      </c>
      <c r="FO573" t="s">
        <v>405</v>
      </c>
    </row>
    <row r="574" spans="1:171">
      <c r="A574" t="s">
        <v>3552</v>
      </c>
      <c r="B574" t="s">
        <v>3553</v>
      </c>
      <c r="C574" t="s">
        <v>169</v>
      </c>
      <c r="D574" t="s">
        <v>170</v>
      </c>
      <c r="E574" t="s">
        <v>3754</v>
      </c>
      <c r="F574" t="s">
        <v>3554</v>
      </c>
      <c r="G574" t="s">
        <v>173</v>
      </c>
      <c r="H574" t="s">
        <v>319</v>
      </c>
      <c r="I574" t="s">
        <v>3555</v>
      </c>
      <c r="J574" t="s">
        <v>176</v>
      </c>
      <c r="K574" t="s">
        <v>169</v>
      </c>
      <c r="L574">
        <v>42188</v>
      </c>
      <c r="N574" t="s">
        <v>177</v>
      </c>
      <c r="O574" t="s">
        <v>3556</v>
      </c>
      <c r="P574" t="s">
        <v>3553</v>
      </c>
      <c r="Q574">
        <v>21</v>
      </c>
      <c r="R574">
        <v>21</v>
      </c>
      <c r="S574">
        <v>5000</v>
      </c>
      <c r="T574">
        <v>0</v>
      </c>
      <c r="U574">
        <v>0</v>
      </c>
      <c r="V574">
        <v>0.12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5000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5000</v>
      </c>
      <c r="BW574">
        <v>0</v>
      </c>
      <c r="BX574">
        <v>0</v>
      </c>
      <c r="BY574">
        <v>5000</v>
      </c>
      <c r="BZ574">
        <v>0</v>
      </c>
      <c r="CA574">
        <v>0</v>
      </c>
      <c r="CB574">
        <v>0</v>
      </c>
      <c r="CC574">
        <v>875</v>
      </c>
      <c r="CD574">
        <v>3</v>
      </c>
      <c r="CE574">
        <v>4122</v>
      </c>
      <c r="CF574">
        <v>4122</v>
      </c>
      <c r="CG574">
        <v>3500</v>
      </c>
      <c r="CH574">
        <v>622</v>
      </c>
      <c r="CI574">
        <v>18.66</v>
      </c>
      <c r="CJ574">
        <v>4103.34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4103.34</v>
      </c>
      <c r="DI574">
        <v>1</v>
      </c>
      <c r="DJ574">
        <v>4103.34</v>
      </c>
      <c r="DK574">
        <v>0</v>
      </c>
      <c r="DL574">
        <v>4103.34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15000</v>
      </c>
      <c r="DU574">
        <v>11888.28</v>
      </c>
      <c r="DV574">
        <v>0</v>
      </c>
      <c r="DW574">
        <v>0</v>
      </c>
      <c r="DX574">
        <v>100</v>
      </c>
      <c r="DY574">
        <v>0</v>
      </c>
      <c r="DZ574">
        <v>0</v>
      </c>
      <c r="EA574" t="s">
        <v>173</v>
      </c>
      <c r="EB574" t="s">
        <v>173</v>
      </c>
      <c r="EC574" t="s">
        <v>3893</v>
      </c>
      <c r="ED574" t="s">
        <v>179</v>
      </c>
      <c r="EE574">
        <v>42272</v>
      </c>
      <c r="EF574">
        <v>0.03</v>
      </c>
      <c r="EG574">
        <v>0</v>
      </c>
      <c r="EH574">
        <v>400</v>
      </c>
      <c r="EI574">
        <v>0</v>
      </c>
      <c r="EJ574">
        <v>1000</v>
      </c>
      <c r="EK574">
        <v>0</v>
      </c>
      <c r="EL574">
        <v>25</v>
      </c>
      <c r="EM574">
        <v>0</v>
      </c>
      <c r="EN574">
        <v>75</v>
      </c>
      <c r="EO574">
        <v>0</v>
      </c>
      <c r="EP574">
        <v>100</v>
      </c>
      <c r="EQ574">
        <v>0</v>
      </c>
      <c r="ER574">
        <v>375</v>
      </c>
      <c r="ES574">
        <v>0</v>
      </c>
      <c r="ET574">
        <v>30</v>
      </c>
      <c r="EU574">
        <v>0</v>
      </c>
      <c r="EV574">
        <v>30</v>
      </c>
      <c r="EW574">
        <v>0</v>
      </c>
      <c r="EX574">
        <v>350</v>
      </c>
      <c r="EY574">
        <v>0</v>
      </c>
      <c r="EZ574">
        <v>350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 t="s">
        <v>180</v>
      </c>
      <c r="FK574" t="s">
        <v>181</v>
      </c>
      <c r="FL574" t="s">
        <v>3755</v>
      </c>
      <c r="FM574" t="s">
        <v>173</v>
      </c>
      <c r="FN574" t="s">
        <v>636</v>
      </c>
      <c r="FO574" t="s">
        <v>637</v>
      </c>
    </row>
    <row r="575" spans="1:171">
      <c r="A575" t="s">
        <v>3557</v>
      </c>
      <c r="B575" t="s">
        <v>3558</v>
      </c>
      <c r="C575" t="s">
        <v>169</v>
      </c>
      <c r="D575" t="s">
        <v>170</v>
      </c>
      <c r="E575" t="s">
        <v>2254</v>
      </c>
      <c r="F575" t="s">
        <v>3559</v>
      </c>
      <c r="G575" t="s">
        <v>173</v>
      </c>
      <c r="H575" t="s">
        <v>3917</v>
      </c>
      <c r="I575" t="s">
        <v>3560</v>
      </c>
      <c r="J575" t="s">
        <v>176</v>
      </c>
      <c r="K575" t="s">
        <v>169</v>
      </c>
      <c r="L575">
        <v>42205</v>
      </c>
      <c r="N575" t="s">
        <v>177</v>
      </c>
      <c r="O575" t="s">
        <v>3832</v>
      </c>
      <c r="P575" t="s">
        <v>3833</v>
      </c>
      <c r="Q575">
        <v>21</v>
      </c>
      <c r="R575">
        <v>21</v>
      </c>
      <c r="S575">
        <v>25350</v>
      </c>
      <c r="T575">
        <v>0</v>
      </c>
      <c r="U575">
        <v>0</v>
      </c>
      <c r="V575">
        <v>0.25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25350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25350</v>
      </c>
      <c r="BW575">
        <v>0</v>
      </c>
      <c r="BX575">
        <v>0</v>
      </c>
      <c r="BY575">
        <v>25350</v>
      </c>
      <c r="BZ575">
        <v>0</v>
      </c>
      <c r="CA575">
        <v>0</v>
      </c>
      <c r="CB575">
        <v>0</v>
      </c>
      <c r="CC575">
        <v>2862.2</v>
      </c>
      <c r="CD575">
        <v>10</v>
      </c>
      <c r="CE575">
        <v>22477.8</v>
      </c>
      <c r="CF575">
        <v>22477.8</v>
      </c>
      <c r="CG575">
        <v>3500</v>
      </c>
      <c r="CH575">
        <v>18977.8</v>
      </c>
      <c r="CI575">
        <v>3739.45</v>
      </c>
      <c r="CJ575">
        <v>18738.349999999999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18738.349999999999</v>
      </c>
      <c r="DI575">
        <v>1</v>
      </c>
      <c r="DJ575">
        <v>18738.349999999999</v>
      </c>
      <c r="DK575">
        <v>0</v>
      </c>
      <c r="DL575">
        <v>18738.349999999999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76050</v>
      </c>
      <c r="DU575">
        <v>47541.1</v>
      </c>
      <c r="DV575">
        <v>0</v>
      </c>
      <c r="DW575">
        <v>0</v>
      </c>
      <c r="DX575">
        <v>507</v>
      </c>
      <c r="DY575">
        <v>0</v>
      </c>
      <c r="DZ575">
        <v>0</v>
      </c>
      <c r="EA575" t="s">
        <v>173</v>
      </c>
      <c r="EB575" t="s">
        <v>173</v>
      </c>
      <c r="EC575" t="s">
        <v>3893</v>
      </c>
      <c r="ED575" t="s">
        <v>179</v>
      </c>
      <c r="EE575">
        <v>42272</v>
      </c>
      <c r="EF575">
        <v>0.25</v>
      </c>
      <c r="EG575">
        <v>0</v>
      </c>
      <c r="EH575">
        <v>1308.3</v>
      </c>
      <c r="EI575">
        <v>0</v>
      </c>
      <c r="EJ575">
        <v>3434.13</v>
      </c>
      <c r="EK575">
        <v>0</v>
      </c>
      <c r="EL575">
        <v>81.8</v>
      </c>
      <c r="EM575">
        <v>0</v>
      </c>
      <c r="EN575">
        <v>245.3</v>
      </c>
      <c r="EO575">
        <v>0</v>
      </c>
      <c r="EP575">
        <v>327.10000000000002</v>
      </c>
      <c r="EQ575">
        <v>0</v>
      </c>
      <c r="ER575">
        <v>1798.83</v>
      </c>
      <c r="ES575">
        <v>0</v>
      </c>
      <c r="ET575">
        <v>81.77</v>
      </c>
      <c r="EU575">
        <v>0</v>
      </c>
      <c r="EV575">
        <v>163.53</v>
      </c>
      <c r="EW575">
        <v>0</v>
      </c>
      <c r="EX575">
        <v>1145</v>
      </c>
      <c r="EY575">
        <v>0</v>
      </c>
      <c r="EZ575">
        <v>1145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 t="s">
        <v>180</v>
      </c>
      <c r="FK575" t="s">
        <v>181</v>
      </c>
      <c r="FL575" t="s">
        <v>2258</v>
      </c>
      <c r="FM575" t="s">
        <v>2259</v>
      </c>
      <c r="FN575" t="s">
        <v>184</v>
      </c>
      <c r="FO575" t="s">
        <v>185</v>
      </c>
    </row>
    <row r="576" spans="1:171">
      <c r="A576" t="s">
        <v>3561</v>
      </c>
      <c r="B576" t="s">
        <v>3562</v>
      </c>
      <c r="C576" t="s">
        <v>169</v>
      </c>
      <c r="D576" t="s">
        <v>170</v>
      </c>
      <c r="E576" t="s">
        <v>453</v>
      </c>
      <c r="F576" t="s">
        <v>3444</v>
      </c>
      <c r="G576" t="s">
        <v>173</v>
      </c>
      <c r="H576" t="s">
        <v>456</v>
      </c>
      <c r="I576" t="s">
        <v>3563</v>
      </c>
      <c r="J576" t="s">
        <v>176</v>
      </c>
      <c r="K576" t="s">
        <v>169</v>
      </c>
      <c r="L576">
        <v>42191</v>
      </c>
      <c r="N576" t="s">
        <v>177</v>
      </c>
      <c r="O576" t="s">
        <v>3564</v>
      </c>
      <c r="P576" t="s">
        <v>3562</v>
      </c>
      <c r="Q576">
        <v>21</v>
      </c>
      <c r="R576">
        <v>21</v>
      </c>
      <c r="S576">
        <v>22000</v>
      </c>
      <c r="T576">
        <v>0</v>
      </c>
      <c r="U576">
        <v>0</v>
      </c>
      <c r="V576">
        <v>0.25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22000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22000</v>
      </c>
      <c r="BW576">
        <v>0</v>
      </c>
      <c r="BX576">
        <v>0</v>
      </c>
      <c r="BY576">
        <v>22000</v>
      </c>
      <c r="BZ576">
        <v>0</v>
      </c>
      <c r="CA576">
        <v>0</v>
      </c>
      <c r="CB576">
        <v>0</v>
      </c>
      <c r="CC576">
        <v>2862.2</v>
      </c>
      <c r="CD576">
        <v>10</v>
      </c>
      <c r="CE576">
        <v>19127.8</v>
      </c>
      <c r="CF576">
        <v>19127.8</v>
      </c>
      <c r="CG576">
        <v>3500</v>
      </c>
      <c r="CH576">
        <v>15627.8</v>
      </c>
      <c r="CI576">
        <v>2901.95</v>
      </c>
      <c r="CJ576">
        <v>16225.85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16225.85</v>
      </c>
      <c r="DI576">
        <v>1</v>
      </c>
      <c r="DJ576">
        <v>16225.85</v>
      </c>
      <c r="DK576">
        <v>0</v>
      </c>
      <c r="DL576">
        <v>16225.85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66000</v>
      </c>
      <c r="DU576">
        <v>62525.39</v>
      </c>
      <c r="DV576">
        <v>20000</v>
      </c>
      <c r="DW576">
        <v>4000</v>
      </c>
      <c r="DX576">
        <v>440</v>
      </c>
      <c r="DY576">
        <v>0</v>
      </c>
      <c r="DZ576">
        <v>0</v>
      </c>
      <c r="EA576" t="s">
        <v>173</v>
      </c>
      <c r="EB576" t="s">
        <v>173</v>
      </c>
      <c r="EC576" t="s">
        <v>3893</v>
      </c>
      <c r="ED576" t="s">
        <v>179</v>
      </c>
      <c r="EE576">
        <v>42272</v>
      </c>
      <c r="EF576">
        <v>0.25</v>
      </c>
      <c r="EG576">
        <v>0</v>
      </c>
      <c r="EH576">
        <v>1308.3</v>
      </c>
      <c r="EI576">
        <v>0</v>
      </c>
      <c r="EJ576">
        <v>3434.13</v>
      </c>
      <c r="EK576">
        <v>0</v>
      </c>
      <c r="EL576">
        <v>81.8</v>
      </c>
      <c r="EM576">
        <v>0</v>
      </c>
      <c r="EN576">
        <v>245.3</v>
      </c>
      <c r="EO576">
        <v>0</v>
      </c>
      <c r="EP576">
        <v>327.10000000000002</v>
      </c>
      <c r="EQ576">
        <v>0</v>
      </c>
      <c r="ER576">
        <v>1798.83</v>
      </c>
      <c r="ES576">
        <v>0</v>
      </c>
      <c r="ET576">
        <v>81.77</v>
      </c>
      <c r="EU576">
        <v>0</v>
      </c>
      <c r="EV576">
        <v>163.53</v>
      </c>
      <c r="EW576">
        <v>0</v>
      </c>
      <c r="EX576">
        <v>1145</v>
      </c>
      <c r="EY576">
        <v>0</v>
      </c>
      <c r="EZ576">
        <v>1145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 t="s">
        <v>180</v>
      </c>
      <c r="FK576" t="s">
        <v>181</v>
      </c>
      <c r="FL576" t="s">
        <v>460</v>
      </c>
      <c r="FM576" t="s">
        <v>453</v>
      </c>
      <c r="FN576" t="s">
        <v>184</v>
      </c>
      <c r="FO576" t="s">
        <v>185</v>
      </c>
    </row>
    <row r="577" spans="1:171">
      <c r="A577" t="s">
        <v>3565</v>
      </c>
      <c r="B577" t="s">
        <v>3566</v>
      </c>
      <c r="C577" t="s">
        <v>1067</v>
      </c>
      <c r="D577" t="s">
        <v>170</v>
      </c>
      <c r="E577" t="s">
        <v>183</v>
      </c>
      <c r="F577" t="s">
        <v>3567</v>
      </c>
      <c r="G577" t="s">
        <v>173</v>
      </c>
      <c r="H577" t="s">
        <v>2986</v>
      </c>
      <c r="I577" t="s">
        <v>3568</v>
      </c>
      <c r="J577" t="s">
        <v>176</v>
      </c>
      <c r="K577" t="s">
        <v>1072</v>
      </c>
      <c r="L577">
        <v>42178</v>
      </c>
      <c r="N577" t="s">
        <v>177</v>
      </c>
      <c r="O577" t="s">
        <v>3569</v>
      </c>
      <c r="P577" t="s">
        <v>3566</v>
      </c>
      <c r="Q577">
        <v>21</v>
      </c>
      <c r="R577">
        <v>21</v>
      </c>
      <c r="S577">
        <v>110000</v>
      </c>
      <c r="T577">
        <v>0</v>
      </c>
      <c r="U577">
        <v>0</v>
      </c>
      <c r="V577">
        <v>0.25</v>
      </c>
      <c r="W577">
        <v>12000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23</v>
      </c>
      <c r="AZ577">
        <v>0</v>
      </c>
      <c r="BA577">
        <v>0</v>
      </c>
      <c r="BB577">
        <v>0</v>
      </c>
      <c r="BC577">
        <v>0</v>
      </c>
      <c r="BD577">
        <v>12000</v>
      </c>
      <c r="BE577">
        <v>0</v>
      </c>
      <c r="BF577">
        <v>122000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122000</v>
      </c>
      <c r="BW577">
        <v>0</v>
      </c>
      <c r="BX577">
        <v>0</v>
      </c>
      <c r="BY577">
        <v>122000</v>
      </c>
      <c r="BZ577">
        <v>0</v>
      </c>
      <c r="CA577">
        <v>0</v>
      </c>
      <c r="CB577">
        <v>0</v>
      </c>
      <c r="CC577">
        <v>3274.5</v>
      </c>
      <c r="CD577">
        <v>10</v>
      </c>
      <c r="CE577">
        <v>118715.5</v>
      </c>
      <c r="CF577">
        <v>118715.5</v>
      </c>
      <c r="CG577">
        <v>3500</v>
      </c>
      <c r="CH577">
        <v>115215.5</v>
      </c>
      <c r="CI577">
        <v>38341.980000000003</v>
      </c>
      <c r="CJ577">
        <v>80373.52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80373.52</v>
      </c>
      <c r="DI577">
        <v>1</v>
      </c>
      <c r="DJ577">
        <v>80373.52</v>
      </c>
      <c r="DK577">
        <v>0</v>
      </c>
      <c r="DL577">
        <v>80373.52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440000</v>
      </c>
      <c r="DU577">
        <v>268398.25</v>
      </c>
      <c r="DV577">
        <v>0</v>
      </c>
      <c r="DW577">
        <v>0</v>
      </c>
      <c r="DX577">
        <v>2200</v>
      </c>
      <c r="DY577">
        <v>0</v>
      </c>
      <c r="DZ577">
        <v>0</v>
      </c>
      <c r="EA577" t="s">
        <v>173</v>
      </c>
      <c r="EB577" t="s">
        <v>173</v>
      </c>
      <c r="EC577" t="s">
        <v>3893</v>
      </c>
      <c r="ED577" t="s">
        <v>179</v>
      </c>
      <c r="EE577">
        <v>42272</v>
      </c>
      <c r="EF577">
        <v>0.45</v>
      </c>
      <c r="EG577">
        <v>0</v>
      </c>
      <c r="EH577">
        <v>1858.5</v>
      </c>
      <c r="EI577">
        <v>0</v>
      </c>
      <c r="EJ577">
        <v>3540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1416</v>
      </c>
      <c r="EY577">
        <v>0</v>
      </c>
      <c r="EZ577">
        <v>1416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 t="s">
        <v>180</v>
      </c>
      <c r="FK577" t="s">
        <v>181</v>
      </c>
      <c r="FL577" t="s">
        <v>2989</v>
      </c>
      <c r="FM577" t="s">
        <v>183</v>
      </c>
      <c r="FN577" t="s">
        <v>184</v>
      </c>
      <c r="FO577" t="s">
        <v>185</v>
      </c>
    </row>
    <row r="578" spans="1:171">
      <c r="A578" t="s">
        <v>3570</v>
      </c>
      <c r="B578" t="s">
        <v>3571</v>
      </c>
      <c r="C578" t="s">
        <v>169</v>
      </c>
      <c r="D578" t="s">
        <v>170</v>
      </c>
      <c r="E578" t="s">
        <v>613</v>
      </c>
      <c r="F578" t="s">
        <v>1430</v>
      </c>
      <c r="G578" t="s">
        <v>173</v>
      </c>
      <c r="H578" t="s">
        <v>614</v>
      </c>
      <c r="I578" t="s">
        <v>3572</v>
      </c>
      <c r="J578" t="s">
        <v>176</v>
      </c>
      <c r="K578" t="s">
        <v>169</v>
      </c>
      <c r="L578">
        <v>42186</v>
      </c>
      <c r="N578" t="s">
        <v>177</v>
      </c>
      <c r="O578" t="s">
        <v>3573</v>
      </c>
      <c r="P578" t="s">
        <v>3571</v>
      </c>
      <c r="Q578">
        <v>21</v>
      </c>
      <c r="R578">
        <v>21</v>
      </c>
      <c r="S578">
        <v>3500</v>
      </c>
      <c r="T578">
        <v>0</v>
      </c>
      <c r="U578">
        <v>0</v>
      </c>
      <c r="V578">
        <v>0.16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1715.72</v>
      </c>
      <c r="AS578">
        <v>0</v>
      </c>
      <c r="AT578">
        <v>0</v>
      </c>
      <c r="AU578">
        <v>0</v>
      </c>
      <c r="AV578">
        <v>1715.72</v>
      </c>
      <c r="AW578">
        <v>0</v>
      </c>
      <c r="AX578">
        <v>0</v>
      </c>
      <c r="AY578">
        <v>23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5215.72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5215.72</v>
      </c>
      <c r="BW578">
        <v>0</v>
      </c>
      <c r="BX578">
        <v>0</v>
      </c>
      <c r="BY578">
        <v>5215.72</v>
      </c>
      <c r="BZ578">
        <v>0</v>
      </c>
      <c r="CA578">
        <v>0</v>
      </c>
      <c r="CB578">
        <v>0</v>
      </c>
      <c r="CC578">
        <v>560</v>
      </c>
      <c r="CD578">
        <v>3</v>
      </c>
      <c r="CE578">
        <v>4652.72</v>
      </c>
      <c r="CF578">
        <v>4652.72</v>
      </c>
      <c r="CG578">
        <v>3500</v>
      </c>
      <c r="CH578">
        <v>1152.72</v>
      </c>
      <c r="CI578">
        <v>34.58</v>
      </c>
      <c r="CJ578">
        <v>4618.1400000000003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4618.1400000000003</v>
      </c>
      <c r="DI578">
        <v>1</v>
      </c>
      <c r="DJ578">
        <v>4618.1400000000003</v>
      </c>
      <c r="DK578">
        <v>0</v>
      </c>
      <c r="DL578">
        <v>4618.1400000000003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10500</v>
      </c>
      <c r="DU578">
        <v>11357.78</v>
      </c>
      <c r="DV578">
        <v>0</v>
      </c>
      <c r="DW578">
        <v>0</v>
      </c>
      <c r="DX578">
        <v>70</v>
      </c>
      <c r="DY578">
        <v>0</v>
      </c>
      <c r="DZ578">
        <v>0</v>
      </c>
      <c r="EA578" t="s">
        <v>173</v>
      </c>
      <c r="EB578" t="s">
        <v>173</v>
      </c>
      <c r="EC578" t="s">
        <v>3893</v>
      </c>
      <c r="ED578" t="s">
        <v>179</v>
      </c>
      <c r="EE578">
        <v>42272</v>
      </c>
      <c r="EF578">
        <v>0.03</v>
      </c>
      <c r="EG578">
        <v>0</v>
      </c>
      <c r="EH578">
        <v>280</v>
      </c>
      <c r="EI578">
        <v>0</v>
      </c>
      <c r="EJ578">
        <v>735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35</v>
      </c>
      <c r="EQ578">
        <v>0</v>
      </c>
      <c r="ER578">
        <v>210</v>
      </c>
      <c r="ES578">
        <v>0</v>
      </c>
      <c r="ET578">
        <v>17.5</v>
      </c>
      <c r="EU578">
        <v>0</v>
      </c>
      <c r="EV578">
        <v>0</v>
      </c>
      <c r="EW578">
        <v>0</v>
      </c>
      <c r="EX578">
        <v>245</v>
      </c>
      <c r="EY578">
        <v>0</v>
      </c>
      <c r="EZ578">
        <v>245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 t="s">
        <v>180</v>
      </c>
      <c r="FK578" t="s">
        <v>181</v>
      </c>
      <c r="FL578" t="s">
        <v>617</v>
      </c>
      <c r="FM578" t="s">
        <v>613</v>
      </c>
      <c r="FN578" t="s">
        <v>184</v>
      </c>
      <c r="FO578" t="s">
        <v>185</v>
      </c>
    </row>
    <row r="579" spans="1:171">
      <c r="A579" t="s">
        <v>3574</v>
      </c>
      <c r="B579" t="s">
        <v>3575</v>
      </c>
      <c r="C579" t="s">
        <v>169</v>
      </c>
      <c r="D579" t="s">
        <v>170</v>
      </c>
      <c r="E579" t="s">
        <v>682</v>
      </c>
      <c r="F579" t="s">
        <v>1921</v>
      </c>
      <c r="G579" t="s">
        <v>173</v>
      </c>
      <c r="H579" t="s">
        <v>683</v>
      </c>
      <c r="I579" t="s">
        <v>3576</v>
      </c>
      <c r="J579" t="s">
        <v>176</v>
      </c>
      <c r="K579" t="s">
        <v>169</v>
      </c>
      <c r="L579">
        <v>42186</v>
      </c>
      <c r="N579" t="s">
        <v>177</v>
      </c>
      <c r="O579" t="s">
        <v>3577</v>
      </c>
      <c r="P579" t="s">
        <v>3575</v>
      </c>
      <c r="Q579">
        <v>21</v>
      </c>
      <c r="R579">
        <v>21</v>
      </c>
      <c r="S579">
        <v>3000</v>
      </c>
      <c r="T579">
        <v>0</v>
      </c>
      <c r="U579">
        <v>0</v>
      </c>
      <c r="V579">
        <v>0.1666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2028</v>
      </c>
      <c r="AS579">
        <v>0</v>
      </c>
      <c r="AT579">
        <v>0</v>
      </c>
      <c r="AU579">
        <v>0</v>
      </c>
      <c r="AV579">
        <v>2028</v>
      </c>
      <c r="AW579">
        <v>0</v>
      </c>
      <c r="AX579">
        <v>0</v>
      </c>
      <c r="AY579">
        <v>23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5028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5028</v>
      </c>
      <c r="BW579">
        <v>0</v>
      </c>
      <c r="BX579">
        <v>0</v>
      </c>
      <c r="BY579">
        <v>5028</v>
      </c>
      <c r="BZ579">
        <v>0</v>
      </c>
      <c r="CA579">
        <v>0</v>
      </c>
      <c r="CB579">
        <v>0</v>
      </c>
      <c r="CC579">
        <v>679</v>
      </c>
      <c r="CD579">
        <v>3</v>
      </c>
      <c r="CE579">
        <v>4346</v>
      </c>
      <c r="CF579">
        <v>4346</v>
      </c>
      <c r="CG579">
        <v>3500</v>
      </c>
      <c r="CH579">
        <v>846</v>
      </c>
      <c r="CI579">
        <v>25.38</v>
      </c>
      <c r="CJ579">
        <v>4320.62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4320.62</v>
      </c>
      <c r="DI579">
        <v>1</v>
      </c>
      <c r="DJ579">
        <v>4320.62</v>
      </c>
      <c r="DK579">
        <v>0</v>
      </c>
      <c r="DL579">
        <v>4320.62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9000</v>
      </c>
      <c r="DU579">
        <v>9256.6200000000008</v>
      </c>
      <c r="DV579">
        <v>0</v>
      </c>
      <c r="DW579">
        <v>0</v>
      </c>
      <c r="DX579">
        <v>60</v>
      </c>
      <c r="DY579">
        <v>0</v>
      </c>
      <c r="DZ579">
        <v>0</v>
      </c>
      <c r="EA579" t="s">
        <v>173</v>
      </c>
      <c r="EB579" t="s">
        <v>173</v>
      </c>
      <c r="EC579" t="s">
        <v>3893</v>
      </c>
      <c r="ED579" t="s">
        <v>179</v>
      </c>
      <c r="EE579">
        <v>42272</v>
      </c>
      <c r="EF579">
        <v>0.03</v>
      </c>
      <c r="EG579">
        <v>0</v>
      </c>
      <c r="EH579">
        <v>240</v>
      </c>
      <c r="EI579">
        <v>0</v>
      </c>
      <c r="EJ579">
        <v>420</v>
      </c>
      <c r="EK579">
        <v>0</v>
      </c>
      <c r="EL579">
        <v>15</v>
      </c>
      <c r="EM579">
        <v>0</v>
      </c>
      <c r="EN579">
        <v>45</v>
      </c>
      <c r="EO579">
        <v>0</v>
      </c>
      <c r="EP579">
        <v>60</v>
      </c>
      <c r="EQ579">
        <v>0</v>
      </c>
      <c r="ER579">
        <v>345</v>
      </c>
      <c r="ES579">
        <v>0</v>
      </c>
      <c r="ET579">
        <v>12</v>
      </c>
      <c r="EU579">
        <v>0</v>
      </c>
      <c r="EV579">
        <v>36</v>
      </c>
      <c r="EW579">
        <v>0</v>
      </c>
      <c r="EX579">
        <v>360</v>
      </c>
      <c r="EY579">
        <v>0</v>
      </c>
      <c r="EZ579">
        <v>360</v>
      </c>
      <c r="FA579">
        <v>0</v>
      </c>
      <c r="FB579">
        <v>4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 t="s">
        <v>180</v>
      </c>
      <c r="FK579" t="s">
        <v>181</v>
      </c>
      <c r="FL579" t="s">
        <v>686</v>
      </c>
      <c r="FM579" t="s">
        <v>687</v>
      </c>
      <c r="FN579" t="s">
        <v>933</v>
      </c>
      <c r="FO579" t="s">
        <v>934</v>
      </c>
    </row>
    <row r="580" spans="1:171">
      <c r="A580" t="s">
        <v>3578</v>
      </c>
      <c r="B580" t="s">
        <v>3579</v>
      </c>
      <c r="C580" t="s">
        <v>169</v>
      </c>
      <c r="D580" t="s">
        <v>170</v>
      </c>
      <c r="E580" t="s">
        <v>1239</v>
      </c>
      <c r="F580" t="s">
        <v>1240</v>
      </c>
      <c r="G580" t="s">
        <v>173</v>
      </c>
      <c r="H580" t="s">
        <v>1241</v>
      </c>
      <c r="I580" t="s">
        <v>3580</v>
      </c>
      <c r="J580" t="s">
        <v>176</v>
      </c>
      <c r="K580" t="s">
        <v>169</v>
      </c>
      <c r="L580">
        <v>42186</v>
      </c>
      <c r="N580" t="s">
        <v>177</v>
      </c>
      <c r="O580" t="s">
        <v>3581</v>
      </c>
      <c r="P580" t="s">
        <v>3579</v>
      </c>
      <c r="Q580">
        <v>21</v>
      </c>
      <c r="R580">
        <v>21</v>
      </c>
      <c r="S580">
        <v>3550</v>
      </c>
      <c r="T580">
        <v>0</v>
      </c>
      <c r="U580">
        <v>0</v>
      </c>
      <c r="V580">
        <v>0.1666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2112.25</v>
      </c>
      <c r="AS580">
        <v>0</v>
      </c>
      <c r="AT580">
        <v>0</v>
      </c>
      <c r="AU580">
        <v>0</v>
      </c>
      <c r="AV580">
        <v>2112.25</v>
      </c>
      <c r="AW580">
        <v>0</v>
      </c>
      <c r="AX580">
        <v>0</v>
      </c>
      <c r="AY580">
        <v>23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5662.25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5662.25</v>
      </c>
      <c r="BW580">
        <v>0</v>
      </c>
      <c r="BX580">
        <v>0</v>
      </c>
      <c r="BY580">
        <v>5662.25</v>
      </c>
      <c r="BZ580">
        <v>0</v>
      </c>
      <c r="CA580">
        <v>0</v>
      </c>
      <c r="CB580">
        <v>0</v>
      </c>
      <c r="CC580">
        <v>659.99</v>
      </c>
      <c r="CD580">
        <v>3</v>
      </c>
      <c r="CE580">
        <v>4999.26</v>
      </c>
      <c r="CF580">
        <v>4999.26</v>
      </c>
      <c r="CG580">
        <v>3500</v>
      </c>
      <c r="CH580">
        <v>1499.26</v>
      </c>
      <c r="CI580">
        <v>44.98</v>
      </c>
      <c r="CJ580">
        <v>4954.28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4954.28</v>
      </c>
      <c r="DI580">
        <v>1</v>
      </c>
      <c r="DJ580">
        <v>4954.28</v>
      </c>
      <c r="DK580">
        <v>0</v>
      </c>
      <c r="DL580">
        <v>4954.28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10650</v>
      </c>
      <c r="DU580">
        <v>11527.39</v>
      </c>
      <c r="DV580">
        <v>0</v>
      </c>
      <c r="DW580">
        <v>0</v>
      </c>
      <c r="DX580">
        <v>71</v>
      </c>
      <c r="DY580">
        <v>0</v>
      </c>
      <c r="DZ580">
        <v>0</v>
      </c>
      <c r="EA580" t="s">
        <v>173</v>
      </c>
      <c r="EB580" t="s">
        <v>173</v>
      </c>
      <c r="EC580" t="s">
        <v>3893</v>
      </c>
      <c r="ED580" t="s">
        <v>179</v>
      </c>
      <c r="EE580">
        <v>42272</v>
      </c>
      <c r="EF580">
        <v>0.03</v>
      </c>
      <c r="EG580">
        <v>0</v>
      </c>
      <c r="EH580">
        <v>284</v>
      </c>
      <c r="EI580">
        <v>0</v>
      </c>
      <c r="EJ580">
        <v>497</v>
      </c>
      <c r="EK580">
        <v>0</v>
      </c>
      <c r="EL580">
        <v>17.75</v>
      </c>
      <c r="EM580">
        <v>0</v>
      </c>
      <c r="EN580">
        <v>31.95</v>
      </c>
      <c r="EO580">
        <v>0</v>
      </c>
      <c r="EP580">
        <v>74.239999999999995</v>
      </c>
      <c r="EQ580">
        <v>0</v>
      </c>
      <c r="ER580">
        <v>296.95999999999998</v>
      </c>
      <c r="ES580">
        <v>0</v>
      </c>
      <c r="ET580">
        <v>17.75</v>
      </c>
      <c r="EU580">
        <v>0</v>
      </c>
      <c r="EV580">
        <v>31.55</v>
      </c>
      <c r="EW580">
        <v>0</v>
      </c>
      <c r="EX580">
        <v>284</v>
      </c>
      <c r="EY580">
        <v>0</v>
      </c>
      <c r="EZ580">
        <v>284</v>
      </c>
      <c r="FA580">
        <v>0</v>
      </c>
      <c r="FB580">
        <v>0</v>
      </c>
      <c r="FC580">
        <v>0</v>
      </c>
      <c r="FD580">
        <v>16.09</v>
      </c>
      <c r="FE580">
        <v>0</v>
      </c>
      <c r="FF580">
        <v>0</v>
      </c>
      <c r="FG580">
        <v>0</v>
      </c>
      <c r="FH580">
        <v>0</v>
      </c>
      <c r="FI580">
        <v>0</v>
      </c>
      <c r="FJ580" t="s">
        <v>180</v>
      </c>
      <c r="FK580" t="s">
        <v>181</v>
      </c>
      <c r="FL580" t="s">
        <v>1244</v>
      </c>
      <c r="FM580" t="s">
        <v>520</v>
      </c>
      <c r="FN580" t="s">
        <v>1144</v>
      </c>
      <c r="FO580" t="s">
        <v>1145</v>
      </c>
    </row>
    <row r="581" spans="1:171">
      <c r="A581" t="s">
        <v>3582</v>
      </c>
      <c r="B581" t="s">
        <v>3583</v>
      </c>
      <c r="C581" t="s">
        <v>169</v>
      </c>
      <c r="D581" t="s">
        <v>170</v>
      </c>
      <c r="E581" t="s">
        <v>227</v>
      </c>
      <c r="F581" t="s">
        <v>3584</v>
      </c>
      <c r="G581" t="s">
        <v>173</v>
      </c>
      <c r="H581" t="s">
        <v>2566</v>
      </c>
      <c r="I581" t="s">
        <v>3585</v>
      </c>
      <c r="J581" t="s">
        <v>176</v>
      </c>
      <c r="K581" t="s">
        <v>169</v>
      </c>
      <c r="L581">
        <v>42191</v>
      </c>
      <c r="N581" t="s">
        <v>177</v>
      </c>
      <c r="O581" t="s">
        <v>3586</v>
      </c>
      <c r="P581" t="s">
        <v>3583</v>
      </c>
      <c r="Q581">
        <v>21</v>
      </c>
      <c r="R581">
        <v>21</v>
      </c>
      <c r="S581">
        <v>8000</v>
      </c>
      <c r="T581">
        <v>0</v>
      </c>
      <c r="U581">
        <v>0</v>
      </c>
      <c r="V581">
        <v>0.1666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8000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8000</v>
      </c>
      <c r="BW581">
        <v>0</v>
      </c>
      <c r="BX581">
        <v>0</v>
      </c>
      <c r="BY581">
        <v>8000</v>
      </c>
      <c r="BZ581">
        <v>0</v>
      </c>
      <c r="CA581">
        <v>0</v>
      </c>
      <c r="CB581">
        <v>0</v>
      </c>
      <c r="CC581">
        <v>1400</v>
      </c>
      <c r="CD581">
        <v>5</v>
      </c>
      <c r="CE581">
        <v>6595</v>
      </c>
      <c r="CF581">
        <v>6595</v>
      </c>
      <c r="CG581">
        <v>3500</v>
      </c>
      <c r="CH581">
        <v>3095</v>
      </c>
      <c r="CI581">
        <v>204.5</v>
      </c>
      <c r="CJ581">
        <v>6390.5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6390.5</v>
      </c>
      <c r="DI581">
        <v>1</v>
      </c>
      <c r="DJ581">
        <v>6390.5</v>
      </c>
      <c r="DK581">
        <v>0</v>
      </c>
      <c r="DL581">
        <v>6390.5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24000</v>
      </c>
      <c r="DU581">
        <v>40732.379999999997</v>
      </c>
      <c r="DV581">
        <v>25000</v>
      </c>
      <c r="DW581">
        <v>2500</v>
      </c>
      <c r="DX581">
        <v>160</v>
      </c>
      <c r="DY581">
        <v>0</v>
      </c>
      <c r="DZ581">
        <v>0</v>
      </c>
      <c r="EA581" t="s">
        <v>173</v>
      </c>
      <c r="EB581" t="s">
        <v>173</v>
      </c>
      <c r="EC581" t="s">
        <v>3893</v>
      </c>
      <c r="ED581" t="s">
        <v>179</v>
      </c>
      <c r="EE581">
        <v>42272</v>
      </c>
      <c r="EF581">
        <v>0.1</v>
      </c>
      <c r="EG581">
        <v>0</v>
      </c>
      <c r="EH581">
        <v>640</v>
      </c>
      <c r="EI581">
        <v>0</v>
      </c>
      <c r="EJ581">
        <v>1680</v>
      </c>
      <c r="EK581">
        <v>0</v>
      </c>
      <c r="EL581">
        <v>40</v>
      </c>
      <c r="EM581">
        <v>0</v>
      </c>
      <c r="EN581">
        <v>120</v>
      </c>
      <c r="EO581">
        <v>0</v>
      </c>
      <c r="EP581">
        <v>160</v>
      </c>
      <c r="EQ581">
        <v>0</v>
      </c>
      <c r="ER581">
        <v>880</v>
      </c>
      <c r="ES581">
        <v>0</v>
      </c>
      <c r="ET581">
        <v>40</v>
      </c>
      <c r="EU581">
        <v>0</v>
      </c>
      <c r="EV581">
        <v>80</v>
      </c>
      <c r="EW581">
        <v>0</v>
      </c>
      <c r="EX581">
        <v>560</v>
      </c>
      <c r="EY581">
        <v>0</v>
      </c>
      <c r="EZ581">
        <v>560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 t="s">
        <v>180</v>
      </c>
      <c r="FK581" t="s">
        <v>181</v>
      </c>
      <c r="FL581" t="s">
        <v>2441</v>
      </c>
      <c r="FM581" t="s">
        <v>227</v>
      </c>
      <c r="FN581" t="s">
        <v>933</v>
      </c>
      <c r="FO581" t="s">
        <v>934</v>
      </c>
    </row>
    <row r="582" spans="1:171">
      <c r="A582" t="s">
        <v>3587</v>
      </c>
      <c r="B582" t="s">
        <v>3588</v>
      </c>
      <c r="C582" t="s">
        <v>169</v>
      </c>
      <c r="D582" t="s">
        <v>170</v>
      </c>
      <c r="E582" t="s">
        <v>227</v>
      </c>
      <c r="F582" t="s">
        <v>3589</v>
      </c>
      <c r="G582" t="s">
        <v>173</v>
      </c>
      <c r="H582" t="s">
        <v>2566</v>
      </c>
      <c r="I582" t="s">
        <v>3590</v>
      </c>
      <c r="J582" t="s">
        <v>176</v>
      </c>
      <c r="K582" t="s">
        <v>169</v>
      </c>
      <c r="L582">
        <v>42191</v>
      </c>
      <c r="N582" t="s">
        <v>177</v>
      </c>
      <c r="O582" t="s">
        <v>3591</v>
      </c>
      <c r="P582" t="s">
        <v>3588</v>
      </c>
      <c r="Q582">
        <v>21</v>
      </c>
      <c r="R582">
        <v>21</v>
      </c>
      <c r="S582">
        <v>8000</v>
      </c>
      <c r="T582">
        <v>0</v>
      </c>
      <c r="U582">
        <v>0</v>
      </c>
      <c r="V582">
        <v>0.1666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23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8000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8000</v>
      </c>
      <c r="BW582">
        <v>0</v>
      </c>
      <c r="BX582">
        <v>0</v>
      </c>
      <c r="BY582">
        <v>8000</v>
      </c>
      <c r="BZ582">
        <v>0</v>
      </c>
      <c r="CA582">
        <v>0</v>
      </c>
      <c r="CB582">
        <v>0</v>
      </c>
      <c r="CC582">
        <v>1400</v>
      </c>
      <c r="CD582">
        <v>5</v>
      </c>
      <c r="CE582">
        <v>6595</v>
      </c>
      <c r="CF582">
        <v>6595</v>
      </c>
      <c r="CG582">
        <v>3500</v>
      </c>
      <c r="CH582">
        <v>3095</v>
      </c>
      <c r="CI582">
        <v>204.5</v>
      </c>
      <c r="CJ582">
        <v>6390.5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6390.5</v>
      </c>
      <c r="DI582">
        <v>1</v>
      </c>
      <c r="DJ582">
        <v>6390.5</v>
      </c>
      <c r="DK582">
        <v>0</v>
      </c>
      <c r="DL582">
        <v>6390.5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24000</v>
      </c>
      <c r="DU582">
        <v>40732.379999999997</v>
      </c>
      <c r="DV582">
        <v>25000</v>
      </c>
      <c r="DW582">
        <v>2500</v>
      </c>
      <c r="DX582">
        <v>160</v>
      </c>
      <c r="DY582">
        <v>0</v>
      </c>
      <c r="DZ582">
        <v>0</v>
      </c>
      <c r="EA582" t="s">
        <v>173</v>
      </c>
      <c r="EB582" t="s">
        <v>173</v>
      </c>
      <c r="EC582" t="s">
        <v>3893</v>
      </c>
      <c r="ED582" t="s">
        <v>179</v>
      </c>
      <c r="EE582">
        <v>42272</v>
      </c>
      <c r="EF582">
        <v>0.1</v>
      </c>
      <c r="EG582">
        <v>0</v>
      </c>
      <c r="EH582">
        <v>640</v>
      </c>
      <c r="EI582">
        <v>0</v>
      </c>
      <c r="EJ582">
        <v>1680</v>
      </c>
      <c r="EK582">
        <v>0</v>
      </c>
      <c r="EL582">
        <v>40</v>
      </c>
      <c r="EM582">
        <v>0</v>
      </c>
      <c r="EN582">
        <v>120</v>
      </c>
      <c r="EO582">
        <v>0</v>
      </c>
      <c r="EP582">
        <v>160</v>
      </c>
      <c r="EQ582">
        <v>0</v>
      </c>
      <c r="ER582">
        <v>880</v>
      </c>
      <c r="ES582">
        <v>0</v>
      </c>
      <c r="ET582">
        <v>40</v>
      </c>
      <c r="EU582">
        <v>0</v>
      </c>
      <c r="EV582">
        <v>80</v>
      </c>
      <c r="EW582">
        <v>0</v>
      </c>
      <c r="EX582">
        <v>560</v>
      </c>
      <c r="EY582">
        <v>0</v>
      </c>
      <c r="EZ582">
        <v>560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 t="s">
        <v>180</v>
      </c>
      <c r="FK582" t="s">
        <v>181</v>
      </c>
      <c r="FL582" t="s">
        <v>2441</v>
      </c>
      <c r="FM582" t="s">
        <v>227</v>
      </c>
      <c r="FN582" t="s">
        <v>1285</v>
      </c>
      <c r="FO582" t="s">
        <v>1286</v>
      </c>
    </row>
    <row r="583" spans="1:171">
      <c r="A583" t="s">
        <v>3592</v>
      </c>
      <c r="B583" t="s">
        <v>3593</v>
      </c>
      <c r="C583" t="s">
        <v>169</v>
      </c>
      <c r="D583" t="s">
        <v>170</v>
      </c>
      <c r="E583" t="s">
        <v>227</v>
      </c>
      <c r="F583" t="s">
        <v>3594</v>
      </c>
      <c r="G583" t="s">
        <v>173</v>
      </c>
      <c r="H583" t="s">
        <v>2566</v>
      </c>
      <c r="I583" t="s">
        <v>3595</v>
      </c>
      <c r="J583" t="s">
        <v>176</v>
      </c>
      <c r="K583" t="s">
        <v>169</v>
      </c>
      <c r="L583">
        <v>42191</v>
      </c>
      <c r="N583" t="s">
        <v>177</v>
      </c>
      <c r="O583" t="s">
        <v>3596</v>
      </c>
      <c r="P583" t="s">
        <v>3593</v>
      </c>
      <c r="Q583">
        <v>21</v>
      </c>
      <c r="R583">
        <v>21</v>
      </c>
      <c r="S583">
        <v>8000</v>
      </c>
      <c r="T583">
        <v>0</v>
      </c>
      <c r="U583">
        <v>0</v>
      </c>
      <c r="V583">
        <v>0.1666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23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8000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8000</v>
      </c>
      <c r="BW583">
        <v>0</v>
      </c>
      <c r="BX583">
        <v>0</v>
      </c>
      <c r="BY583">
        <v>8000</v>
      </c>
      <c r="BZ583">
        <v>0</v>
      </c>
      <c r="CA583">
        <v>0</v>
      </c>
      <c r="CB583">
        <v>0</v>
      </c>
      <c r="CC583">
        <v>1400</v>
      </c>
      <c r="CD583">
        <v>5</v>
      </c>
      <c r="CE583">
        <v>6595</v>
      </c>
      <c r="CF583">
        <v>6595</v>
      </c>
      <c r="CG583">
        <v>3500</v>
      </c>
      <c r="CH583">
        <v>3095</v>
      </c>
      <c r="CI583">
        <v>204.5</v>
      </c>
      <c r="CJ583">
        <v>6390.5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6390.5</v>
      </c>
      <c r="DI583">
        <v>1</v>
      </c>
      <c r="DJ583">
        <v>6390.5</v>
      </c>
      <c r="DK583">
        <v>0</v>
      </c>
      <c r="DL583">
        <v>6390.5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24000</v>
      </c>
      <c r="DU583">
        <v>40732.379999999997</v>
      </c>
      <c r="DV583">
        <v>25000</v>
      </c>
      <c r="DW583">
        <v>2500</v>
      </c>
      <c r="DX583">
        <v>160</v>
      </c>
      <c r="DY583">
        <v>0</v>
      </c>
      <c r="DZ583">
        <v>0</v>
      </c>
      <c r="EA583" t="s">
        <v>173</v>
      </c>
      <c r="EB583" t="s">
        <v>173</v>
      </c>
      <c r="EC583" t="s">
        <v>3893</v>
      </c>
      <c r="ED583" t="s">
        <v>179</v>
      </c>
      <c r="EE583">
        <v>42272</v>
      </c>
      <c r="EF583">
        <v>0.1</v>
      </c>
      <c r="EG583">
        <v>0</v>
      </c>
      <c r="EH583">
        <v>640</v>
      </c>
      <c r="EI583">
        <v>0</v>
      </c>
      <c r="EJ583">
        <v>1680</v>
      </c>
      <c r="EK583">
        <v>0</v>
      </c>
      <c r="EL583">
        <v>40</v>
      </c>
      <c r="EM583">
        <v>0</v>
      </c>
      <c r="EN583">
        <v>120</v>
      </c>
      <c r="EO583">
        <v>0</v>
      </c>
      <c r="EP583">
        <v>160</v>
      </c>
      <c r="EQ583">
        <v>0</v>
      </c>
      <c r="ER583">
        <v>880</v>
      </c>
      <c r="ES583">
        <v>0</v>
      </c>
      <c r="ET583">
        <v>40</v>
      </c>
      <c r="EU583">
        <v>0</v>
      </c>
      <c r="EV583">
        <v>80</v>
      </c>
      <c r="EW583">
        <v>0</v>
      </c>
      <c r="EX583">
        <v>560</v>
      </c>
      <c r="EY583">
        <v>0</v>
      </c>
      <c r="EZ583">
        <v>560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 t="s">
        <v>180</v>
      </c>
      <c r="FK583" t="s">
        <v>181</v>
      </c>
      <c r="FL583" t="s">
        <v>2441</v>
      </c>
      <c r="FM583" t="s">
        <v>227</v>
      </c>
      <c r="FN583" t="s">
        <v>184</v>
      </c>
      <c r="FO583" t="s">
        <v>185</v>
      </c>
    </row>
    <row r="584" spans="1:171">
      <c r="A584" t="s">
        <v>3597</v>
      </c>
      <c r="B584" t="s">
        <v>3598</v>
      </c>
      <c r="C584" t="s">
        <v>169</v>
      </c>
      <c r="D584" t="s">
        <v>170</v>
      </c>
      <c r="E584" t="s">
        <v>227</v>
      </c>
      <c r="F584" t="s">
        <v>3599</v>
      </c>
      <c r="G584" t="s">
        <v>173</v>
      </c>
      <c r="H584" t="s">
        <v>2566</v>
      </c>
      <c r="I584" t="s">
        <v>3600</v>
      </c>
      <c r="J584" t="s">
        <v>176</v>
      </c>
      <c r="K584" t="s">
        <v>169</v>
      </c>
      <c r="L584">
        <v>42191</v>
      </c>
      <c r="N584" t="s">
        <v>177</v>
      </c>
      <c r="O584" t="s">
        <v>3601</v>
      </c>
      <c r="P584" t="s">
        <v>3598</v>
      </c>
      <c r="Q584">
        <v>21</v>
      </c>
      <c r="R584">
        <v>21</v>
      </c>
      <c r="S584">
        <v>8000</v>
      </c>
      <c r="T584">
        <v>0</v>
      </c>
      <c r="U584">
        <v>0</v>
      </c>
      <c r="V584">
        <v>0.1666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8000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8000</v>
      </c>
      <c r="BW584">
        <v>0</v>
      </c>
      <c r="BX584">
        <v>0</v>
      </c>
      <c r="BY584">
        <v>8000</v>
      </c>
      <c r="BZ584">
        <v>0</v>
      </c>
      <c r="CA584">
        <v>0</v>
      </c>
      <c r="CB584">
        <v>0</v>
      </c>
      <c r="CC584">
        <v>1400</v>
      </c>
      <c r="CD584">
        <v>5</v>
      </c>
      <c r="CE584">
        <v>6595</v>
      </c>
      <c r="CF584">
        <v>6595</v>
      </c>
      <c r="CG584">
        <v>3500</v>
      </c>
      <c r="CH584">
        <v>3095</v>
      </c>
      <c r="CI584">
        <v>204.5</v>
      </c>
      <c r="CJ584">
        <v>6390.5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6390.5</v>
      </c>
      <c r="DI584">
        <v>1</v>
      </c>
      <c r="DJ584">
        <v>6390.5</v>
      </c>
      <c r="DK584">
        <v>0</v>
      </c>
      <c r="DL584">
        <v>6390.5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24000</v>
      </c>
      <c r="DU584">
        <v>40732.379999999997</v>
      </c>
      <c r="DV584">
        <v>25000</v>
      </c>
      <c r="DW584">
        <v>2500</v>
      </c>
      <c r="DX584">
        <v>160</v>
      </c>
      <c r="DY584">
        <v>0</v>
      </c>
      <c r="DZ584">
        <v>0</v>
      </c>
      <c r="EA584" t="s">
        <v>173</v>
      </c>
      <c r="EB584" t="s">
        <v>173</v>
      </c>
      <c r="EC584" t="s">
        <v>3893</v>
      </c>
      <c r="ED584" t="s">
        <v>179</v>
      </c>
      <c r="EE584">
        <v>42272</v>
      </c>
      <c r="EF584">
        <v>0.1</v>
      </c>
      <c r="EG584">
        <v>0</v>
      </c>
      <c r="EH584">
        <v>640</v>
      </c>
      <c r="EI584">
        <v>0</v>
      </c>
      <c r="EJ584">
        <v>1680</v>
      </c>
      <c r="EK584">
        <v>0</v>
      </c>
      <c r="EL584">
        <v>40</v>
      </c>
      <c r="EM584">
        <v>0</v>
      </c>
      <c r="EN584">
        <v>120</v>
      </c>
      <c r="EO584">
        <v>0</v>
      </c>
      <c r="EP584">
        <v>160</v>
      </c>
      <c r="EQ584">
        <v>0</v>
      </c>
      <c r="ER584">
        <v>880</v>
      </c>
      <c r="ES584">
        <v>0</v>
      </c>
      <c r="ET584">
        <v>40</v>
      </c>
      <c r="EU584">
        <v>0</v>
      </c>
      <c r="EV584">
        <v>80</v>
      </c>
      <c r="EW584">
        <v>0</v>
      </c>
      <c r="EX584">
        <v>560</v>
      </c>
      <c r="EY584">
        <v>0</v>
      </c>
      <c r="EZ584">
        <v>560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 t="s">
        <v>180</v>
      </c>
      <c r="FK584" t="s">
        <v>181</v>
      </c>
      <c r="FL584" t="s">
        <v>2441</v>
      </c>
      <c r="FM584" t="s">
        <v>227</v>
      </c>
      <c r="FN584" t="s">
        <v>314</v>
      </c>
      <c r="FO584" t="s">
        <v>315</v>
      </c>
    </row>
    <row r="585" spans="1:171">
      <c r="A585" t="s">
        <v>3602</v>
      </c>
      <c r="B585" t="s">
        <v>3603</v>
      </c>
      <c r="C585" t="s">
        <v>169</v>
      </c>
      <c r="D585" t="s">
        <v>170</v>
      </c>
      <c r="E585" t="s">
        <v>227</v>
      </c>
      <c r="F585" t="s">
        <v>3604</v>
      </c>
      <c r="G585" t="s">
        <v>173</v>
      </c>
      <c r="H585" t="s">
        <v>2566</v>
      </c>
      <c r="I585" t="s">
        <v>3605</v>
      </c>
      <c r="J585" t="s">
        <v>176</v>
      </c>
      <c r="K585" t="s">
        <v>169</v>
      </c>
      <c r="L585">
        <v>42191</v>
      </c>
      <c r="N585" t="s">
        <v>177</v>
      </c>
      <c r="O585" t="s">
        <v>3606</v>
      </c>
      <c r="P585" t="s">
        <v>3603</v>
      </c>
      <c r="Q585">
        <v>21</v>
      </c>
      <c r="R585">
        <v>21</v>
      </c>
      <c r="S585">
        <v>8000</v>
      </c>
      <c r="T585">
        <v>0</v>
      </c>
      <c r="U585">
        <v>0</v>
      </c>
      <c r="V585">
        <v>0.1666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8000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8000</v>
      </c>
      <c r="BW585">
        <v>0</v>
      </c>
      <c r="BX585">
        <v>0</v>
      </c>
      <c r="BY585">
        <v>8000</v>
      </c>
      <c r="BZ585">
        <v>0</v>
      </c>
      <c r="CA585">
        <v>0</v>
      </c>
      <c r="CB585">
        <v>0</v>
      </c>
      <c r="CC585">
        <v>1400</v>
      </c>
      <c r="CD585">
        <v>5</v>
      </c>
      <c r="CE585">
        <v>6595</v>
      </c>
      <c r="CF585">
        <v>6595</v>
      </c>
      <c r="CG585">
        <v>3500</v>
      </c>
      <c r="CH585">
        <v>3095</v>
      </c>
      <c r="CI585">
        <v>204.5</v>
      </c>
      <c r="CJ585">
        <v>6390.5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6390.5</v>
      </c>
      <c r="DI585">
        <v>1</v>
      </c>
      <c r="DJ585">
        <v>6390.5</v>
      </c>
      <c r="DK585">
        <v>0</v>
      </c>
      <c r="DL585">
        <v>6390.5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24000</v>
      </c>
      <c r="DU585">
        <v>40732.379999999997</v>
      </c>
      <c r="DV585">
        <v>25000</v>
      </c>
      <c r="DW585">
        <v>2500</v>
      </c>
      <c r="DX585">
        <v>160</v>
      </c>
      <c r="DY585">
        <v>0</v>
      </c>
      <c r="DZ585">
        <v>0</v>
      </c>
      <c r="EA585" t="s">
        <v>173</v>
      </c>
      <c r="EB585" t="s">
        <v>173</v>
      </c>
      <c r="EC585" t="s">
        <v>3893</v>
      </c>
      <c r="ED585" t="s">
        <v>179</v>
      </c>
      <c r="EE585">
        <v>42272</v>
      </c>
      <c r="EF585">
        <v>0.1</v>
      </c>
      <c r="EG585">
        <v>0</v>
      </c>
      <c r="EH585">
        <v>640</v>
      </c>
      <c r="EI585">
        <v>0</v>
      </c>
      <c r="EJ585">
        <v>1680</v>
      </c>
      <c r="EK585">
        <v>0</v>
      </c>
      <c r="EL585">
        <v>40</v>
      </c>
      <c r="EM585">
        <v>0</v>
      </c>
      <c r="EN585">
        <v>120</v>
      </c>
      <c r="EO585">
        <v>0</v>
      </c>
      <c r="EP585">
        <v>160</v>
      </c>
      <c r="EQ585">
        <v>0</v>
      </c>
      <c r="ER585">
        <v>880</v>
      </c>
      <c r="ES585">
        <v>0</v>
      </c>
      <c r="ET585">
        <v>40</v>
      </c>
      <c r="EU585">
        <v>0</v>
      </c>
      <c r="EV585">
        <v>80</v>
      </c>
      <c r="EW585">
        <v>0</v>
      </c>
      <c r="EX585">
        <v>560</v>
      </c>
      <c r="EY585">
        <v>0</v>
      </c>
      <c r="EZ585">
        <v>560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 t="s">
        <v>180</v>
      </c>
      <c r="FK585" t="s">
        <v>181</v>
      </c>
      <c r="FL585" t="s">
        <v>2441</v>
      </c>
      <c r="FM585" t="s">
        <v>227</v>
      </c>
      <c r="FN585" t="s">
        <v>394</v>
      </c>
      <c r="FO585" t="s">
        <v>395</v>
      </c>
    </row>
    <row r="586" spans="1:171">
      <c r="A586" t="s">
        <v>3607</v>
      </c>
      <c r="B586" t="s">
        <v>3608</v>
      </c>
      <c r="C586" t="s">
        <v>169</v>
      </c>
      <c r="D586" t="s">
        <v>170</v>
      </c>
      <c r="E586" t="s">
        <v>227</v>
      </c>
      <c r="F586" t="s">
        <v>3609</v>
      </c>
      <c r="G586" t="s">
        <v>173</v>
      </c>
      <c r="H586" t="s">
        <v>2566</v>
      </c>
      <c r="I586" t="s">
        <v>3610</v>
      </c>
      <c r="J586" t="s">
        <v>176</v>
      </c>
      <c r="K586" t="s">
        <v>169</v>
      </c>
      <c r="L586">
        <v>42191</v>
      </c>
      <c r="N586" t="s">
        <v>177</v>
      </c>
      <c r="O586" t="s">
        <v>3611</v>
      </c>
      <c r="P586" t="s">
        <v>3608</v>
      </c>
      <c r="Q586">
        <v>21</v>
      </c>
      <c r="R586">
        <v>21</v>
      </c>
      <c r="S586">
        <v>8000</v>
      </c>
      <c r="T586">
        <v>0</v>
      </c>
      <c r="U586">
        <v>0</v>
      </c>
      <c r="V586">
        <v>0.1666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8000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8000</v>
      </c>
      <c r="BW586">
        <v>0</v>
      </c>
      <c r="BX586">
        <v>0</v>
      </c>
      <c r="BY586">
        <v>8000</v>
      </c>
      <c r="BZ586">
        <v>0</v>
      </c>
      <c r="CA586">
        <v>0</v>
      </c>
      <c r="CB586">
        <v>0</v>
      </c>
      <c r="CC586">
        <v>1400</v>
      </c>
      <c r="CD586">
        <v>5</v>
      </c>
      <c r="CE586">
        <v>6595</v>
      </c>
      <c r="CF586">
        <v>6595</v>
      </c>
      <c r="CG586">
        <v>3500</v>
      </c>
      <c r="CH586">
        <v>3095</v>
      </c>
      <c r="CI586">
        <v>204.5</v>
      </c>
      <c r="CJ586">
        <v>6390.5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6390.5</v>
      </c>
      <c r="DI586">
        <v>1</v>
      </c>
      <c r="DJ586">
        <v>6390.5</v>
      </c>
      <c r="DK586">
        <v>0</v>
      </c>
      <c r="DL586">
        <v>6390.5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24000</v>
      </c>
      <c r="DU586">
        <v>40732.379999999997</v>
      </c>
      <c r="DV586">
        <v>25000</v>
      </c>
      <c r="DW586">
        <v>2500</v>
      </c>
      <c r="DX586">
        <v>160</v>
      </c>
      <c r="DY586">
        <v>0</v>
      </c>
      <c r="DZ586">
        <v>0</v>
      </c>
      <c r="EA586" t="s">
        <v>173</v>
      </c>
      <c r="EB586" t="s">
        <v>173</v>
      </c>
      <c r="EC586" t="s">
        <v>3893</v>
      </c>
      <c r="ED586" t="s">
        <v>179</v>
      </c>
      <c r="EE586">
        <v>42272</v>
      </c>
      <c r="EF586">
        <v>0.1</v>
      </c>
      <c r="EG586">
        <v>0</v>
      </c>
      <c r="EH586">
        <v>640</v>
      </c>
      <c r="EI586">
        <v>0</v>
      </c>
      <c r="EJ586">
        <v>1680</v>
      </c>
      <c r="EK586">
        <v>0</v>
      </c>
      <c r="EL586">
        <v>40</v>
      </c>
      <c r="EM586">
        <v>0</v>
      </c>
      <c r="EN586">
        <v>120</v>
      </c>
      <c r="EO586">
        <v>0</v>
      </c>
      <c r="EP586">
        <v>160</v>
      </c>
      <c r="EQ586">
        <v>0</v>
      </c>
      <c r="ER586">
        <v>880</v>
      </c>
      <c r="ES586">
        <v>0</v>
      </c>
      <c r="ET586">
        <v>40</v>
      </c>
      <c r="EU586">
        <v>0</v>
      </c>
      <c r="EV586">
        <v>80</v>
      </c>
      <c r="EW586">
        <v>0</v>
      </c>
      <c r="EX586">
        <v>560</v>
      </c>
      <c r="EY586">
        <v>0</v>
      </c>
      <c r="EZ586">
        <v>560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 t="s">
        <v>180</v>
      </c>
      <c r="FK586" t="s">
        <v>181</v>
      </c>
      <c r="FL586" t="s">
        <v>2441</v>
      </c>
      <c r="FM586" t="s">
        <v>227</v>
      </c>
      <c r="FN586" t="s">
        <v>184</v>
      </c>
      <c r="FO586" t="s">
        <v>185</v>
      </c>
    </row>
    <row r="587" spans="1:171">
      <c r="A587" t="s">
        <v>3612</v>
      </c>
      <c r="B587" t="s">
        <v>3613</v>
      </c>
      <c r="C587" t="s">
        <v>169</v>
      </c>
      <c r="D587" t="s">
        <v>170</v>
      </c>
      <c r="E587" t="s">
        <v>227</v>
      </c>
      <c r="F587" t="s">
        <v>3614</v>
      </c>
      <c r="G587" t="s">
        <v>173</v>
      </c>
      <c r="H587" t="s">
        <v>2566</v>
      </c>
      <c r="I587" t="s">
        <v>3615</v>
      </c>
      <c r="J587" t="s">
        <v>176</v>
      </c>
      <c r="K587" t="s">
        <v>169</v>
      </c>
      <c r="L587">
        <v>42191</v>
      </c>
      <c r="N587" t="s">
        <v>177</v>
      </c>
      <c r="O587" t="s">
        <v>3616</v>
      </c>
      <c r="P587" t="s">
        <v>3613</v>
      </c>
      <c r="Q587">
        <v>21</v>
      </c>
      <c r="R587">
        <v>21</v>
      </c>
      <c r="S587">
        <v>8000</v>
      </c>
      <c r="T587">
        <v>0</v>
      </c>
      <c r="U587">
        <v>0</v>
      </c>
      <c r="V587">
        <v>0.1666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23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8000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8000</v>
      </c>
      <c r="BW587">
        <v>0</v>
      </c>
      <c r="BX587">
        <v>0</v>
      </c>
      <c r="BY587">
        <v>8000</v>
      </c>
      <c r="BZ587">
        <v>0</v>
      </c>
      <c r="CA587">
        <v>0</v>
      </c>
      <c r="CB587">
        <v>0</v>
      </c>
      <c r="CC587">
        <v>1400</v>
      </c>
      <c r="CD587">
        <v>5</v>
      </c>
      <c r="CE587">
        <v>6595</v>
      </c>
      <c r="CF587">
        <v>6595</v>
      </c>
      <c r="CG587">
        <v>3500</v>
      </c>
      <c r="CH587">
        <v>3095</v>
      </c>
      <c r="CI587">
        <v>204.5</v>
      </c>
      <c r="CJ587">
        <v>6390.5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6390.5</v>
      </c>
      <c r="DI587">
        <v>1</v>
      </c>
      <c r="DJ587">
        <v>6390.5</v>
      </c>
      <c r="DK587">
        <v>0</v>
      </c>
      <c r="DL587">
        <v>6390.5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24000</v>
      </c>
      <c r="DU587">
        <v>40732.379999999997</v>
      </c>
      <c r="DV587">
        <v>25000</v>
      </c>
      <c r="DW587">
        <v>2500</v>
      </c>
      <c r="DX587">
        <v>160</v>
      </c>
      <c r="DY587">
        <v>0</v>
      </c>
      <c r="DZ587">
        <v>0</v>
      </c>
      <c r="EA587" t="s">
        <v>173</v>
      </c>
      <c r="EB587" t="s">
        <v>173</v>
      </c>
      <c r="EC587" t="s">
        <v>3893</v>
      </c>
      <c r="ED587" t="s">
        <v>179</v>
      </c>
      <c r="EE587">
        <v>42272</v>
      </c>
      <c r="EF587">
        <v>0.1</v>
      </c>
      <c r="EG587">
        <v>0</v>
      </c>
      <c r="EH587">
        <v>640</v>
      </c>
      <c r="EI587">
        <v>0</v>
      </c>
      <c r="EJ587">
        <v>1680</v>
      </c>
      <c r="EK587">
        <v>0</v>
      </c>
      <c r="EL587">
        <v>40</v>
      </c>
      <c r="EM587">
        <v>0</v>
      </c>
      <c r="EN587">
        <v>120</v>
      </c>
      <c r="EO587">
        <v>0</v>
      </c>
      <c r="EP587">
        <v>160</v>
      </c>
      <c r="EQ587">
        <v>0</v>
      </c>
      <c r="ER587">
        <v>880</v>
      </c>
      <c r="ES587">
        <v>0</v>
      </c>
      <c r="ET587">
        <v>40</v>
      </c>
      <c r="EU587">
        <v>0</v>
      </c>
      <c r="EV587">
        <v>80</v>
      </c>
      <c r="EW587">
        <v>0</v>
      </c>
      <c r="EX587">
        <v>560</v>
      </c>
      <c r="EY587">
        <v>0</v>
      </c>
      <c r="EZ587">
        <v>560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 t="s">
        <v>180</v>
      </c>
      <c r="FK587" t="s">
        <v>181</v>
      </c>
      <c r="FL587" t="s">
        <v>2441</v>
      </c>
      <c r="FM587" t="s">
        <v>227</v>
      </c>
      <c r="FN587" t="s">
        <v>1711</v>
      </c>
      <c r="FO587" t="s">
        <v>1712</v>
      </c>
    </row>
    <row r="588" spans="1:171">
      <c r="A588" t="s">
        <v>3617</v>
      </c>
      <c r="B588" t="s">
        <v>3618</v>
      </c>
      <c r="C588" t="s">
        <v>180</v>
      </c>
      <c r="D588" t="s">
        <v>170</v>
      </c>
      <c r="E588" t="s">
        <v>240</v>
      </c>
      <c r="F588" t="s">
        <v>3918</v>
      </c>
      <c r="G588" t="s">
        <v>173</v>
      </c>
      <c r="H588" t="s">
        <v>509</v>
      </c>
      <c r="I588" t="s">
        <v>3619</v>
      </c>
      <c r="J588" t="s">
        <v>176</v>
      </c>
      <c r="K588" t="s">
        <v>180</v>
      </c>
      <c r="L588">
        <v>42193</v>
      </c>
      <c r="N588" t="s">
        <v>177</v>
      </c>
      <c r="O588" t="s">
        <v>3620</v>
      </c>
      <c r="P588" t="s">
        <v>3919</v>
      </c>
      <c r="Q588">
        <v>21</v>
      </c>
      <c r="R588">
        <v>21</v>
      </c>
      <c r="S588">
        <v>7000</v>
      </c>
      <c r="T588">
        <v>583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36</v>
      </c>
      <c r="AG588">
        <v>0</v>
      </c>
      <c r="AH588">
        <v>2172.41</v>
      </c>
      <c r="AI588">
        <v>0</v>
      </c>
      <c r="AJ588">
        <v>2172.41</v>
      </c>
      <c r="AK588">
        <v>4193.97</v>
      </c>
      <c r="AL588">
        <v>0</v>
      </c>
      <c r="AM588">
        <v>0</v>
      </c>
      <c r="AN588">
        <v>0</v>
      </c>
      <c r="AO588">
        <v>583</v>
      </c>
      <c r="AP588">
        <v>583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14532.38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14532.38</v>
      </c>
      <c r="BW588">
        <v>0</v>
      </c>
      <c r="BX588">
        <v>0</v>
      </c>
      <c r="BY588">
        <v>14532.38</v>
      </c>
      <c r="BZ588">
        <v>0</v>
      </c>
      <c r="CA588">
        <v>0</v>
      </c>
      <c r="CB588">
        <v>0</v>
      </c>
      <c r="CC588">
        <v>1225</v>
      </c>
      <c r="CD588">
        <v>5</v>
      </c>
      <c r="CE588">
        <v>13302.38</v>
      </c>
      <c r="CF588">
        <v>13302.38</v>
      </c>
      <c r="CG588">
        <v>3500</v>
      </c>
      <c r="CH588">
        <v>9802.3799999999992</v>
      </c>
      <c r="CI588">
        <v>1445.6</v>
      </c>
      <c r="CJ588">
        <v>11856.78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11856.78</v>
      </c>
      <c r="DI588">
        <v>1</v>
      </c>
      <c r="DJ588">
        <v>11856.78</v>
      </c>
      <c r="DK588">
        <v>6949.38</v>
      </c>
      <c r="DL588">
        <v>4907.3999999999996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21000</v>
      </c>
      <c r="DU588">
        <v>26217.5</v>
      </c>
      <c r="DV588">
        <v>0</v>
      </c>
      <c r="DW588">
        <v>0</v>
      </c>
      <c r="DX588">
        <v>140</v>
      </c>
      <c r="DY588">
        <v>0</v>
      </c>
      <c r="DZ588">
        <v>0</v>
      </c>
      <c r="EA588" t="s">
        <v>173</v>
      </c>
      <c r="EB588" t="s">
        <v>173</v>
      </c>
      <c r="EC588" t="s">
        <v>3893</v>
      </c>
      <c r="ED588" t="s">
        <v>179</v>
      </c>
      <c r="EE588">
        <v>42272</v>
      </c>
      <c r="EF588">
        <v>0.25</v>
      </c>
      <c r="EG588">
        <v>0</v>
      </c>
      <c r="EH588">
        <v>560</v>
      </c>
      <c r="EI588">
        <v>0</v>
      </c>
      <c r="EJ588">
        <v>1470</v>
      </c>
      <c r="EK588">
        <v>0</v>
      </c>
      <c r="EL588">
        <v>35</v>
      </c>
      <c r="EM588">
        <v>0</v>
      </c>
      <c r="EN588">
        <v>105</v>
      </c>
      <c r="EO588">
        <v>0</v>
      </c>
      <c r="EP588">
        <v>140</v>
      </c>
      <c r="EQ588">
        <v>0</v>
      </c>
      <c r="ER588">
        <v>770</v>
      </c>
      <c r="ES588">
        <v>0</v>
      </c>
      <c r="ET588">
        <v>35</v>
      </c>
      <c r="EU588">
        <v>0</v>
      </c>
      <c r="EV588">
        <v>70</v>
      </c>
      <c r="EW588">
        <v>0</v>
      </c>
      <c r="EX588">
        <v>490</v>
      </c>
      <c r="EY588">
        <v>0</v>
      </c>
      <c r="EZ588">
        <v>490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 t="s">
        <v>180</v>
      </c>
      <c r="FK588" t="s">
        <v>181</v>
      </c>
      <c r="FL588" t="s">
        <v>246</v>
      </c>
      <c r="FM588" t="s">
        <v>205</v>
      </c>
      <c r="FN588" t="s">
        <v>206</v>
      </c>
      <c r="FO588" t="s">
        <v>207</v>
      </c>
    </row>
    <row r="589" spans="1:171">
      <c r="A589" t="s">
        <v>3834</v>
      </c>
      <c r="B589" t="s">
        <v>3835</v>
      </c>
      <c r="C589" t="s">
        <v>486</v>
      </c>
      <c r="D589" t="s">
        <v>170</v>
      </c>
      <c r="E589" t="s">
        <v>2370</v>
      </c>
      <c r="F589" t="s">
        <v>3468</v>
      </c>
      <c r="G589" t="s">
        <v>173</v>
      </c>
      <c r="H589" t="s">
        <v>3915</v>
      </c>
      <c r="I589" t="s">
        <v>3836</v>
      </c>
      <c r="J589" t="s">
        <v>176</v>
      </c>
      <c r="K589" t="s">
        <v>491</v>
      </c>
      <c r="L589">
        <v>42212</v>
      </c>
      <c r="N589" t="s">
        <v>177</v>
      </c>
      <c r="O589" t="s">
        <v>3837</v>
      </c>
      <c r="P589" t="s">
        <v>3835</v>
      </c>
      <c r="Q589">
        <v>21</v>
      </c>
      <c r="R589">
        <v>21</v>
      </c>
      <c r="S589">
        <v>20000</v>
      </c>
      <c r="T589">
        <v>0</v>
      </c>
      <c r="U589">
        <v>0</v>
      </c>
      <c r="V589">
        <v>0.25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20000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20000</v>
      </c>
      <c r="BW589">
        <v>0</v>
      </c>
      <c r="BX589">
        <v>0</v>
      </c>
      <c r="BY589">
        <v>20000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20000</v>
      </c>
      <c r="CF589">
        <v>20000</v>
      </c>
      <c r="CG589">
        <v>4800</v>
      </c>
      <c r="CH589">
        <v>15200</v>
      </c>
      <c r="CI589">
        <v>2795</v>
      </c>
      <c r="CJ589">
        <v>17205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17205</v>
      </c>
      <c r="DI589">
        <v>1</v>
      </c>
      <c r="DJ589">
        <v>17205</v>
      </c>
      <c r="DK589">
        <v>0</v>
      </c>
      <c r="DL589">
        <v>17205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40000</v>
      </c>
      <c r="DU589">
        <v>69670.850000000006</v>
      </c>
      <c r="DV589">
        <v>40000</v>
      </c>
      <c r="DW589">
        <v>8000</v>
      </c>
      <c r="DX589">
        <v>0</v>
      </c>
      <c r="DY589">
        <v>0</v>
      </c>
      <c r="DZ589">
        <v>0</v>
      </c>
      <c r="EA589" t="s">
        <v>173</v>
      </c>
      <c r="EB589" t="s">
        <v>173</v>
      </c>
      <c r="EC589" t="s">
        <v>3893</v>
      </c>
      <c r="ED589" t="s">
        <v>179</v>
      </c>
      <c r="EE589">
        <v>42272</v>
      </c>
      <c r="EF589">
        <v>0.25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 t="s">
        <v>180</v>
      </c>
      <c r="FK589" t="s">
        <v>181</v>
      </c>
      <c r="FL589" t="s">
        <v>2375</v>
      </c>
      <c r="FM589" t="s">
        <v>2376</v>
      </c>
      <c r="FN589" t="s">
        <v>184</v>
      </c>
      <c r="FO589" t="s">
        <v>185</v>
      </c>
    </row>
    <row r="590" spans="1:171">
      <c r="A590" t="s">
        <v>3621</v>
      </c>
      <c r="B590" t="s">
        <v>3622</v>
      </c>
      <c r="C590" t="s">
        <v>169</v>
      </c>
      <c r="D590" t="s">
        <v>170</v>
      </c>
      <c r="E590" t="s">
        <v>682</v>
      </c>
      <c r="F590" t="s">
        <v>3623</v>
      </c>
      <c r="G590" t="s">
        <v>173</v>
      </c>
      <c r="H590" t="s">
        <v>683</v>
      </c>
      <c r="I590" t="s">
        <v>3624</v>
      </c>
      <c r="J590" t="s">
        <v>176</v>
      </c>
      <c r="K590" t="s">
        <v>169</v>
      </c>
      <c r="L590">
        <v>42198</v>
      </c>
      <c r="N590" t="s">
        <v>177</v>
      </c>
      <c r="O590" t="s">
        <v>3625</v>
      </c>
      <c r="P590" t="s">
        <v>3626</v>
      </c>
      <c r="Q590">
        <v>21</v>
      </c>
      <c r="R590">
        <v>21</v>
      </c>
      <c r="S590">
        <v>9000</v>
      </c>
      <c r="T590">
        <v>0</v>
      </c>
      <c r="U590">
        <v>0</v>
      </c>
      <c r="V590">
        <v>0.1666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450</v>
      </c>
      <c r="AS590">
        <v>0</v>
      </c>
      <c r="AT590">
        <v>0</v>
      </c>
      <c r="AU590">
        <v>0</v>
      </c>
      <c r="AV590">
        <v>450</v>
      </c>
      <c r="AW590">
        <v>0</v>
      </c>
      <c r="AX590">
        <v>0</v>
      </c>
      <c r="AY590">
        <v>23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9450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9450</v>
      </c>
      <c r="BW590">
        <v>0</v>
      </c>
      <c r="BX590">
        <v>0</v>
      </c>
      <c r="BY590">
        <v>9450</v>
      </c>
      <c r="BZ590">
        <v>0</v>
      </c>
      <c r="CA590">
        <v>0</v>
      </c>
      <c r="CB590">
        <v>0</v>
      </c>
      <c r="CC590">
        <v>1850.5</v>
      </c>
      <c r="CD590">
        <v>0</v>
      </c>
      <c r="CE590">
        <v>7599.5</v>
      </c>
      <c r="CF590">
        <v>7599.5</v>
      </c>
      <c r="CG590">
        <v>3500</v>
      </c>
      <c r="CH590">
        <v>4099.5</v>
      </c>
      <c r="CI590">
        <v>304.95</v>
      </c>
      <c r="CJ590">
        <v>7294.55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7294.55</v>
      </c>
      <c r="DI590">
        <v>1</v>
      </c>
      <c r="DJ590">
        <v>7294.55</v>
      </c>
      <c r="DK590">
        <v>0</v>
      </c>
      <c r="DL590">
        <v>7294.55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27000</v>
      </c>
      <c r="DU590">
        <v>18993.580000000002</v>
      </c>
      <c r="DV590">
        <v>0</v>
      </c>
      <c r="DW590">
        <v>0</v>
      </c>
      <c r="DX590">
        <v>0</v>
      </c>
      <c r="DY590">
        <v>0</v>
      </c>
      <c r="DZ590">
        <v>0</v>
      </c>
      <c r="EA590" t="s">
        <v>173</v>
      </c>
      <c r="EB590" t="s">
        <v>173</v>
      </c>
      <c r="EC590" t="s">
        <v>3893</v>
      </c>
      <c r="ED590" t="s">
        <v>179</v>
      </c>
      <c r="EE590">
        <v>42272</v>
      </c>
      <c r="EF590">
        <v>0.1</v>
      </c>
      <c r="EG590">
        <v>0</v>
      </c>
      <c r="EH590">
        <v>720</v>
      </c>
      <c r="EI590">
        <v>0</v>
      </c>
      <c r="EJ590">
        <v>1260</v>
      </c>
      <c r="EK590">
        <v>0</v>
      </c>
      <c r="EL590">
        <v>45</v>
      </c>
      <c r="EM590">
        <v>0</v>
      </c>
      <c r="EN590">
        <v>135</v>
      </c>
      <c r="EO590">
        <v>0</v>
      </c>
      <c r="EP590">
        <v>0</v>
      </c>
      <c r="EQ590">
        <v>0</v>
      </c>
      <c r="ER590">
        <v>720</v>
      </c>
      <c r="ES590">
        <v>0</v>
      </c>
      <c r="ET590">
        <v>90</v>
      </c>
      <c r="EU590">
        <v>0</v>
      </c>
      <c r="EV590">
        <v>45</v>
      </c>
      <c r="EW590">
        <v>0</v>
      </c>
      <c r="EX590">
        <v>1080</v>
      </c>
      <c r="EY590">
        <v>0</v>
      </c>
      <c r="EZ590">
        <v>1080</v>
      </c>
      <c r="FA590">
        <v>0</v>
      </c>
      <c r="FB590">
        <v>5.5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 t="s">
        <v>180</v>
      </c>
      <c r="FK590" t="s">
        <v>181</v>
      </c>
      <c r="FL590" t="s">
        <v>686</v>
      </c>
      <c r="FM590" t="s">
        <v>687</v>
      </c>
      <c r="FN590" t="s">
        <v>1287</v>
      </c>
      <c r="FO590" t="s">
        <v>1288</v>
      </c>
    </row>
    <row r="591" spans="1:171">
      <c r="A591" t="s">
        <v>3627</v>
      </c>
      <c r="B591" t="s">
        <v>3628</v>
      </c>
      <c r="C591" t="s">
        <v>169</v>
      </c>
      <c r="D591" t="s">
        <v>170</v>
      </c>
      <c r="E591" t="s">
        <v>453</v>
      </c>
      <c r="F591" t="s">
        <v>3629</v>
      </c>
      <c r="G591" t="s">
        <v>173</v>
      </c>
      <c r="H591" t="s">
        <v>456</v>
      </c>
      <c r="I591" t="s">
        <v>3630</v>
      </c>
      <c r="J591" t="s">
        <v>176</v>
      </c>
      <c r="K591" t="s">
        <v>169</v>
      </c>
      <c r="L591">
        <v>42205</v>
      </c>
      <c r="N591" t="s">
        <v>177</v>
      </c>
      <c r="O591" t="s">
        <v>3838</v>
      </c>
      <c r="P591" t="s">
        <v>3839</v>
      </c>
      <c r="Q591">
        <v>21</v>
      </c>
      <c r="R591">
        <v>21</v>
      </c>
      <c r="S591">
        <v>8000</v>
      </c>
      <c r="T591">
        <v>0</v>
      </c>
      <c r="U591">
        <v>0</v>
      </c>
      <c r="V591">
        <v>0.1666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5100.63</v>
      </c>
      <c r="AS591">
        <v>0</v>
      </c>
      <c r="AT591">
        <v>0</v>
      </c>
      <c r="AU591">
        <v>0</v>
      </c>
      <c r="AV591">
        <v>5100.63</v>
      </c>
      <c r="AW591">
        <v>0</v>
      </c>
      <c r="AX591">
        <v>0</v>
      </c>
      <c r="AY591">
        <v>23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13100.63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13100.63</v>
      </c>
      <c r="BW591">
        <v>0</v>
      </c>
      <c r="BX591">
        <v>0</v>
      </c>
      <c r="BY591">
        <v>13100.63</v>
      </c>
      <c r="BZ591">
        <v>0</v>
      </c>
      <c r="CA591">
        <v>0</v>
      </c>
      <c r="CB591">
        <v>0</v>
      </c>
      <c r="CC591">
        <v>1760</v>
      </c>
      <c r="CD591">
        <v>5</v>
      </c>
      <c r="CE591">
        <v>11335.63</v>
      </c>
      <c r="CF591">
        <v>11335.63</v>
      </c>
      <c r="CG591">
        <v>3500</v>
      </c>
      <c r="CH591">
        <v>7835.63</v>
      </c>
      <c r="CI591">
        <v>1012.13</v>
      </c>
      <c r="CJ591">
        <v>10323.5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10323.5</v>
      </c>
      <c r="DI591">
        <v>1</v>
      </c>
      <c r="DJ591">
        <v>10323.5</v>
      </c>
      <c r="DK591">
        <v>0</v>
      </c>
      <c r="DL591">
        <v>10323.5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24000</v>
      </c>
      <c r="DU591">
        <v>21159.26</v>
      </c>
      <c r="DV591">
        <v>0</v>
      </c>
      <c r="DW591">
        <v>0</v>
      </c>
      <c r="DX591">
        <v>160</v>
      </c>
      <c r="DY591">
        <v>0</v>
      </c>
      <c r="DZ591">
        <v>0</v>
      </c>
      <c r="EA591" t="s">
        <v>173</v>
      </c>
      <c r="EB591" t="s">
        <v>173</v>
      </c>
      <c r="EC591" t="s">
        <v>3893</v>
      </c>
      <c r="ED591" t="s">
        <v>179</v>
      </c>
      <c r="EE591">
        <v>42272</v>
      </c>
      <c r="EF591">
        <v>0.2</v>
      </c>
      <c r="EG591">
        <v>0</v>
      </c>
      <c r="EH591">
        <v>640</v>
      </c>
      <c r="EI591">
        <v>0</v>
      </c>
      <c r="EJ591">
        <v>1600</v>
      </c>
      <c r="EK591">
        <v>0</v>
      </c>
      <c r="EL591">
        <v>80</v>
      </c>
      <c r="EM591">
        <v>0</v>
      </c>
      <c r="EN591">
        <v>80</v>
      </c>
      <c r="EO591">
        <v>0</v>
      </c>
      <c r="EP591">
        <v>160</v>
      </c>
      <c r="EQ591">
        <v>0</v>
      </c>
      <c r="ER591">
        <v>880</v>
      </c>
      <c r="ES591">
        <v>0</v>
      </c>
      <c r="ET591">
        <v>40</v>
      </c>
      <c r="EU591">
        <v>0</v>
      </c>
      <c r="EV591">
        <v>64</v>
      </c>
      <c r="EW591">
        <v>0</v>
      </c>
      <c r="EX591">
        <v>880</v>
      </c>
      <c r="EY591">
        <v>0</v>
      </c>
      <c r="EZ591">
        <v>880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 t="s">
        <v>180</v>
      </c>
      <c r="FK591" t="s">
        <v>181</v>
      </c>
      <c r="FL591" t="s">
        <v>460</v>
      </c>
      <c r="FM591" t="s">
        <v>453</v>
      </c>
      <c r="FN591" t="s">
        <v>647</v>
      </c>
      <c r="FO591" t="s">
        <v>648</v>
      </c>
    </row>
    <row r="592" spans="1:171">
      <c r="A592" t="s">
        <v>3631</v>
      </c>
      <c r="B592" t="s">
        <v>3632</v>
      </c>
      <c r="C592" t="s">
        <v>169</v>
      </c>
      <c r="D592" t="s">
        <v>170</v>
      </c>
      <c r="E592" t="s">
        <v>597</v>
      </c>
      <c r="F592" t="s">
        <v>3633</v>
      </c>
      <c r="G592" t="s">
        <v>173</v>
      </c>
      <c r="H592" t="s">
        <v>599</v>
      </c>
      <c r="I592" t="s">
        <v>3634</v>
      </c>
      <c r="J592" t="s">
        <v>176</v>
      </c>
      <c r="K592" t="s">
        <v>169</v>
      </c>
      <c r="L592">
        <v>42198</v>
      </c>
      <c r="N592" t="s">
        <v>177</v>
      </c>
      <c r="O592" t="s">
        <v>3635</v>
      </c>
      <c r="P592" t="s">
        <v>3632</v>
      </c>
      <c r="Q592">
        <v>21</v>
      </c>
      <c r="R592">
        <v>21</v>
      </c>
      <c r="S592">
        <v>11000</v>
      </c>
      <c r="T592">
        <v>0</v>
      </c>
      <c r="U592">
        <v>0</v>
      </c>
      <c r="V592">
        <v>0.1666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1100</v>
      </c>
      <c r="AS592">
        <v>0</v>
      </c>
      <c r="AT592">
        <v>0</v>
      </c>
      <c r="AU592">
        <v>0</v>
      </c>
      <c r="AV592">
        <v>1100</v>
      </c>
      <c r="AW592">
        <v>0</v>
      </c>
      <c r="AX592">
        <v>0</v>
      </c>
      <c r="AY592">
        <v>23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12100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12100</v>
      </c>
      <c r="BW592">
        <v>0</v>
      </c>
      <c r="BX592">
        <v>0</v>
      </c>
      <c r="BY592">
        <v>12100</v>
      </c>
      <c r="BZ592">
        <v>0</v>
      </c>
      <c r="CA592">
        <v>0</v>
      </c>
      <c r="CB592">
        <v>0</v>
      </c>
      <c r="CC592">
        <v>1925</v>
      </c>
      <c r="CD592">
        <v>0</v>
      </c>
      <c r="CE592">
        <v>10175</v>
      </c>
      <c r="CF592">
        <v>10175</v>
      </c>
      <c r="CG592">
        <v>3500</v>
      </c>
      <c r="CH592">
        <v>6675</v>
      </c>
      <c r="CI592">
        <v>780</v>
      </c>
      <c r="CJ592">
        <v>9395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9395</v>
      </c>
      <c r="DI592">
        <v>1</v>
      </c>
      <c r="DJ592">
        <v>9395</v>
      </c>
      <c r="DK592">
        <v>0</v>
      </c>
      <c r="DL592">
        <v>9395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33000</v>
      </c>
      <c r="DU592">
        <v>23969.02</v>
      </c>
      <c r="DV592">
        <v>0</v>
      </c>
      <c r="DW592">
        <v>0</v>
      </c>
      <c r="DX592">
        <v>0</v>
      </c>
      <c r="DY592">
        <v>0</v>
      </c>
      <c r="DZ592">
        <v>0</v>
      </c>
      <c r="EA592" t="s">
        <v>173</v>
      </c>
      <c r="EB592" t="s">
        <v>173</v>
      </c>
      <c r="EC592" t="s">
        <v>3893</v>
      </c>
      <c r="ED592" t="s">
        <v>179</v>
      </c>
      <c r="EE592">
        <v>42272</v>
      </c>
      <c r="EF592">
        <v>0.2</v>
      </c>
      <c r="EG592">
        <v>0</v>
      </c>
      <c r="EH592">
        <v>880</v>
      </c>
      <c r="EI592">
        <v>0</v>
      </c>
      <c r="EJ592">
        <v>1980</v>
      </c>
      <c r="EK592">
        <v>0</v>
      </c>
      <c r="EL592">
        <v>55</v>
      </c>
      <c r="EM592">
        <v>0</v>
      </c>
      <c r="EN592">
        <v>110</v>
      </c>
      <c r="EO592">
        <v>0</v>
      </c>
      <c r="EP592">
        <v>220</v>
      </c>
      <c r="EQ592">
        <v>0</v>
      </c>
      <c r="ER592">
        <v>990</v>
      </c>
      <c r="ES592">
        <v>0</v>
      </c>
      <c r="ET592">
        <v>55</v>
      </c>
      <c r="EU592">
        <v>55</v>
      </c>
      <c r="EV592">
        <v>110</v>
      </c>
      <c r="EW592">
        <v>0</v>
      </c>
      <c r="EX592">
        <v>770</v>
      </c>
      <c r="EY592">
        <v>0</v>
      </c>
      <c r="EZ592">
        <v>770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 t="s">
        <v>180</v>
      </c>
      <c r="FK592" t="s">
        <v>181</v>
      </c>
      <c r="FL592" t="s">
        <v>602</v>
      </c>
      <c r="FM592" t="s">
        <v>597</v>
      </c>
      <c r="FN592" t="s">
        <v>603</v>
      </c>
      <c r="FO592" t="s">
        <v>604</v>
      </c>
    </row>
    <row r="593" spans="1:171">
      <c r="A593" t="s">
        <v>3840</v>
      </c>
      <c r="B593" t="s">
        <v>3841</v>
      </c>
      <c r="C593" t="s">
        <v>169</v>
      </c>
      <c r="D593" t="s">
        <v>170</v>
      </c>
      <c r="E593" t="s">
        <v>682</v>
      </c>
      <c r="F593" t="s">
        <v>1921</v>
      </c>
      <c r="G593" t="s">
        <v>173</v>
      </c>
      <c r="H593" t="s">
        <v>683</v>
      </c>
      <c r="I593" t="s">
        <v>3842</v>
      </c>
      <c r="J593" t="s">
        <v>176</v>
      </c>
      <c r="K593" t="s">
        <v>169</v>
      </c>
      <c r="L593">
        <v>42219</v>
      </c>
      <c r="N593" t="s">
        <v>177</v>
      </c>
      <c r="O593" t="s">
        <v>3843</v>
      </c>
      <c r="P593" t="s">
        <v>3841</v>
      </c>
      <c r="Q593">
        <v>21</v>
      </c>
      <c r="R593">
        <v>21</v>
      </c>
      <c r="S593">
        <v>3400</v>
      </c>
      <c r="T593">
        <v>0</v>
      </c>
      <c r="U593">
        <v>0</v>
      </c>
      <c r="V593">
        <v>0.1666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340</v>
      </c>
      <c r="AS593">
        <v>0</v>
      </c>
      <c r="AT593">
        <v>0</v>
      </c>
      <c r="AU593">
        <v>0</v>
      </c>
      <c r="AV593">
        <v>340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3740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3740</v>
      </c>
      <c r="BW593">
        <v>0</v>
      </c>
      <c r="BX593">
        <v>0</v>
      </c>
      <c r="BY593">
        <v>3740</v>
      </c>
      <c r="BZ593">
        <v>0</v>
      </c>
      <c r="CA593">
        <v>0</v>
      </c>
      <c r="CB593">
        <v>0</v>
      </c>
      <c r="CC593">
        <v>666.1</v>
      </c>
      <c r="CD593">
        <v>3</v>
      </c>
      <c r="CE593">
        <v>3070.9</v>
      </c>
      <c r="CF593">
        <v>3070.9</v>
      </c>
      <c r="CG593">
        <v>3500</v>
      </c>
      <c r="CH593">
        <v>0</v>
      </c>
      <c r="CI593">
        <v>0</v>
      </c>
      <c r="CJ593">
        <v>3070.9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3070.9</v>
      </c>
      <c r="DI593">
        <v>1</v>
      </c>
      <c r="DJ593">
        <v>3070.9</v>
      </c>
      <c r="DK593">
        <v>0</v>
      </c>
      <c r="DL593">
        <v>3070.9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6800</v>
      </c>
      <c r="DU593">
        <v>5801.8</v>
      </c>
      <c r="DV593">
        <v>0</v>
      </c>
      <c r="DW593">
        <v>0</v>
      </c>
      <c r="DX593">
        <v>68</v>
      </c>
      <c r="DY593">
        <v>0</v>
      </c>
      <c r="DZ593">
        <v>0</v>
      </c>
      <c r="EA593" t="s">
        <v>173</v>
      </c>
      <c r="EB593" t="s">
        <v>173</v>
      </c>
      <c r="EC593" t="s">
        <v>3893</v>
      </c>
      <c r="ED593" t="s">
        <v>179</v>
      </c>
      <c r="EE593">
        <v>42272</v>
      </c>
      <c r="EF593">
        <v>0</v>
      </c>
      <c r="EG593">
        <v>0</v>
      </c>
      <c r="EH593">
        <v>272</v>
      </c>
      <c r="EI593">
        <v>0</v>
      </c>
      <c r="EJ593">
        <v>476</v>
      </c>
      <c r="EK593">
        <v>0</v>
      </c>
      <c r="EL593">
        <v>17</v>
      </c>
      <c r="EM593">
        <v>0</v>
      </c>
      <c r="EN593">
        <v>51</v>
      </c>
      <c r="EO593">
        <v>0</v>
      </c>
      <c r="EP593">
        <v>37.1</v>
      </c>
      <c r="EQ593">
        <v>0</v>
      </c>
      <c r="ER593">
        <v>289</v>
      </c>
      <c r="ES593">
        <v>0</v>
      </c>
      <c r="ET593">
        <v>17</v>
      </c>
      <c r="EU593">
        <v>0</v>
      </c>
      <c r="EV593">
        <v>21</v>
      </c>
      <c r="EW593">
        <v>0</v>
      </c>
      <c r="EX593">
        <v>340</v>
      </c>
      <c r="EY593">
        <v>0</v>
      </c>
      <c r="EZ593">
        <v>340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 t="s">
        <v>180</v>
      </c>
      <c r="FK593" t="s">
        <v>181</v>
      </c>
      <c r="FL593" t="s">
        <v>686</v>
      </c>
      <c r="FM593" t="s">
        <v>687</v>
      </c>
      <c r="FN593" t="s">
        <v>2105</v>
      </c>
      <c r="FO593" t="s">
        <v>2106</v>
      </c>
    </row>
    <row r="594" spans="1:171">
      <c r="A594" t="s">
        <v>3636</v>
      </c>
      <c r="B594" t="s">
        <v>3637</v>
      </c>
      <c r="C594" t="s">
        <v>169</v>
      </c>
      <c r="D594" t="s">
        <v>170</v>
      </c>
      <c r="E594" t="s">
        <v>2085</v>
      </c>
      <c r="F594" t="s">
        <v>2086</v>
      </c>
      <c r="G594" t="s">
        <v>173</v>
      </c>
      <c r="H594" t="s">
        <v>2087</v>
      </c>
      <c r="I594" t="s">
        <v>3638</v>
      </c>
      <c r="J594" t="s">
        <v>176</v>
      </c>
      <c r="K594" t="s">
        <v>169</v>
      </c>
      <c r="L594">
        <v>42202</v>
      </c>
      <c r="N594" t="s">
        <v>177</v>
      </c>
      <c r="O594" t="s">
        <v>3844</v>
      </c>
      <c r="P594" t="s">
        <v>3845</v>
      </c>
      <c r="Q594">
        <v>21</v>
      </c>
      <c r="R594">
        <v>21</v>
      </c>
      <c r="S594">
        <v>22000</v>
      </c>
      <c r="T594">
        <v>0</v>
      </c>
      <c r="U594">
        <v>0</v>
      </c>
      <c r="V594">
        <v>0.12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22000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22000</v>
      </c>
      <c r="BW594">
        <v>0</v>
      </c>
      <c r="BX594">
        <v>0</v>
      </c>
      <c r="BY594">
        <v>22000</v>
      </c>
      <c r="BZ594">
        <v>0</v>
      </c>
      <c r="CA594">
        <v>0</v>
      </c>
      <c r="CB594">
        <v>0</v>
      </c>
      <c r="CC594">
        <v>2862.2</v>
      </c>
      <c r="CD594">
        <v>10</v>
      </c>
      <c r="CE594">
        <v>19127.8</v>
      </c>
      <c r="CF594">
        <v>19127.8</v>
      </c>
      <c r="CG594">
        <v>3500</v>
      </c>
      <c r="CH594">
        <v>15627.8</v>
      </c>
      <c r="CI594">
        <v>2901.95</v>
      </c>
      <c r="CJ594">
        <v>16225.85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16225.85</v>
      </c>
      <c r="DI594">
        <v>1</v>
      </c>
      <c r="DJ594">
        <v>16225.85</v>
      </c>
      <c r="DK594">
        <v>0</v>
      </c>
      <c r="DL594">
        <v>16225.85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66000</v>
      </c>
      <c r="DU594">
        <v>42116.09</v>
      </c>
      <c r="DV594">
        <v>0</v>
      </c>
      <c r="DW594">
        <v>0</v>
      </c>
      <c r="DX594">
        <v>440</v>
      </c>
      <c r="DY594">
        <v>0</v>
      </c>
      <c r="DZ594">
        <v>0</v>
      </c>
      <c r="EA594" t="s">
        <v>173</v>
      </c>
      <c r="EB594" t="s">
        <v>173</v>
      </c>
      <c r="EC594" t="s">
        <v>3893</v>
      </c>
      <c r="ED594" t="s">
        <v>179</v>
      </c>
      <c r="EE594">
        <v>42272</v>
      </c>
      <c r="EF594">
        <v>0.25</v>
      </c>
      <c r="EG594">
        <v>0</v>
      </c>
      <c r="EH594">
        <v>1308.3</v>
      </c>
      <c r="EI594">
        <v>0</v>
      </c>
      <c r="EJ594">
        <v>3434.13</v>
      </c>
      <c r="EK594">
        <v>0</v>
      </c>
      <c r="EL594">
        <v>81.8</v>
      </c>
      <c r="EM594">
        <v>0</v>
      </c>
      <c r="EN594">
        <v>245.3</v>
      </c>
      <c r="EO594">
        <v>0</v>
      </c>
      <c r="EP594">
        <v>327.10000000000002</v>
      </c>
      <c r="EQ594">
        <v>0</v>
      </c>
      <c r="ER594">
        <v>1798.83</v>
      </c>
      <c r="ES594">
        <v>0</v>
      </c>
      <c r="ET594">
        <v>81.77</v>
      </c>
      <c r="EU594">
        <v>0</v>
      </c>
      <c r="EV594">
        <v>163.53</v>
      </c>
      <c r="EW594">
        <v>0</v>
      </c>
      <c r="EX594">
        <v>1145</v>
      </c>
      <c r="EY594">
        <v>0</v>
      </c>
      <c r="EZ594">
        <v>1145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 t="s">
        <v>180</v>
      </c>
      <c r="FK594" t="s">
        <v>181</v>
      </c>
      <c r="FL594" t="s">
        <v>2091</v>
      </c>
      <c r="FM594" t="s">
        <v>323</v>
      </c>
      <c r="FN594" t="s">
        <v>184</v>
      </c>
      <c r="FO594" t="s">
        <v>185</v>
      </c>
    </row>
    <row r="595" spans="1:171">
      <c r="A595" t="s">
        <v>3639</v>
      </c>
      <c r="B595" t="s">
        <v>3640</v>
      </c>
      <c r="C595" t="s">
        <v>169</v>
      </c>
      <c r="D595" t="s">
        <v>170</v>
      </c>
      <c r="E595" t="s">
        <v>1457</v>
      </c>
      <c r="F595" t="s">
        <v>3641</v>
      </c>
      <c r="G595" t="s">
        <v>173</v>
      </c>
      <c r="H595" t="s">
        <v>1458</v>
      </c>
      <c r="I595" t="s">
        <v>3642</v>
      </c>
      <c r="J595" t="s">
        <v>176</v>
      </c>
      <c r="K595" t="s">
        <v>169</v>
      </c>
      <c r="L595">
        <v>42205</v>
      </c>
      <c r="N595" t="s">
        <v>177</v>
      </c>
      <c r="O595" t="s">
        <v>3846</v>
      </c>
      <c r="P595" t="s">
        <v>3847</v>
      </c>
      <c r="Q595">
        <v>21</v>
      </c>
      <c r="R595">
        <v>21</v>
      </c>
      <c r="S595">
        <v>4000</v>
      </c>
      <c r="T595">
        <v>0</v>
      </c>
      <c r="U595">
        <v>0</v>
      </c>
      <c r="V595">
        <v>0.1666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400</v>
      </c>
      <c r="AS595">
        <v>0</v>
      </c>
      <c r="AT595">
        <v>0</v>
      </c>
      <c r="AU595">
        <v>0</v>
      </c>
      <c r="AV595">
        <v>400</v>
      </c>
      <c r="AW595">
        <v>0</v>
      </c>
      <c r="AX595">
        <v>0</v>
      </c>
      <c r="AY595">
        <v>23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4400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4400</v>
      </c>
      <c r="BW595">
        <v>0</v>
      </c>
      <c r="BX595">
        <v>0</v>
      </c>
      <c r="BY595">
        <v>4400</v>
      </c>
      <c r="BZ595">
        <v>0</v>
      </c>
      <c r="CA595">
        <v>0</v>
      </c>
      <c r="CB595">
        <v>0</v>
      </c>
      <c r="CC595">
        <v>840</v>
      </c>
      <c r="CD595">
        <v>3</v>
      </c>
      <c r="CE595">
        <v>3557</v>
      </c>
      <c r="CF595">
        <v>3557</v>
      </c>
      <c r="CG595">
        <v>3500</v>
      </c>
      <c r="CH595">
        <v>57</v>
      </c>
      <c r="CI595">
        <v>1.71</v>
      </c>
      <c r="CJ595">
        <v>3555.29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3555.29</v>
      </c>
      <c r="DI595">
        <v>1</v>
      </c>
      <c r="DJ595">
        <v>3555.29</v>
      </c>
      <c r="DK595">
        <v>0</v>
      </c>
      <c r="DL595">
        <v>3555.29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12000</v>
      </c>
      <c r="DU595">
        <v>8454.42</v>
      </c>
      <c r="DV595">
        <v>0</v>
      </c>
      <c r="DW595">
        <v>0</v>
      </c>
      <c r="DX595">
        <v>80</v>
      </c>
      <c r="DY595">
        <v>0</v>
      </c>
      <c r="DZ595">
        <v>0</v>
      </c>
      <c r="EA595" t="s">
        <v>173</v>
      </c>
      <c r="EB595" t="s">
        <v>173</v>
      </c>
      <c r="EC595" t="s">
        <v>3893</v>
      </c>
      <c r="ED595" t="s">
        <v>179</v>
      </c>
      <c r="EE595">
        <v>42272</v>
      </c>
      <c r="EF595">
        <v>0.03</v>
      </c>
      <c r="EG595">
        <v>0</v>
      </c>
      <c r="EH595">
        <v>320</v>
      </c>
      <c r="EI595">
        <v>0</v>
      </c>
      <c r="EJ595">
        <v>800</v>
      </c>
      <c r="EK595">
        <v>0</v>
      </c>
      <c r="EL595">
        <v>40</v>
      </c>
      <c r="EM595">
        <v>0</v>
      </c>
      <c r="EN595">
        <v>80</v>
      </c>
      <c r="EO595">
        <v>0</v>
      </c>
      <c r="EP595">
        <v>80</v>
      </c>
      <c r="EQ595">
        <v>0</v>
      </c>
      <c r="ER595">
        <v>240</v>
      </c>
      <c r="ES595">
        <v>0</v>
      </c>
      <c r="ET595">
        <v>12</v>
      </c>
      <c r="EU595">
        <v>0</v>
      </c>
      <c r="EV595">
        <v>32</v>
      </c>
      <c r="EW595">
        <v>0</v>
      </c>
      <c r="EX595">
        <v>400</v>
      </c>
      <c r="EY595">
        <v>0</v>
      </c>
      <c r="EZ595">
        <v>400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 t="s">
        <v>180</v>
      </c>
      <c r="FK595" t="s">
        <v>181</v>
      </c>
      <c r="FL595" t="s">
        <v>1461</v>
      </c>
      <c r="FM595" t="s">
        <v>780</v>
      </c>
      <c r="FN595" t="s">
        <v>3643</v>
      </c>
      <c r="FO595" t="s">
        <v>3644</v>
      </c>
    </row>
    <row r="596" spans="1:171">
      <c r="A596" t="s">
        <v>3645</v>
      </c>
      <c r="B596" t="s">
        <v>3646</v>
      </c>
      <c r="C596" t="s">
        <v>169</v>
      </c>
      <c r="D596" t="s">
        <v>170</v>
      </c>
      <c r="E596" t="s">
        <v>1457</v>
      </c>
      <c r="F596" t="s">
        <v>3641</v>
      </c>
      <c r="G596" t="s">
        <v>173</v>
      </c>
      <c r="H596" t="s">
        <v>1458</v>
      </c>
      <c r="I596" t="s">
        <v>3647</v>
      </c>
      <c r="J596" t="s">
        <v>176</v>
      </c>
      <c r="K596" t="s">
        <v>169</v>
      </c>
      <c r="L596">
        <v>42205</v>
      </c>
      <c r="N596" t="s">
        <v>177</v>
      </c>
      <c r="O596" t="s">
        <v>3848</v>
      </c>
      <c r="P596" t="s">
        <v>3646</v>
      </c>
      <c r="Q596">
        <v>21</v>
      </c>
      <c r="R596">
        <v>21</v>
      </c>
      <c r="S596">
        <v>4000</v>
      </c>
      <c r="T596">
        <v>0</v>
      </c>
      <c r="U596">
        <v>0</v>
      </c>
      <c r="V596">
        <v>0.1666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400</v>
      </c>
      <c r="AS596">
        <v>0</v>
      </c>
      <c r="AT596">
        <v>0</v>
      </c>
      <c r="AU596">
        <v>0</v>
      </c>
      <c r="AV596">
        <v>400</v>
      </c>
      <c r="AW596">
        <v>0</v>
      </c>
      <c r="AX596">
        <v>0</v>
      </c>
      <c r="AY596">
        <v>23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4400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4400</v>
      </c>
      <c r="BW596">
        <v>0</v>
      </c>
      <c r="BX596">
        <v>0</v>
      </c>
      <c r="BY596">
        <v>4400</v>
      </c>
      <c r="BZ596">
        <v>0</v>
      </c>
      <c r="CA596">
        <v>0</v>
      </c>
      <c r="CB596">
        <v>0</v>
      </c>
      <c r="CC596">
        <v>660</v>
      </c>
      <c r="CD596">
        <v>3</v>
      </c>
      <c r="CE596">
        <v>3737</v>
      </c>
      <c r="CF596">
        <v>3737</v>
      </c>
      <c r="CG596">
        <v>3500</v>
      </c>
      <c r="CH596">
        <v>237</v>
      </c>
      <c r="CI596">
        <v>7.11</v>
      </c>
      <c r="CJ596">
        <v>3729.89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3729.89</v>
      </c>
      <c r="DI596">
        <v>1</v>
      </c>
      <c r="DJ596">
        <v>3729.89</v>
      </c>
      <c r="DK596">
        <v>0</v>
      </c>
      <c r="DL596">
        <v>3729.89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12000</v>
      </c>
      <c r="DU596">
        <v>8809.02</v>
      </c>
      <c r="DV596">
        <v>0</v>
      </c>
      <c r="DW596">
        <v>0</v>
      </c>
      <c r="DX596">
        <v>80</v>
      </c>
      <c r="DY596">
        <v>0</v>
      </c>
      <c r="DZ596">
        <v>0</v>
      </c>
      <c r="EA596" t="s">
        <v>173</v>
      </c>
      <c r="EB596" t="s">
        <v>173</v>
      </c>
      <c r="EC596" t="s">
        <v>3893</v>
      </c>
      <c r="ED596" t="s">
        <v>179</v>
      </c>
      <c r="EE596">
        <v>42272</v>
      </c>
      <c r="EF596">
        <v>0.03</v>
      </c>
      <c r="EG596">
        <v>0</v>
      </c>
      <c r="EH596">
        <v>320</v>
      </c>
      <c r="EI596">
        <v>0</v>
      </c>
      <c r="EJ596">
        <v>800</v>
      </c>
      <c r="EK596">
        <v>0</v>
      </c>
      <c r="EL596">
        <v>20</v>
      </c>
      <c r="EM596">
        <v>0</v>
      </c>
      <c r="EN596">
        <v>60</v>
      </c>
      <c r="EO596">
        <v>0</v>
      </c>
      <c r="EP596">
        <v>80</v>
      </c>
      <c r="EQ596">
        <v>0</v>
      </c>
      <c r="ER596">
        <v>280</v>
      </c>
      <c r="ES596">
        <v>0</v>
      </c>
      <c r="ET596">
        <v>20</v>
      </c>
      <c r="EU596">
        <v>0</v>
      </c>
      <c r="EV596">
        <v>32</v>
      </c>
      <c r="EW596">
        <v>0</v>
      </c>
      <c r="EX596">
        <v>240</v>
      </c>
      <c r="EY596">
        <v>0</v>
      </c>
      <c r="EZ596">
        <v>400</v>
      </c>
      <c r="FA596">
        <v>0</v>
      </c>
      <c r="FB596">
        <v>0</v>
      </c>
      <c r="FC596">
        <v>0</v>
      </c>
      <c r="FD596">
        <v>5</v>
      </c>
      <c r="FE596">
        <v>0</v>
      </c>
      <c r="FF596">
        <v>0</v>
      </c>
      <c r="FG596">
        <v>0</v>
      </c>
      <c r="FH596">
        <v>0</v>
      </c>
      <c r="FI596">
        <v>0</v>
      </c>
      <c r="FJ596" t="s">
        <v>180</v>
      </c>
      <c r="FK596" t="s">
        <v>181</v>
      </c>
      <c r="FL596" t="s">
        <v>1461</v>
      </c>
      <c r="FM596" t="s">
        <v>780</v>
      </c>
      <c r="FN596" t="s">
        <v>3648</v>
      </c>
      <c r="FO596" t="s">
        <v>3649</v>
      </c>
    </row>
    <row r="597" spans="1:171">
      <c r="A597" t="s">
        <v>3650</v>
      </c>
      <c r="B597" t="s">
        <v>3651</v>
      </c>
      <c r="C597" t="s">
        <v>169</v>
      </c>
      <c r="D597" t="s">
        <v>170</v>
      </c>
      <c r="E597" t="s">
        <v>780</v>
      </c>
      <c r="F597" t="s">
        <v>3652</v>
      </c>
      <c r="G597" t="s">
        <v>173</v>
      </c>
      <c r="H597" t="s">
        <v>782</v>
      </c>
      <c r="I597" t="s">
        <v>3653</v>
      </c>
      <c r="J597" t="s">
        <v>176</v>
      </c>
      <c r="K597" t="s">
        <v>169</v>
      </c>
      <c r="L597">
        <v>42205</v>
      </c>
      <c r="N597" t="s">
        <v>177</v>
      </c>
      <c r="O597" t="s">
        <v>3849</v>
      </c>
      <c r="P597" t="s">
        <v>3651</v>
      </c>
      <c r="Q597">
        <v>21</v>
      </c>
      <c r="R597">
        <v>21</v>
      </c>
      <c r="S597">
        <v>4000</v>
      </c>
      <c r="T597">
        <v>0</v>
      </c>
      <c r="U597">
        <v>0</v>
      </c>
      <c r="V597">
        <v>0.12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23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4000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4000</v>
      </c>
      <c r="BW597">
        <v>0</v>
      </c>
      <c r="BX597">
        <v>0</v>
      </c>
      <c r="BY597">
        <v>4000</v>
      </c>
      <c r="BZ597">
        <v>0</v>
      </c>
      <c r="CA597">
        <v>0</v>
      </c>
      <c r="CB597">
        <v>0</v>
      </c>
      <c r="CC597">
        <v>700</v>
      </c>
      <c r="CD597">
        <v>3</v>
      </c>
      <c r="CE597">
        <v>3297</v>
      </c>
      <c r="CF597">
        <v>3297</v>
      </c>
      <c r="CG597">
        <v>3500</v>
      </c>
      <c r="CH597">
        <v>0</v>
      </c>
      <c r="CI597">
        <v>0</v>
      </c>
      <c r="CJ597">
        <v>3297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3297</v>
      </c>
      <c r="DI597">
        <v>1</v>
      </c>
      <c r="DJ597">
        <v>3297</v>
      </c>
      <c r="DK597">
        <v>0</v>
      </c>
      <c r="DL597">
        <v>3297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12000</v>
      </c>
      <c r="DU597">
        <v>8333.1299999999992</v>
      </c>
      <c r="DV597">
        <v>0</v>
      </c>
      <c r="DW597">
        <v>0</v>
      </c>
      <c r="DX597">
        <v>80</v>
      </c>
      <c r="DY597">
        <v>0</v>
      </c>
      <c r="DZ597">
        <v>0</v>
      </c>
      <c r="EA597" t="s">
        <v>173</v>
      </c>
      <c r="EB597" t="s">
        <v>173</v>
      </c>
      <c r="EC597" t="s">
        <v>3893</v>
      </c>
      <c r="ED597" t="s">
        <v>179</v>
      </c>
      <c r="EE597">
        <v>42272</v>
      </c>
      <c r="EF597">
        <v>0</v>
      </c>
      <c r="EG597">
        <v>0</v>
      </c>
      <c r="EH597">
        <v>320</v>
      </c>
      <c r="EI597">
        <v>0</v>
      </c>
      <c r="EJ597">
        <v>720</v>
      </c>
      <c r="EK597">
        <v>0</v>
      </c>
      <c r="EL597">
        <v>20</v>
      </c>
      <c r="EM597">
        <v>0</v>
      </c>
      <c r="EN597">
        <v>40</v>
      </c>
      <c r="EO597">
        <v>0</v>
      </c>
      <c r="EP597">
        <v>80</v>
      </c>
      <c r="EQ597">
        <v>0</v>
      </c>
      <c r="ER597">
        <v>360</v>
      </c>
      <c r="ES597">
        <v>0</v>
      </c>
      <c r="ET597">
        <v>20</v>
      </c>
      <c r="EU597">
        <v>0</v>
      </c>
      <c r="EV597">
        <v>40</v>
      </c>
      <c r="EW597">
        <v>0</v>
      </c>
      <c r="EX597">
        <v>280</v>
      </c>
      <c r="EY597">
        <v>0</v>
      </c>
      <c r="EZ597">
        <v>280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 t="s">
        <v>180</v>
      </c>
      <c r="FK597" t="s">
        <v>181</v>
      </c>
      <c r="FL597" t="s">
        <v>785</v>
      </c>
      <c r="FM597" t="s">
        <v>780</v>
      </c>
      <c r="FN597" t="s">
        <v>603</v>
      </c>
      <c r="FO597" t="s">
        <v>604</v>
      </c>
    </row>
    <row r="598" spans="1:171">
      <c r="A598" t="s">
        <v>3850</v>
      </c>
      <c r="B598" t="s">
        <v>3851</v>
      </c>
      <c r="C598" t="s">
        <v>169</v>
      </c>
      <c r="D598" t="s">
        <v>170</v>
      </c>
      <c r="E598" t="s">
        <v>3790</v>
      </c>
      <c r="F598" t="s">
        <v>3852</v>
      </c>
      <c r="G598" t="s">
        <v>173</v>
      </c>
      <c r="H598" t="s">
        <v>319</v>
      </c>
      <c r="I598" t="s">
        <v>3853</v>
      </c>
      <c r="J598" t="s">
        <v>176</v>
      </c>
      <c r="K598" t="s">
        <v>169</v>
      </c>
      <c r="L598">
        <v>42233</v>
      </c>
      <c r="N598" t="s">
        <v>177</v>
      </c>
      <c r="O598" t="s">
        <v>3854</v>
      </c>
      <c r="P598" t="s">
        <v>3855</v>
      </c>
      <c r="Q598">
        <v>21</v>
      </c>
      <c r="R598">
        <v>21</v>
      </c>
      <c r="S598">
        <v>60000</v>
      </c>
      <c r="T598">
        <v>0</v>
      </c>
      <c r="U598">
        <v>0</v>
      </c>
      <c r="V598">
        <v>0.25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60000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60000</v>
      </c>
      <c r="BW598">
        <v>0</v>
      </c>
      <c r="BX598">
        <v>0</v>
      </c>
      <c r="BY598">
        <v>60000</v>
      </c>
      <c r="BZ598">
        <v>0</v>
      </c>
      <c r="CA598">
        <v>0</v>
      </c>
      <c r="CB598">
        <v>0</v>
      </c>
      <c r="CC598">
        <v>2862.2</v>
      </c>
      <c r="CD598">
        <v>10</v>
      </c>
      <c r="CE598">
        <v>57127.8</v>
      </c>
      <c r="CF598">
        <v>57127.8</v>
      </c>
      <c r="CG598">
        <v>3500</v>
      </c>
      <c r="CH598">
        <v>53627.8</v>
      </c>
      <c r="CI598">
        <v>13333.34</v>
      </c>
      <c r="CJ598">
        <v>43794.46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43794.46</v>
      </c>
      <c r="DI598">
        <v>1</v>
      </c>
      <c r="DJ598">
        <v>43794.46</v>
      </c>
      <c r="DK598">
        <v>0</v>
      </c>
      <c r="DL598">
        <v>43794.46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120000</v>
      </c>
      <c r="DU598">
        <v>69238.41</v>
      </c>
      <c r="DV598">
        <v>0</v>
      </c>
      <c r="DW598">
        <v>0</v>
      </c>
      <c r="DX598">
        <v>1200</v>
      </c>
      <c r="DY598">
        <v>0</v>
      </c>
      <c r="DZ598">
        <v>0</v>
      </c>
      <c r="EA598" t="s">
        <v>173</v>
      </c>
      <c r="EB598" t="s">
        <v>173</v>
      </c>
      <c r="EC598" t="s">
        <v>3893</v>
      </c>
      <c r="ED598" t="s">
        <v>179</v>
      </c>
      <c r="EE598">
        <v>42272</v>
      </c>
      <c r="EF598">
        <v>0.3</v>
      </c>
      <c r="EG598">
        <v>0</v>
      </c>
      <c r="EH598">
        <v>1308.3</v>
      </c>
      <c r="EI598">
        <v>0</v>
      </c>
      <c r="EJ598">
        <v>3434.13</v>
      </c>
      <c r="EK598">
        <v>0</v>
      </c>
      <c r="EL598">
        <v>81.8</v>
      </c>
      <c r="EM598">
        <v>0</v>
      </c>
      <c r="EN598">
        <v>245.3</v>
      </c>
      <c r="EO598">
        <v>0</v>
      </c>
      <c r="EP598">
        <v>327.10000000000002</v>
      </c>
      <c r="EQ598">
        <v>0</v>
      </c>
      <c r="ER598">
        <v>1798.83</v>
      </c>
      <c r="ES598">
        <v>0</v>
      </c>
      <c r="ET598">
        <v>81.77</v>
      </c>
      <c r="EU598">
        <v>0</v>
      </c>
      <c r="EV598">
        <v>163.53</v>
      </c>
      <c r="EW598">
        <v>0</v>
      </c>
      <c r="EX598">
        <v>1145</v>
      </c>
      <c r="EY598">
        <v>0</v>
      </c>
      <c r="EZ598">
        <v>1145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 t="s">
        <v>180</v>
      </c>
      <c r="FK598" t="s">
        <v>181</v>
      </c>
      <c r="FL598" t="s">
        <v>3791</v>
      </c>
      <c r="FM598" t="s">
        <v>173</v>
      </c>
      <c r="FN598" t="s">
        <v>184</v>
      </c>
      <c r="FO598" t="s">
        <v>185</v>
      </c>
    </row>
    <row r="599" spans="1:171">
      <c r="A599" t="s">
        <v>3920</v>
      </c>
      <c r="B599" t="s">
        <v>3921</v>
      </c>
      <c r="C599" t="s">
        <v>169</v>
      </c>
      <c r="D599" t="s">
        <v>170</v>
      </c>
      <c r="E599" t="s">
        <v>453</v>
      </c>
      <c r="F599" t="s">
        <v>3922</v>
      </c>
      <c r="G599" t="s">
        <v>173</v>
      </c>
      <c r="H599" t="s">
        <v>456</v>
      </c>
      <c r="I599" t="s">
        <v>3923</v>
      </c>
      <c r="J599" t="s">
        <v>176</v>
      </c>
      <c r="K599" t="s">
        <v>169</v>
      </c>
      <c r="L599">
        <v>42240</v>
      </c>
      <c r="N599" t="s">
        <v>177</v>
      </c>
      <c r="O599" t="s">
        <v>3924</v>
      </c>
      <c r="P599" t="s">
        <v>3925</v>
      </c>
      <c r="Q599">
        <v>21</v>
      </c>
      <c r="R599">
        <v>21</v>
      </c>
      <c r="S599">
        <v>5300</v>
      </c>
      <c r="T599">
        <v>0</v>
      </c>
      <c r="U599">
        <v>0</v>
      </c>
      <c r="V599">
        <v>0.12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5300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5300</v>
      </c>
      <c r="BW599">
        <v>1514.3</v>
      </c>
      <c r="BX599">
        <v>0</v>
      </c>
      <c r="BY599">
        <v>6814.3</v>
      </c>
      <c r="BZ599">
        <v>0</v>
      </c>
      <c r="CA599">
        <v>0</v>
      </c>
      <c r="CB599">
        <v>0</v>
      </c>
      <c r="CC599">
        <v>927.5</v>
      </c>
      <c r="CD599">
        <v>5</v>
      </c>
      <c r="CE599">
        <v>5881.8</v>
      </c>
      <c r="CF599">
        <v>5881.8</v>
      </c>
      <c r="CG599">
        <v>3500</v>
      </c>
      <c r="CH599">
        <v>2381.8000000000002</v>
      </c>
      <c r="CI599">
        <v>133.18</v>
      </c>
      <c r="CJ599">
        <v>5748.62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5748.62</v>
      </c>
      <c r="DI599">
        <v>1</v>
      </c>
      <c r="DJ599">
        <v>5748.62</v>
      </c>
      <c r="DK599">
        <v>0</v>
      </c>
      <c r="DL599">
        <v>5748.62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5300</v>
      </c>
      <c r="DU599">
        <v>5748.62</v>
      </c>
      <c r="DV599">
        <v>0</v>
      </c>
      <c r="DW599">
        <v>0</v>
      </c>
      <c r="DX599">
        <v>106</v>
      </c>
      <c r="DY599">
        <v>0</v>
      </c>
      <c r="DZ599">
        <v>0</v>
      </c>
      <c r="EA599" t="s">
        <v>173</v>
      </c>
      <c r="EB599" t="s">
        <v>173</v>
      </c>
      <c r="EC599" t="s">
        <v>3893</v>
      </c>
      <c r="ED599" t="s">
        <v>179</v>
      </c>
      <c r="EE599">
        <v>42272</v>
      </c>
      <c r="EF599">
        <v>0.1</v>
      </c>
      <c r="EG599">
        <v>0</v>
      </c>
      <c r="EH599">
        <v>424</v>
      </c>
      <c r="EI599">
        <v>0</v>
      </c>
      <c r="EJ599">
        <v>1113</v>
      </c>
      <c r="EK599">
        <v>0</v>
      </c>
      <c r="EL599">
        <v>26.5</v>
      </c>
      <c r="EM599">
        <v>0</v>
      </c>
      <c r="EN599">
        <v>79.5</v>
      </c>
      <c r="EO599">
        <v>0</v>
      </c>
      <c r="EP599">
        <v>106</v>
      </c>
      <c r="EQ599">
        <v>0</v>
      </c>
      <c r="ER599">
        <v>583</v>
      </c>
      <c r="ES599">
        <v>0</v>
      </c>
      <c r="ET599">
        <v>26.5</v>
      </c>
      <c r="EU599">
        <v>0</v>
      </c>
      <c r="EV599">
        <v>53</v>
      </c>
      <c r="EW599">
        <v>0</v>
      </c>
      <c r="EX599">
        <v>371</v>
      </c>
      <c r="EY599">
        <v>0</v>
      </c>
      <c r="EZ599">
        <v>371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 t="s">
        <v>180</v>
      </c>
      <c r="FK599" t="s">
        <v>181</v>
      </c>
      <c r="FL599" t="s">
        <v>460</v>
      </c>
      <c r="FM599" t="s">
        <v>453</v>
      </c>
      <c r="FN599" t="s">
        <v>184</v>
      </c>
      <c r="FO599" t="s">
        <v>185</v>
      </c>
    </row>
    <row r="600" spans="1:171">
      <c r="A600" t="s">
        <v>3856</v>
      </c>
      <c r="B600" t="s">
        <v>3857</v>
      </c>
      <c r="C600" t="s">
        <v>169</v>
      </c>
      <c r="D600" t="s">
        <v>170</v>
      </c>
      <c r="E600" t="s">
        <v>453</v>
      </c>
      <c r="F600" t="s">
        <v>3016</v>
      </c>
      <c r="G600" t="s">
        <v>173</v>
      </c>
      <c r="H600" t="s">
        <v>456</v>
      </c>
      <c r="I600" t="s">
        <v>3858</v>
      </c>
      <c r="J600" t="s">
        <v>176</v>
      </c>
      <c r="K600" t="s">
        <v>169</v>
      </c>
      <c r="L600">
        <v>42219</v>
      </c>
      <c r="N600" t="s">
        <v>177</v>
      </c>
      <c r="O600" t="s">
        <v>3859</v>
      </c>
      <c r="P600" t="s">
        <v>3860</v>
      </c>
      <c r="Q600">
        <v>21</v>
      </c>
      <c r="R600">
        <v>21</v>
      </c>
      <c r="S600">
        <v>95000</v>
      </c>
      <c r="T600">
        <v>0</v>
      </c>
      <c r="U600">
        <v>0</v>
      </c>
      <c r="V600">
        <v>0.25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6000</v>
      </c>
      <c r="BE600">
        <v>0</v>
      </c>
      <c r="BF600">
        <v>101000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101000</v>
      </c>
      <c r="BW600">
        <v>0</v>
      </c>
      <c r="BX600">
        <v>0</v>
      </c>
      <c r="BY600">
        <v>101000</v>
      </c>
      <c r="BZ600">
        <v>0</v>
      </c>
      <c r="CA600">
        <v>0</v>
      </c>
      <c r="CB600">
        <v>0</v>
      </c>
      <c r="CC600">
        <v>2862.2</v>
      </c>
      <c r="CD600">
        <v>10</v>
      </c>
      <c r="CE600">
        <v>98127.8</v>
      </c>
      <c r="CF600">
        <v>98127.8</v>
      </c>
      <c r="CG600">
        <v>3500</v>
      </c>
      <c r="CH600">
        <v>94627.8</v>
      </c>
      <c r="CI600">
        <v>29077.51</v>
      </c>
      <c r="CJ600">
        <v>69050.289999999994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69050.289999999994</v>
      </c>
      <c r="DI600">
        <v>1</v>
      </c>
      <c r="DJ600">
        <v>69050.289999999994</v>
      </c>
      <c r="DK600">
        <v>0</v>
      </c>
      <c r="DL600">
        <v>69050.289999999994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190000</v>
      </c>
      <c r="DU600">
        <v>138100.57999999999</v>
      </c>
      <c r="DV600">
        <v>0</v>
      </c>
      <c r="DW600">
        <v>0</v>
      </c>
      <c r="DX600">
        <v>1900</v>
      </c>
      <c r="DY600">
        <v>0</v>
      </c>
      <c r="DZ600">
        <v>0</v>
      </c>
      <c r="EA600" t="s">
        <v>173</v>
      </c>
      <c r="EB600" t="s">
        <v>173</v>
      </c>
      <c r="EC600" t="s">
        <v>3893</v>
      </c>
      <c r="ED600" t="s">
        <v>179</v>
      </c>
      <c r="EE600">
        <v>42272</v>
      </c>
      <c r="EF600">
        <v>0.45</v>
      </c>
      <c r="EG600">
        <v>0</v>
      </c>
      <c r="EH600">
        <v>1308.3</v>
      </c>
      <c r="EI600">
        <v>0</v>
      </c>
      <c r="EJ600">
        <v>3434.13</v>
      </c>
      <c r="EK600">
        <v>0</v>
      </c>
      <c r="EL600">
        <v>81.8</v>
      </c>
      <c r="EM600">
        <v>0</v>
      </c>
      <c r="EN600">
        <v>245.3</v>
      </c>
      <c r="EO600">
        <v>0</v>
      </c>
      <c r="EP600">
        <v>327.10000000000002</v>
      </c>
      <c r="EQ600">
        <v>0</v>
      </c>
      <c r="ER600">
        <v>1798.83</v>
      </c>
      <c r="ES600">
        <v>0</v>
      </c>
      <c r="ET600">
        <v>81.77</v>
      </c>
      <c r="EU600">
        <v>0</v>
      </c>
      <c r="EV600">
        <v>163.53</v>
      </c>
      <c r="EW600">
        <v>0</v>
      </c>
      <c r="EX600">
        <v>1145</v>
      </c>
      <c r="EY600">
        <v>0</v>
      </c>
      <c r="EZ600">
        <v>1145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 t="s">
        <v>180</v>
      </c>
      <c r="FK600" t="s">
        <v>181</v>
      </c>
      <c r="FL600" t="s">
        <v>460</v>
      </c>
      <c r="FM600" t="s">
        <v>453</v>
      </c>
      <c r="FN600" t="s">
        <v>184</v>
      </c>
      <c r="FO600" t="s">
        <v>185</v>
      </c>
    </row>
    <row r="601" spans="1:171">
      <c r="A601" t="s">
        <v>3861</v>
      </c>
      <c r="B601" t="s">
        <v>3862</v>
      </c>
      <c r="C601" t="s">
        <v>169</v>
      </c>
      <c r="D601" t="s">
        <v>170</v>
      </c>
      <c r="E601" t="s">
        <v>1457</v>
      </c>
      <c r="F601" t="s">
        <v>3863</v>
      </c>
      <c r="G601" t="s">
        <v>173</v>
      </c>
      <c r="H601" t="s">
        <v>1458</v>
      </c>
      <c r="I601" t="s">
        <v>3864</v>
      </c>
      <c r="J601" t="s">
        <v>176</v>
      </c>
      <c r="K601" t="s">
        <v>169</v>
      </c>
      <c r="L601">
        <v>42219</v>
      </c>
      <c r="N601" t="s">
        <v>177</v>
      </c>
      <c r="O601" t="s">
        <v>3865</v>
      </c>
      <c r="P601" t="s">
        <v>3866</v>
      </c>
      <c r="Q601">
        <v>21</v>
      </c>
      <c r="R601">
        <v>21</v>
      </c>
      <c r="S601">
        <v>4600</v>
      </c>
      <c r="T601">
        <v>0</v>
      </c>
      <c r="U601">
        <v>0</v>
      </c>
      <c r="V601">
        <v>0.1666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1150</v>
      </c>
      <c r="AS601">
        <v>0</v>
      </c>
      <c r="AT601">
        <v>0</v>
      </c>
      <c r="AU601">
        <v>0</v>
      </c>
      <c r="AV601">
        <v>1150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5750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5750</v>
      </c>
      <c r="BW601">
        <v>0</v>
      </c>
      <c r="BX601">
        <v>0</v>
      </c>
      <c r="BY601">
        <v>5750</v>
      </c>
      <c r="BZ601">
        <v>0</v>
      </c>
      <c r="CA601">
        <v>0</v>
      </c>
      <c r="CB601">
        <v>0</v>
      </c>
      <c r="CC601">
        <v>759</v>
      </c>
      <c r="CD601">
        <v>3</v>
      </c>
      <c r="CE601">
        <v>4988</v>
      </c>
      <c r="CF601">
        <v>4988</v>
      </c>
      <c r="CG601">
        <v>3500</v>
      </c>
      <c r="CH601">
        <v>1488</v>
      </c>
      <c r="CI601">
        <v>44.64</v>
      </c>
      <c r="CJ601">
        <v>4943.3599999999997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4943.3599999999997</v>
      </c>
      <c r="DI601">
        <v>1</v>
      </c>
      <c r="DJ601">
        <v>4943.3599999999997</v>
      </c>
      <c r="DK601">
        <v>0</v>
      </c>
      <c r="DL601">
        <v>4943.3599999999997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9200</v>
      </c>
      <c r="DU601">
        <v>8774.1299999999992</v>
      </c>
      <c r="DV601">
        <v>0</v>
      </c>
      <c r="DW601">
        <v>0</v>
      </c>
      <c r="DX601">
        <v>92</v>
      </c>
      <c r="DY601">
        <v>0</v>
      </c>
      <c r="DZ601">
        <v>0</v>
      </c>
      <c r="EA601" t="s">
        <v>173</v>
      </c>
      <c r="EB601" t="s">
        <v>173</v>
      </c>
      <c r="EC601" t="s">
        <v>3893</v>
      </c>
      <c r="ED601" t="s">
        <v>179</v>
      </c>
      <c r="EE601">
        <v>42272</v>
      </c>
      <c r="EF601">
        <v>0.03</v>
      </c>
      <c r="EG601">
        <v>0</v>
      </c>
      <c r="EH601">
        <v>368</v>
      </c>
      <c r="EI601">
        <v>0</v>
      </c>
      <c r="EJ601">
        <v>920</v>
      </c>
      <c r="EK601">
        <v>0</v>
      </c>
      <c r="EL601">
        <v>23</v>
      </c>
      <c r="EM601">
        <v>0</v>
      </c>
      <c r="EN601">
        <v>69</v>
      </c>
      <c r="EO601">
        <v>0</v>
      </c>
      <c r="EP601">
        <v>92</v>
      </c>
      <c r="EQ601">
        <v>0</v>
      </c>
      <c r="ER601">
        <v>322</v>
      </c>
      <c r="ES601">
        <v>0</v>
      </c>
      <c r="ET601">
        <v>23</v>
      </c>
      <c r="EU601">
        <v>0</v>
      </c>
      <c r="EV601">
        <v>36.799999999999997</v>
      </c>
      <c r="EW601">
        <v>0</v>
      </c>
      <c r="EX601">
        <v>276</v>
      </c>
      <c r="EY601">
        <v>0</v>
      </c>
      <c r="EZ601">
        <v>460</v>
      </c>
      <c r="FA601">
        <v>0</v>
      </c>
      <c r="FB601">
        <v>0</v>
      </c>
      <c r="FC601">
        <v>0</v>
      </c>
      <c r="FD601">
        <v>5</v>
      </c>
      <c r="FE601">
        <v>0</v>
      </c>
      <c r="FF601">
        <v>0</v>
      </c>
      <c r="FG601">
        <v>0</v>
      </c>
      <c r="FH601">
        <v>0</v>
      </c>
      <c r="FI601">
        <v>0</v>
      </c>
      <c r="FJ601" t="s">
        <v>180</v>
      </c>
      <c r="FK601" t="s">
        <v>181</v>
      </c>
      <c r="FL601" t="s">
        <v>1461</v>
      </c>
      <c r="FM601" t="s">
        <v>780</v>
      </c>
      <c r="FN601" t="s">
        <v>3867</v>
      </c>
      <c r="FO601" t="s">
        <v>3868</v>
      </c>
    </row>
    <row r="602" spans="1:171">
      <c r="A602" t="s">
        <v>3869</v>
      </c>
      <c r="B602" t="s">
        <v>3870</v>
      </c>
      <c r="C602" t="s">
        <v>486</v>
      </c>
      <c r="D602" t="s">
        <v>170</v>
      </c>
      <c r="E602" t="s">
        <v>1477</v>
      </c>
      <c r="F602" t="s">
        <v>1478</v>
      </c>
      <c r="G602" t="s">
        <v>173</v>
      </c>
      <c r="H602" t="s">
        <v>3926</v>
      </c>
      <c r="I602" t="s">
        <v>3871</v>
      </c>
      <c r="J602" t="s">
        <v>176</v>
      </c>
      <c r="K602" t="s">
        <v>491</v>
      </c>
      <c r="L602">
        <v>42219</v>
      </c>
      <c r="N602" t="s">
        <v>177</v>
      </c>
      <c r="O602" t="s">
        <v>3872</v>
      </c>
      <c r="P602" t="s">
        <v>3873</v>
      </c>
      <c r="Q602">
        <v>21</v>
      </c>
      <c r="R602">
        <v>21</v>
      </c>
      <c r="S602">
        <v>25000</v>
      </c>
      <c r="T602">
        <v>0</v>
      </c>
      <c r="U602">
        <v>0</v>
      </c>
      <c r="V602">
        <v>0.25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25000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25000</v>
      </c>
      <c r="BW602">
        <v>0</v>
      </c>
      <c r="BX602">
        <v>0</v>
      </c>
      <c r="BY602">
        <v>25000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25000</v>
      </c>
      <c r="CF602">
        <v>25000</v>
      </c>
      <c r="CG602">
        <v>4800</v>
      </c>
      <c r="CH602">
        <v>20200</v>
      </c>
      <c r="CI602">
        <v>4045</v>
      </c>
      <c r="CJ602">
        <v>20955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20955</v>
      </c>
      <c r="DI602">
        <v>1</v>
      </c>
      <c r="DJ602">
        <v>20955</v>
      </c>
      <c r="DK602">
        <v>0</v>
      </c>
      <c r="DL602">
        <v>20955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50000</v>
      </c>
      <c r="DU602">
        <v>41910</v>
      </c>
      <c r="DV602">
        <v>0</v>
      </c>
      <c r="DW602">
        <v>0</v>
      </c>
      <c r="DX602">
        <v>0</v>
      </c>
      <c r="DY602">
        <v>0</v>
      </c>
      <c r="DZ602">
        <v>0</v>
      </c>
      <c r="EA602" t="s">
        <v>173</v>
      </c>
      <c r="EB602" t="s">
        <v>173</v>
      </c>
      <c r="EC602" t="s">
        <v>3893</v>
      </c>
      <c r="ED602" t="s">
        <v>179</v>
      </c>
      <c r="EE602">
        <v>42272</v>
      </c>
      <c r="EF602">
        <v>0.25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 t="s">
        <v>180</v>
      </c>
      <c r="FK602" t="s">
        <v>181</v>
      </c>
      <c r="FL602" t="s">
        <v>1479</v>
      </c>
      <c r="FM602" t="s">
        <v>495</v>
      </c>
      <c r="FN602" t="s">
        <v>184</v>
      </c>
      <c r="FO602" t="s">
        <v>185</v>
      </c>
    </row>
    <row r="603" spans="1:171">
      <c r="A603" t="s">
        <v>3874</v>
      </c>
      <c r="B603" t="s">
        <v>3875</v>
      </c>
      <c r="C603" t="s">
        <v>169</v>
      </c>
      <c r="D603" t="s">
        <v>170</v>
      </c>
      <c r="E603" t="s">
        <v>687</v>
      </c>
      <c r="F603" t="s">
        <v>963</v>
      </c>
      <c r="G603" t="s">
        <v>173</v>
      </c>
      <c r="H603" t="s">
        <v>964</v>
      </c>
      <c r="I603" t="s">
        <v>3876</v>
      </c>
      <c r="J603" t="s">
        <v>176</v>
      </c>
      <c r="K603" t="s">
        <v>169</v>
      </c>
      <c r="L603">
        <v>42233</v>
      </c>
      <c r="N603" t="s">
        <v>177</v>
      </c>
      <c r="O603" t="s">
        <v>3927</v>
      </c>
      <c r="P603" t="s">
        <v>3875</v>
      </c>
      <c r="Q603">
        <v>21</v>
      </c>
      <c r="R603">
        <v>21</v>
      </c>
      <c r="S603">
        <v>20000</v>
      </c>
      <c r="T603">
        <v>0</v>
      </c>
      <c r="U603">
        <v>0</v>
      </c>
      <c r="V603">
        <v>0.33329999999999999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20000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20000</v>
      </c>
      <c r="BW603">
        <v>0</v>
      </c>
      <c r="BX603">
        <v>0</v>
      </c>
      <c r="BY603">
        <v>20000</v>
      </c>
      <c r="BZ603">
        <v>0</v>
      </c>
      <c r="CA603">
        <v>0</v>
      </c>
      <c r="CB603">
        <v>0</v>
      </c>
      <c r="CC603">
        <v>2862.2</v>
      </c>
      <c r="CD603">
        <v>10</v>
      </c>
      <c r="CE603">
        <v>17127.8</v>
      </c>
      <c r="CF603">
        <v>17127.8</v>
      </c>
      <c r="CG603">
        <v>3500</v>
      </c>
      <c r="CH603">
        <v>13627.8</v>
      </c>
      <c r="CI603">
        <v>2401.9499999999998</v>
      </c>
      <c r="CJ603">
        <v>14725.85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14725.85</v>
      </c>
      <c r="DI603">
        <v>1</v>
      </c>
      <c r="DJ603">
        <v>14725.85</v>
      </c>
      <c r="DK603">
        <v>0</v>
      </c>
      <c r="DL603">
        <v>14725.85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40000</v>
      </c>
      <c r="DU603">
        <v>24353.81</v>
      </c>
      <c r="DV603">
        <v>0</v>
      </c>
      <c r="DW603">
        <v>0</v>
      </c>
      <c r="DX603">
        <v>400</v>
      </c>
      <c r="DY603">
        <v>0</v>
      </c>
      <c r="DZ603">
        <v>0</v>
      </c>
      <c r="EA603" t="s">
        <v>173</v>
      </c>
      <c r="EB603" t="s">
        <v>173</v>
      </c>
      <c r="EC603" t="s">
        <v>3893</v>
      </c>
      <c r="ED603" t="s">
        <v>179</v>
      </c>
      <c r="EE603">
        <v>42272</v>
      </c>
      <c r="EF603">
        <v>0.25</v>
      </c>
      <c r="EG603">
        <v>0</v>
      </c>
      <c r="EH603">
        <v>1308.3</v>
      </c>
      <c r="EI603">
        <v>0</v>
      </c>
      <c r="EJ603">
        <v>3434.13</v>
      </c>
      <c r="EK603">
        <v>0</v>
      </c>
      <c r="EL603">
        <v>81.8</v>
      </c>
      <c r="EM603">
        <v>0</v>
      </c>
      <c r="EN603">
        <v>245.3</v>
      </c>
      <c r="EO603">
        <v>0</v>
      </c>
      <c r="EP603">
        <v>327.10000000000002</v>
      </c>
      <c r="EQ603">
        <v>0</v>
      </c>
      <c r="ER603">
        <v>1798.83</v>
      </c>
      <c r="ES603">
        <v>0</v>
      </c>
      <c r="ET603">
        <v>81.77</v>
      </c>
      <c r="EU603">
        <v>0</v>
      </c>
      <c r="EV603">
        <v>163.53</v>
      </c>
      <c r="EW603">
        <v>0</v>
      </c>
      <c r="EX603">
        <v>1145</v>
      </c>
      <c r="EY603">
        <v>0</v>
      </c>
      <c r="EZ603">
        <v>1145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 t="s">
        <v>180</v>
      </c>
      <c r="FK603" t="s">
        <v>181</v>
      </c>
      <c r="FL603" t="s">
        <v>965</v>
      </c>
      <c r="FM603" t="s">
        <v>687</v>
      </c>
      <c r="FN603" t="s">
        <v>184</v>
      </c>
      <c r="FO603" t="s">
        <v>185</v>
      </c>
    </row>
    <row r="604" spans="1:171">
      <c r="A604" t="s">
        <v>3928</v>
      </c>
      <c r="B604" t="s">
        <v>3929</v>
      </c>
      <c r="C604" t="s">
        <v>169</v>
      </c>
      <c r="D604" t="s">
        <v>170</v>
      </c>
      <c r="E604" t="s">
        <v>230</v>
      </c>
      <c r="F604" t="s">
        <v>3930</v>
      </c>
      <c r="G604" t="s">
        <v>173</v>
      </c>
      <c r="H604" t="s">
        <v>233</v>
      </c>
      <c r="I604" t="s">
        <v>3931</v>
      </c>
      <c r="J604" t="s">
        <v>176</v>
      </c>
      <c r="K604" t="s">
        <v>169</v>
      </c>
      <c r="L604">
        <v>42247</v>
      </c>
      <c r="N604" t="s">
        <v>177</v>
      </c>
      <c r="O604" t="s">
        <v>3932</v>
      </c>
      <c r="P604" t="s">
        <v>3929</v>
      </c>
      <c r="Q604">
        <v>21</v>
      </c>
      <c r="R604">
        <v>21</v>
      </c>
      <c r="S604">
        <v>5000</v>
      </c>
      <c r="T604">
        <v>0</v>
      </c>
      <c r="U604">
        <v>0</v>
      </c>
      <c r="V604">
        <v>0.12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5000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5000</v>
      </c>
      <c r="BW604">
        <v>238.1</v>
      </c>
      <c r="BX604">
        <v>0</v>
      </c>
      <c r="BY604">
        <v>5238.1000000000004</v>
      </c>
      <c r="BZ604">
        <v>0</v>
      </c>
      <c r="CA604">
        <v>0</v>
      </c>
      <c r="CB604">
        <v>0</v>
      </c>
      <c r="CC604">
        <v>875</v>
      </c>
      <c r="CD604">
        <v>3</v>
      </c>
      <c r="CE604">
        <v>4360.1000000000004</v>
      </c>
      <c r="CF604">
        <v>4360.1000000000004</v>
      </c>
      <c r="CG604">
        <v>3500</v>
      </c>
      <c r="CH604">
        <v>860.1</v>
      </c>
      <c r="CI604">
        <v>25.8</v>
      </c>
      <c r="CJ604">
        <v>4334.3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4334.3</v>
      </c>
      <c r="DI604">
        <v>1</v>
      </c>
      <c r="DJ604">
        <v>4334.3</v>
      </c>
      <c r="DK604">
        <v>0</v>
      </c>
      <c r="DL604">
        <v>4334.3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5000</v>
      </c>
      <c r="DU604">
        <v>4334.3</v>
      </c>
      <c r="DV604">
        <v>0</v>
      </c>
      <c r="DW604">
        <v>0</v>
      </c>
      <c r="DX604">
        <v>100</v>
      </c>
      <c r="DY604">
        <v>0</v>
      </c>
      <c r="DZ604">
        <v>0</v>
      </c>
      <c r="EA604" t="s">
        <v>173</v>
      </c>
      <c r="EB604" t="s">
        <v>173</v>
      </c>
      <c r="EC604" t="s">
        <v>3893</v>
      </c>
      <c r="ED604" t="s">
        <v>179</v>
      </c>
      <c r="EE604">
        <v>42272</v>
      </c>
      <c r="EF604">
        <v>0.03</v>
      </c>
      <c r="EG604">
        <v>0</v>
      </c>
      <c r="EH604">
        <v>400</v>
      </c>
      <c r="EI604">
        <v>0</v>
      </c>
      <c r="EJ604">
        <v>1050</v>
      </c>
      <c r="EK604">
        <v>0</v>
      </c>
      <c r="EL604">
        <v>25</v>
      </c>
      <c r="EM604">
        <v>0</v>
      </c>
      <c r="EN604">
        <v>75</v>
      </c>
      <c r="EO604">
        <v>0</v>
      </c>
      <c r="EP604">
        <v>100</v>
      </c>
      <c r="EQ604">
        <v>0</v>
      </c>
      <c r="ER604">
        <v>550</v>
      </c>
      <c r="ES604">
        <v>0</v>
      </c>
      <c r="ET604">
        <v>25</v>
      </c>
      <c r="EU604">
        <v>0</v>
      </c>
      <c r="EV604">
        <v>50</v>
      </c>
      <c r="EW604">
        <v>0</v>
      </c>
      <c r="EX604">
        <v>350</v>
      </c>
      <c r="EY604">
        <v>0</v>
      </c>
      <c r="EZ604">
        <v>350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 t="s">
        <v>180</v>
      </c>
      <c r="FK604" t="s">
        <v>181</v>
      </c>
      <c r="FL604" t="s">
        <v>237</v>
      </c>
      <c r="FM604" t="s">
        <v>230</v>
      </c>
      <c r="FN604" t="s">
        <v>184</v>
      </c>
      <c r="FO604" t="s">
        <v>185</v>
      </c>
    </row>
    <row r="605" spans="1:171">
      <c r="A605" t="s">
        <v>3933</v>
      </c>
      <c r="B605" t="s">
        <v>3934</v>
      </c>
      <c r="C605" t="s">
        <v>169</v>
      </c>
      <c r="D605" t="s">
        <v>170</v>
      </c>
      <c r="E605" t="s">
        <v>3754</v>
      </c>
      <c r="F605" t="s">
        <v>3935</v>
      </c>
      <c r="G605" t="s">
        <v>173</v>
      </c>
      <c r="H605" t="s">
        <v>319</v>
      </c>
      <c r="I605" t="s">
        <v>3936</v>
      </c>
      <c r="J605" t="s">
        <v>176</v>
      </c>
      <c r="K605" t="s">
        <v>169</v>
      </c>
      <c r="L605">
        <v>42254</v>
      </c>
      <c r="N605" t="s">
        <v>177</v>
      </c>
      <c r="O605" t="s">
        <v>3937</v>
      </c>
      <c r="P605" t="s">
        <v>3938</v>
      </c>
      <c r="Q605">
        <v>21</v>
      </c>
      <c r="R605">
        <v>18</v>
      </c>
      <c r="S605">
        <v>12000</v>
      </c>
      <c r="T605">
        <v>0</v>
      </c>
      <c r="U605">
        <v>0</v>
      </c>
      <c r="V605">
        <v>0.12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12000</v>
      </c>
      <c r="BG605">
        <v>1714.28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1714.28</v>
      </c>
      <c r="BV605">
        <v>10285.719999999999</v>
      </c>
      <c r="BW605">
        <v>0</v>
      </c>
      <c r="BX605">
        <v>0</v>
      </c>
      <c r="BY605">
        <v>10285.719999999999</v>
      </c>
      <c r="BZ605">
        <v>0</v>
      </c>
      <c r="CA605">
        <v>0</v>
      </c>
      <c r="CB605">
        <v>0</v>
      </c>
      <c r="CC605">
        <v>2701.6</v>
      </c>
      <c r="CD605">
        <v>7</v>
      </c>
      <c r="CE605">
        <v>7577.12</v>
      </c>
      <c r="CF605">
        <v>7577.12</v>
      </c>
      <c r="CG605">
        <v>3500</v>
      </c>
      <c r="CH605">
        <v>4077.12</v>
      </c>
      <c r="CI605">
        <v>302.70999999999998</v>
      </c>
      <c r="CJ605">
        <v>7274.41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7274.41</v>
      </c>
      <c r="DI605">
        <v>1</v>
      </c>
      <c r="DJ605">
        <v>7274.41</v>
      </c>
      <c r="DK605">
        <v>0</v>
      </c>
      <c r="DL605">
        <v>7274.41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12000</v>
      </c>
      <c r="DU605">
        <v>7274.41</v>
      </c>
      <c r="DV605">
        <v>0</v>
      </c>
      <c r="DW605">
        <v>0</v>
      </c>
      <c r="DX605">
        <v>240</v>
      </c>
      <c r="DY605">
        <v>0</v>
      </c>
      <c r="DZ605">
        <v>0</v>
      </c>
      <c r="EA605" t="s">
        <v>173</v>
      </c>
      <c r="EB605" t="s">
        <v>173</v>
      </c>
      <c r="EC605" t="s">
        <v>3893</v>
      </c>
      <c r="ED605" t="s">
        <v>179</v>
      </c>
      <c r="EE605">
        <v>42272</v>
      </c>
      <c r="EF605">
        <v>0.1</v>
      </c>
      <c r="EG605">
        <v>0</v>
      </c>
      <c r="EH605">
        <v>960</v>
      </c>
      <c r="EI605">
        <v>0</v>
      </c>
      <c r="EJ605">
        <v>2400</v>
      </c>
      <c r="EK605">
        <v>0</v>
      </c>
      <c r="EL605">
        <v>60</v>
      </c>
      <c r="EM605">
        <v>0</v>
      </c>
      <c r="EN605">
        <v>120</v>
      </c>
      <c r="EO605">
        <v>0</v>
      </c>
      <c r="EP605">
        <v>240</v>
      </c>
      <c r="EQ605">
        <v>0</v>
      </c>
      <c r="ER605">
        <v>840</v>
      </c>
      <c r="ES605">
        <v>0</v>
      </c>
      <c r="ET605">
        <v>30</v>
      </c>
      <c r="EU605">
        <v>0</v>
      </c>
      <c r="EV605">
        <v>60</v>
      </c>
      <c r="EW605">
        <v>0</v>
      </c>
      <c r="EX605">
        <v>1440</v>
      </c>
      <c r="EY605">
        <v>0</v>
      </c>
      <c r="EZ605">
        <v>1440</v>
      </c>
      <c r="FA605">
        <v>0</v>
      </c>
      <c r="FB605">
        <v>1.6</v>
      </c>
      <c r="FC605">
        <v>0</v>
      </c>
      <c r="FD605">
        <v>6.4</v>
      </c>
      <c r="FE605">
        <v>0</v>
      </c>
      <c r="FF605">
        <v>0</v>
      </c>
      <c r="FG605">
        <v>0</v>
      </c>
      <c r="FH605">
        <v>0</v>
      </c>
      <c r="FI605">
        <v>0</v>
      </c>
      <c r="FJ605" t="s">
        <v>180</v>
      </c>
      <c r="FK605" t="s">
        <v>181</v>
      </c>
      <c r="FL605" t="s">
        <v>3755</v>
      </c>
      <c r="FM605" t="s">
        <v>173</v>
      </c>
      <c r="FN605" t="s">
        <v>819</v>
      </c>
      <c r="FO605" t="s">
        <v>820</v>
      </c>
    </row>
    <row r="606" spans="1:171">
      <c r="A606" t="s">
        <v>3877</v>
      </c>
      <c r="B606" t="s">
        <v>3878</v>
      </c>
      <c r="C606" t="s">
        <v>169</v>
      </c>
      <c r="D606" t="s">
        <v>170</v>
      </c>
      <c r="E606" t="s">
        <v>805</v>
      </c>
      <c r="F606" t="s">
        <v>3879</v>
      </c>
      <c r="G606" t="s">
        <v>173</v>
      </c>
      <c r="H606" t="s">
        <v>806</v>
      </c>
      <c r="I606" t="s">
        <v>3880</v>
      </c>
      <c r="J606" t="s">
        <v>176</v>
      </c>
      <c r="K606" t="s">
        <v>169</v>
      </c>
      <c r="L606">
        <v>42233</v>
      </c>
      <c r="N606" t="s">
        <v>177</v>
      </c>
      <c r="O606" t="s">
        <v>3939</v>
      </c>
      <c r="P606" t="s">
        <v>3881</v>
      </c>
      <c r="Q606">
        <v>21</v>
      </c>
      <c r="R606">
        <v>21</v>
      </c>
      <c r="S606">
        <v>5000</v>
      </c>
      <c r="T606">
        <v>0</v>
      </c>
      <c r="U606">
        <v>0</v>
      </c>
      <c r="V606">
        <v>0.12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5000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5000</v>
      </c>
      <c r="BW606">
        <v>0</v>
      </c>
      <c r="BX606">
        <v>0</v>
      </c>
      <c r="BY606">
        <v>5000</v>
      </c>
      <c r="BZ606">
        <v>0</v>
      </c>
      <c r="CA606">
        <v>0</v>
      </c>
      <c r="CB606">
        <v>0</v>
      </c>
      <c r="CC606">
        <v>875</v>
      </c>
      <c r="CD606">
        <v>3</v>
      </c>
      <c r="CE606">
        <v>4122</v>
      </c>
      <c r="CF606">
        <v>4122</v>
      </c>
      <c r="CG606">
        <v>3500</v>
      </c>
      <c r="CH606">
        <v>622</v>
      </c>
      <c r="CI606">
        <v>18.66</v>
      </c>
      <c r="CJ606">
        <v>4103.34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4103.34</v>
      </c>
      <c r="DI606">
        <v>1</v>
      </c>
      <c r="DJ606">
        <v>4103.34</v>
      </c>
      <c r="DK606">
        <v>0</v>
      </c>
      <c r="DL606">
        <v>4103.34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10000</v>
      </c>
      <c r="DU606">
        <v>6719.39</v>
      </c>
      <c r="DV606">
        <v>0</v>
      </c>
      <c r="DW606">
        <v>0</v>
      </c>
      <c r="DX606">
        <v>100</v>
      </c>
      <c r="DY606">
        <v>0</v>
      </c>
      <c r="DZ606">
        <v>0</v>
      </c>
      <c r="EA606" t="s">
        <v>173</v>
      </c>
      <c r="EB606" t="s">
        <v>173</v>
      </c>
      <c r="EC606" t="s">
        <v>3893</v>
      </c>
      <c r="ED606" t="s">
        <v>179</v>
      </c>
      <c r="EE606">
        <v>42272</v>
      </c>
      <c r="EF606">
        <v>0.03</v>
      </c>
      <c r="EG606">
        <v>0</v>
      </c>
      <c r="EH606">
        <v>400</v>
      </c>
      <c r="EI606">
        <v>0</v>
      </c>
      <c r="EJ606">
        <v>1050</v>
      </c>
      <c r="EK606">
        <v>0</v>
      </c>
      <c r="EL606">
        <v>25</v>
      </c>
      <c r="EM606">
        <v>0</v>
      </c>
      <c r="EN606">
        <v>75</v>
      </c>
      <c r="EO606">
        <v>0</v>
      </c>
      <c r="EP606">
        <v>100</v>
      </c>
      <c r="EQ606">
        <v>0</v>
      </c>
      <c r="ER606">
        <v>550</v>
      </c>
      <c r="ES606">
        <v>0</v>
      </c>
      <c r="ET606">
        <v>25</v>
      </c>
      <c r="EU606">
        <v>0</v>
      </c>
      <c r="EV606">
        <v>50</v>
      </c>
      <c r="EW606">
        <v>0</v>
      </c>
      <c r="EX606">
        <v>350</v>
      </c>
      <c r="EY606">
        <v>0</v>
      </c>
      <c r="EZ606">
        <v>350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 t="s">
        <v>180</v>
      </c>
      <c r="FK606" t="s">
        <v>181</v>
      </c>
      <c r="FL606" t="s">
        <v>810</v>
      </c>
      <c r="FM606" t="s">
        <v>805</v>
      </c>
      <c r="FN606" t="s">
        <v>184</v>
      </c>
      <c r="FO606" t="s">
        <v>185</v>
      </c>
    </row>
    <row r="607" spans="1:171">
      <c r="A607" t="s">
        <v>3940</v>
      </c>
      <c r="B607" t="s">
        <v>3941</v>
      </c>
      <c r="C607" t="s">
        <v>169</v>
      </c>
      <c r="D607" t="s">
        <v>170</v>
      </c>
      <c r="E607" t="s">
        <v>1645</v>
      </c>
      <c r="F607" t="s">
        <v>3942</v>
      </c>
      <c r="G607" t="s">
        <v>173</v>
      </c>
      <c r="H607" t="s">
        <v>1646</v>
      </c>
      <c r="I607" t="s">
        <v>3943</v>
      </c>
      <c r="J607" t="s">
        <v>176</v>
      </c>
      <c r="K607" t="s">
        <v>169</v>
      </c>
      <c r="L607">
        <v>42254</v>
      </c>
      <c r="N607" t="s">
        <v>177</v>
      </c>
      <c r="O607" t="s">
        <v>3944</v>
      </c>
      <c r="P607" t="s">
        <v>3941</v>
      </c>
      <c r="Q607">
        <v>21</v>
      </c>
      <c r="R607">
        <v>18</v>
      </c>
      <c r="S607">
        <v>18000</v>
      </c>
      <c r="T607">
        <v>0</v>
      </c>
      <c r="U607">
        <v>0</v>
      </c>
      <c r="V607">
        <v>0.33329999999999999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18000</v>
      </c>
      <c r="BG607">
        <v>2571.4299999999998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2571.4299999999998</v>
      </c>
      <c r="BV607">
        <v>15428.57</v>
      </c>
      <c r="BW607">
        <v>0</v>
      </c>
      <c r="BX607">
        <v>0</v>
      </c>
      <c r="BY607">
        <v>15428.57</v>
      </c>
      <c r="BZ607">
        <v>0</v>
      </c>
      <c r="CA607">
        <v>0</v>
      </c>
      <c r="CB607">
        <v>0</v>
      </c>
      <c r="CC607">
        <v>2630.56</v>
      </c>
      <c r="CD607">
        <v>0</v>
      </c>
      <c r="CE607">
        <v>12798.01</v>
      </c>
      <c r="CF607">
        <v>12798.01</v>
      </c>
      <c r="CG607">
        <v>3500</v>
      </c>
      <c r="CH607">
        <v>9298.01</v>
      </c>
      <c r="CI607">
        <v>1319.5</v>
      </c>
      <c r="CJ607">
        <v>11478.51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11478.51</v>
      </c>
      <c r="DI607">
        <v>1</v>
      </c>
      <c r="DJ607">
        <v>11478.51</v>
      </c>
      <c r="DK607">
        <v>0</v>
      </c>
      <c r="DL607">
        <v>11478.51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18000</v>
      </c>
      <c r="DU607">
        <v>11478.51</v>
      </c>
      <c r="DV607">
        <v>0</v>
      </c>
      <c r="DW607">
        <v>0</v>
      </c>
      <c r="DX607">
        <v>0</v>
      </c>
      <c r="DY607">
        <v>0</v>
      </c>
      <c r="DZ607">
        <v>0</v>
      </c>
      <c r="EA607" t="s">
        <v>173</v>
      </c>
      <c r="EB607" t="s">
        <v>173</v>
      </c>
      <c r="EC607" t="s">
        <v>3893</v>
      </c>
      <c r="ED607" t="s">
        <v>179</v>
      </c>
      <c r="EE607">
        <v>42272</v>
      </c>
      <c r="EF607">
        <v>0.25</v>
      </c>
      <c r="EG607">
        <v>0</v>
      </c>
      <c r="EH607">
        <v>991.68</v>
      </c>
      <c r="EI607">
        <v>0</v>
      </c>
      <c r="EJ607">
        <v>2479.1999999999998</v>
      </c>
      <c r="EK607">
        <v>0</v>
      </c>
      <c r="EL607">
        <v>61.98</v>
      </c>
      <c r="EM607">
        <v>0</v>
      </c>
      <c r="EN607">
        <v>185.94</v>
      </c>
      <c r="EO607">
        <v>0</v>
      </c>
      <c r="EP607">
        <v>309.89999999999998</v>
      </c>
      <c r="EQ607">
        <v>0</v>
      </c>
      <c r="ER607">
        <v>1115.6400000000001</v>
      </c>
      <c r="ES607">
        <v>0</v>
      </c>
      <c r="ET607">
        <v>61.98</v>
      </c>
      <c r="EU607">
        <v>0</v>
      </c>
      <c r="EV607">
        <v>99.17</v>
      </c>
      <c r="EW607">
        <v>0</v>
      </c>
      <c r="EX607">
        <v>1267</v>
      </c>
      <c r="EY607">
        <v>0</v>
      </c>
      <c r="EZ607">
        <v>1267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 t="s">
        <v>180</v>
      </c>
      <c r="FK607" t="s">
        <v>181</v>
      </c>
      <c r="FL607" t="s">
        <v>1649</v>
      </c>
      <c r="FM607" t="s">
        <v>635</v>
      </c>
      <c r="FN607" t="s">
        <v>1650</v>
      </c>
      <c r="FO607" t="s">
        <v>1651</v>
      </c>
    </row>
    <row r="608" spans="1:171">
      <c r="A608" t="s">
        <v>3945</v>
      </c>
      <c r="B608" t="s">
        <v>3946</v>
      </c>
      <c r="C608" t="s">
        <v>169</v>
      </c>
      <c r="D608" t="s">
        <v>170</v>
      </c>
      <c r="E608" t="s">
        <v>1830</v>
      </c>
      <c r="F608" t="s">
        <v>3947</v>
      </c>
      <c r="G608" t="s">
        <v>173</v>
      </c>
      <c r="H608" t="s">
        <v>1832</v>
      </c>
      <c r="I608" t="s">
        <v>3948</v>
      </c>
      <c r="J608" t="s">
        <v>176</v>
      </c>
      <c r="K608" t="s">
        <v>169</v>
      </c>
      <c r="L608">
        <v>42261</v>
      </c>
      <c r="N608" t="s">
        <v>177</v>
      </c>
      <c r="O608" t="s">
        <v>3949</v>
      </c>
      <c r="P608" t="s">
        <v>3950</v>
      </c>
      <c r="Q608">
        <v>21</v>
      </c>
      <c r="R608">
        <v>13</v>
      </c>
      <c r="S608">
        <v>36000</v>
      </c>
      <c r="T608">
        <v>0</v>
      </c>
      <c r="U608">
        <v>0</v>
      </c>
      <c r="V608">
        <v>0.25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36000</v>
      </c>
      <c r="BG608">
        <v>13714.27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13714.27</v>
      </c>
      <c r="BV608">
        <v>22285.73</v>
      </c>
      <c r="BW608">
        <v>0</v>
      </c>
      <c r="BX608">
        <v>0</v>
      </c>
      <c r="BY608">
        <v>22285.73</v>
      </c>
      <c r="BZ608">
        <v>0</v>
      </c>
      <c r="CA608">
        <v>0</v>
      </c>
      <c r="CB608">
        <v>0</v>
      </c>
      <c r="CC608">
        <v>2862.2</v>
      </c>
      <c r="CD608">
        <v>0</v>
      </c>
      <c r="CE608">
        <v>19423.53</v>
      </c>
      <c r="CF608">
        <v>19423.53</v>
      </c>
      <c r="CG608">
        <v>3500</v>
      </c>
      <c r="CH608">
        <v>15923.53</v>
      </c>
      <c r="CI608">
        <v>2975.88</v>
      </c>
      <c r="CJ608">
        <v>16447.650000000001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16447.650000000001</v>
      </c>
      <c r="DI608">
        <v>1</v>
      </c>
      <c r="DJ608">
        <v>16447.650000000001</v>
      </c>
      <c r="DK608">
        <v>0</v>
      </c>
      <c r="DL608">
        <v>16447.650000000001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36000</v>
      </c>
      <c r="DU608">
        <v>16447.650000000001</v>
      </c>
      <c r="DV608">
        <v>0</v>
      </c>
      <c r="DW608">
        <v>0</v>
      </c>
      <c r="DX608">
        <v>0</v>
      </c>
      <c r="DY608">
        <v>0</v>
      </c>
      <c r="DZ608">
        <v>0</v>
      </c>
      <c r="EA608" t="s">
        <v>173</v>
      </c>
      <c r="EB608" t="s">
        <v>173</v>
      </c>
      <c r="EC608" t="s">
        <v>3893</v>
      </c>
      <c r="ED608" t="s">
        <v>179</v>
      </c>
      <c r="EE608">
        <v>42272</v>
      </c>
      <c r="EF608">
        <v>0.25</v>
      </c>
      <c r="EG608">
        <v>0</v>
      </c>
      <c r="EH608">
        <v>1308.3</v>
      </c>
      <c r="EI608">
        <v>0</v>
      </c>
      <c r="EJ608">
        <v>3434.13</v>
      </c>
      <c r="EK608">
        <v>0</v>
      </c>
      <c r="EL608">
        <v>81.8</v>
      </c>
      <c r="EM608">
        <v>0</v>
      </c>
      <c r="EN608">
        <v>245.3</v>
      </c>
      <c r="EO608">
        <v>0</v>
      </c>
      <c r="EP608">
        <v>327.10000000000002</v>
      </c>
      <c r="EQ608">
        <v>0</v>
      </c>
      <c r="ER608">
        <v>1798.83</v>
      </c>
      <c r="ES608">
        <v>0</v>
      </c>
      <c r="ET608">
        <v>81.77</v>
      </c>
      <c r="EU608">
        <v>0</v>
      </c>
      <c r="EV608">
        <v>163.53</v>
      </c>
      <c r="EW608">
        <v>0</v>
      </c>
      <c r="EX608">
        <v>1145</v>
      </c>
      <c r="EY608">
        <v>0</v>
      </c>
      <c r="EZ608">
        <v>1145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 t="s">
        <v>180</v>
      </c>
      <c r="FK608" t="s">
        <v>181</v>
      </c>
      <c r="FL608" t="s">
        <v>1833</v>
      </c>
      <c r="FM608" t="s">
        <v>183</v>
      </c>
      <c r="FN608" t="s">
        <v>184</v>
      </c>
      <c r="FO608" t="s">
        <v>185</v>
      </c>
    </row>
    <row r="609" spans="1:171">
      <c r="A609" t="s">
        <v>3882</v>
      </c>
      <c r="B609" t="s">
        <v>3883</v>
      </c>
      <c r="C609" t="s">
        <v>486</v>
      </c>
      <c r="D609" t="s">
        <v>170</v>
      </c>
      <c r="E609" t="s">
        <v>3800</v>
      </c>
      <c r="F609" t="s">
        <v>3884</v>
      </c>
      <c r="G609" t="s">
        <v>173</v>
      </c>
      <c r="H609" t="s">
        <v>3802</v>
      </c>
      <c r="I609" t="s">
        <v>3885</v>
      </c>
      <c r="J609" t="s">
        <v>1050</v>
      </c>
      <c r="K609" t="s">
        <v>491</v>
      </c>
      <c r="L609">
        <v>42217</v>
      </c>
      <c r="N609" t="s">
        <v>177</v>
      </c>
      <c r="O609" t="s">
        <v>3886</v>
      </c>
      <c r="P609" t="s">
        <v>3887</v>
      </c>
      <c r="Q609">
        <v>21</v>
      </c>
      <c r="R609">
        <v>21</v>
      </c>
      <c r="S609">
        <v>248745.49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8163.33</v>
      </c>
      <c r="Z609">
        <v>13744</v>
      </c>
      <c r="AA609">
        <v>0</v>
      </c>
      <c r="AB609">
        <v>0</v>
      </c>
      <c r="AC609">
        <v>0</v>
      </c>
      <c r="AD609">
        <v>6.96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248745.49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248745.49</v>
      </c>
      <c r="BW609">
        <v>0</v>
      </c>
      <c r="BX609">
        <v>0</v>
      </c>
      <c r="BY609">
        <v>248745.49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248745.49</v>
      </c>
      <c r="CF609">
        <v>248745.49</v>
      </c>
      <c r="CG609">
        <v>4800</v>
      </c>
      <c r="CH609">
        <v>243945.49</v>
      </c>
      <c r="CI609">
        <v>96270.47</v>
      </c>
      <c r="CJ609">
        <v>152475.01999999999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56816.78</v>
      </c>
      <c r="DI609">
        <v>1</v>
      </c>
      <c r="DJ609">
        <v>56816.78</v>
      </c>
      <c r="DK609">
        <v>0</v>
      </c>
      <c r="DL609">
        <v>56816.78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497490.98</v>
      </c>
      <c r="DU609">
        <v>304950.03999999998</v>
      </c>
      <c r="DV609">
        <v>0</v>
      </c>
      <c r="DW609">
        <v>0</v>
      </c>
      <c r="DX609">
        <v>0</v>
      </c>
      <c r="DY609">
        <v>0</v>
      </c>
      <c r="DZ609">
        <v>13744</v>
      </c>
      <c r="EA609" t="s">
        <v>173</v>
      </c>
      <c r="EB609" t="s">
        <v>173</v>
      </c>
      <c r="EC609" t="s">
        <v>3893</v>
      </c>
      <c r="ED609" t="s">
        <v>179</v>
      </c>
      <c r="EE609">
        <v>42272</v>
      </c>
      <c r="EF609">
        <v>0.45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 t="s">
        <v>180</v>
      </c>
      <c r="FK609" t="s">
        <v>181</v>
      </c>
      <c r="FL609" t="s">
        <v>3806</v>
      </c>
      <c r="FM609" t="s">
        <v>3800</v>
      </c>
      <c r="FN609" t="s">
        <v>184</v>
      </c>
      <c r="FO609" t="s">
        <v>185</v>
      </c>
    </row>
    <row r="610" spans="1:171">
      <c r="A610" t="s">
        <v>3951</v>
      </c>
      <c r="B610" t="s">
        <v>3952</v>
      </c>
      <c r="C610" t="s">
        <v>180</v>
      </c>
      <c r="D610" t="s">
        <v>170</v>
      </c>
      <c r="E610" t="s">
        <v>240</v>
      </c>
      <c r="F610" t="s">
        <v>241</v>
      </c>
      <c r="G610" t="s">
        <v>173</v>
      </c>
      <c r="H610" t="s">
        <v>243</v>
      </c>
      <c r="I610" t="s">
        <v>3953</v>
      </c>
      <c r="J610" t="s">
        <v>176</v>
      </c>
      <c r="K610" t="s">
        <v>180</v>
      </c>
      <c r="L610">
        <v>42248</v>
      </c>
      <c r="N610" t="s">
        <v>177</v>
      </c>
      <c r="O610" t="s">
        <v>3954</v>
      </c>
      <c r="P610" t="s">
        <v>3952</v>
      </c>
      <c r="Q610">
        <v>21</v>
      </c>
      <c r="R610">
        <v>21</v>
      </c>
      <c r="S610">
        <v>2496</v>
      </c>
      <c r="T610">
        <v>208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208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2704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2704</v>
      </c>
      <c r="BW610">
        <v>0</v>
      </c>
      <c r="BX610">
        <v>0</v>
      </c>
      <c r="BY610">
        <v>2704</v>
      </c>
      <c r="BZ610">
        <v>0</v>
      </c>
      <c r="CA610">
        <v>0</v>
      </c>
      <c r="CB610">
        <v>0</v>
      </c>
      <c r="CC610">
        <v>518.6</v>
      </c>
      <c r="CD610">
        <v>3</v>
      </c>
      <c r="CE610">
        <v>2182.4</v>
      </c>
      <c r="CF610">
        <v>2182.4</v>
      </c>
      <c r="CG610">
        <v>3500</v>
      </c>
      <c r="CH610">
        <v>0</v>
      </c>
      <c r="CI610">
        <v>0</v>
      </c>
      <c r="CJ610">
        <v>2182.4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2182.4</v>
      </c>
      <c r="DI610">
        <v>1</v>
      </c>
      <c r="DJ610">
        <v>2182.4</v>
      </c>
      <c r="DK610">
        <v>0</v>
      </c>
      <c r="DL610">
        <v>2182.4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2496</v>
      </c>
      <c r="DU610">
        <v>2182.4</v>
      </c>
      <c r="DV610">
        <v>0</v>
      </c>
      <c r="DW610">
        <v>0</v>
      </c>
      <c r="DX610">
        <v>49.92</v>
      </c>
      <c r="DY610">
        <v>0</v>
      </c>
      <c r="DZ610">
        <v>0</v>
      </c>
      <c r="EA610" t="s">
        <v>173</v>
      </c>
      <c r="EB610" t="s">
        <v>173</v>
      </c>
      <c r="EC610" t="s">
        <v>3893</v>
      </c>
      <c r="ED610" t="s">
        <v>179</v>
      </c>
      <c r="EE610">
        <v>42272</v>
      </c>
      <c r="EF610">
        <v>0</v>
      </c>
      <c r="EG610">
        <v>0</v>
      </c>
      <c r="EH610">
        <v>261.7</v>
      </c>
      <c r="EI610">
        <v>0</v>
      </c>
      <c r="EJ610">
        <v>686.91</v>
      </c>
      <c r="EK610">
        <v>0</v>
      </c>
      <c r="EL610">
        <v>16.399999999999999</v>
      </c>
      <c r="EM610">
        <v>0</v>
      </c>
      <c r="EN610">
        <v>49.07</v>
      </c>
      <c r="EO610">
        <v>0</v>
      </c>
      <c r="EP610">
        <v>65.5</v>
      </c>
      <c r="EQ610">
        <v>0</v>
      </c>
      <c r="ER610">
        <v>359.81</v>
      </c>
      <c r="ES610">
        <v>0</v>
      </c>
      <c r="ET610">
        <v>16.36</v>
      </c>
      <c r="EU610">
        <v>0</v>
      </c>
      <c r="EV610">
        <v>32.71</v>
      </c>
      <c r="EW610">
        <v>0</v>
      </c>
      <c r="EX610">
        <v>175</v>
      </c>
      <c r="EY610">
        <v>0</v>
      </c>
      <c r="EZ610">
        <v>175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 t="s">
        <v>180</v>
      </c>
      <c r="FK610" t="s">
        <v>181</v>
      </c>
      <c r="FL610" t="s">
        <v>246</v>
      </c>
      <c r="FM610" t="s">
        <v>205</v>
      </c>
      <c r="FN610" t="s">
        <v>206</v>
      </c>
      <c r="FO610" t="s">
        <v>207</v>
      </c>
    </row>
    <row r="611" spans="1:171">
      <c r="A611" t="s">
        <v>3955</v>
      </c>
      <c r="B611" t="s">
        <v>3956</v>
      </c>
      <c r="C611" t="s">
        <v>180</v>
      </c>
      <c r="D611" t="s">
        <v>170</v>
      </c>
      <c r="E611" t="s">
        <v>240</v>
      </c>
      <c r="F611" t="s">
        <v>283</v>
      </c>
      <c r="G611" t="s">
        <v>173</v>
      </c>
      <c r="H611" t="s">
        <v>243</v>
      </c>
      <c r="I611" t="s">
        <v>3957</v>
      </c>
      <c r="J611" t="s">
        <v>176</v>
      </c>
      <c r="K611" t="s">
        <v>180</v>
      </c>
      <c r="L611">
        <v>42248</v>
      </c>
      <c r="N611" t="s">
        <v>177</v>
      </c>
      <c r="O611" t="s">
        <v>3958</v>
      </c>
      <c r="P611" t="s">
        <v>3956</v>
      </c>
      <c r="Q611">
        <v>21</v>
      </c>
      <c r="R611">
        <v>21</v>
      </c>
      <c r="S611">
        <v>2496</v>
      </c>
      <c r="T611">
        <v>208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208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2704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2704</v>
      </c>
      <c r="BW611">
        <v>0</v>
      </c>
      <c r="BX611">
        <v>0</v>
      </c>
      <c r="BY611">
        <v>2704</v>
      </c>
      <c r="BZ611">
        <v>0</v>
      </c>
      <c r="CA611">
        <v>0</v>
      </c>
      <c r="CB611">
        <v>0</v>
      </c>
      <c r="CC611">
        <v>518.6</v>
      </c>
      <c r="CD611">
        <v>3</v>
      </c>
      <c r="CE611">
        <v>2182.4</v>
      </c>
      <c r="CF611">
        <v>2182.4</v>
      </c>
      <c r="CG611">
        <v>3500</v>
      </c>
      <c r="CH611">
        <v>0</v>
      </c>
      <c r="CI611">
        <v>0</v>
      </c>
      <c r="CJ611">
        <v>2182.4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2182.4</v>
      </c>
      <c r="DI611">
        <v>1</v>
      </c>
      <c r="DJ611">
        <v>2182.4</v>
      </c>
      <c r="DK611">
        <v>0</v>
      </c>
      <c r="DL611">
        <v>2182.4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2496</v>
      </c>
      <c r="DU611">
        <v>2182.4</v>
      </c>
      <c r="DV611">
        <v>0</v>
      </c>
      <c r="DW611">
        <v>0</v>
      </c>
      <c r="DX611">
        <v>49.92</v>
      </c>
      <c r="DY611">
        <v>0</v>
      </c>
      <c r="DZ611">
        <v>0</v>
      </c>
      <c r="EA611" t="s">
        <v>173</v>
      </c>
      <c r="EB611" t="s">
        <v>173</v>
      </c>
      <c r="EC611" t="s">
        <v>3893</v>
      </c>
      <c r="ED611" t="s">
        <v>179</v>
      </c>
      <c r="EE611">
        <v>42272</v>
      </c>
      <c r="EF611">
        <v>0</v>
      </c>
      <c r="EG611">
        <v>0</v>
      </c>
      <c r="EH611">
        <v>261.7</v>
      </c>
      <c r="EI611">
        <v>0</v>
      </c>
      <c r="EJ611">
        <v>686.91</v>
      </c>
      <c r="EK611">
        <v>0</v>
      </c>
      <c r="EL611">
        <v>16.399999999999999</v>
      </c>
      <c r="EM611">
        <v>0</v>
      </c>
      <c r="EN611">
        <v>49.07</v>
      </c>
      <c r="EO611">
        <v>0</v>
      </c>
      <c r="EP611">
        <v>65.5</v>
      </c>
      <c r="EQ611">
        <v>0</v>
      </c>
      <c r="ER611">
        <v>359.81</v>
      </c>
      <c r="ES611">
        <v>0</v>
      </c>
      <c r="ET611">
        <v>16.36</v>
      </c>
      <c r="EU611">
        <v>0</v>
      </c>
      <c r="EV611">
        <v>32.71</v>
      </c>
      <c r="EW611">
        <v>0</v>
      </c>
      <c r="EX611">
        <v>175</v>
      </c>
      <c r="EY611">
        <v>0</v>
      </c>
      <c r="EZ611">
        <v>175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 t="s">
        <v>180</v>
      </c>
      <c r="FK611" t="s">
        <v>181</v>
      </c>
      <c r="FL611" t="s">
        <v>246</v>
      </c>
      <c r="FM611" t="s">
        <v>205</v>
      </c>
      <c r="FN611" t="s">
        <v>206</v>
      </c>
      <c r="FO611" t="s">
        <v>207</v>
      </c>
    </row>
    <row r="612" spans="1:171">
      <c r="A612" t="s">
        <v>3959</v>
      </c>
      <c r="B612" t="s">
        <v>3960</v>
      </c>
      <c r="C612" t="s">
        <v>180</v>
      </c>
      <c r="D612" t="s">
        <v>170</v>
      </c>
      <c r="E612" t="s">
        <v>240</v>
      </c>
      <c r="F612" t="s">
        <v>283</v>
      </c>
      <c r="G612" t="s">
        <v>173</v>
      </c>
      <c r="H612" t="s">
        <v>243</v>
      </c>
      <c r="I612" t="s">
        <v>3961</v>
      </c>
      <c r="J612" t="s">
        <v>176</v>
      </c>
      <c r="K612" t="s">
        <v>180</v>
      </c>
      <c r="L612">
        <v>42248</v>
      </c>
      <c r="N612" t="s">
        <v>177</v>
      </c>
      <c r="O612" t="s">
        <v>3962</v>
      </c>
      <c r="P612" t="s">
        <v>3960</v>
      </c>
      <c r="Q612">
        <v>21</v>
      </c>
      <c r="R612">
        <v>21</v>
      </c>
      <c r="S612">
        <v>2496</v>
      </c>
      <c r="T612">
        <v>208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208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2704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2704</v>
      </c>
      <c r="BW612">
        <v>0</v>
      </c>
      <c r="BX612">
        <v>0</v>
      </c>
      <c r="BY612">
        <v>2704</v>
      </c>
      <c r="BZ612">
        <v>0</v>
      </c>
      <c r="CA612">
        <v>0</v>
      </c>
      <c r="CB612">
        <v>0</v>
      </c>
      <c r="CC612">
        <v>518.6</v>
      </c>
      <c r="CD612">
        <v>3</v>
      </c>
      <c r="CE612">
        <v>2182.4</v>
      </c>
      <c r="CF612">
        <v>2182.4</v>
      </c>
      <c r="CG612">
        <v>3500</v>
      </c>
      <c r="CH612">
        <v>0</v>
      </c>
      <c r="CI612">
        <v>0</v>
      </c>
      <c r="CJ612">
        <v>2182.4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2182.4</v>
      </c>
      <c r="DI612">
        <v>1</v>
      </c>
      <c r="DJ612">
        <v>2182.4</v>
      </c>
      <c r="DK612">
        <v>0</v>
      </c>
      <c r="DL612">
        <v>2182.4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2496</v>
      </c>
      <c r="DU612">
        <v>2182.4</v>
      </c>
      <c r="DV612">
        <v>0</v>
      </c>
      <c r="DW612">
        <v>0</v>
      </c>
      <c r="DX612">
        <v>49.92</v>
      </c>
      <c r="DY612">
        <v>0</v>
      </c>
      <c r="DZ612">
        <v>0</v>
      </c>
      <c r="EA612" t="s">
        <v>173</v>
      </c>
      <c r="EB612" t="s">
        <v>173</v>
      </c>
      <c r="EC612" t="s">
        <v>3893</v>
      </c>
      <c r="ED612" t="s">
        <v>179</v>
      </c>
      <c r="EE612">
        <v>42272</v>
      </c>
      <c r="EF612">
        <v>0</v>
      </c>
      <c r="EG612">
        <v>0</v>
      </c>
      <c r="EH612">
        <v>261.7</v>
      </c>
      <c r="EI612">
        <v>0</v>
      </c>
      <c r="EJ612">
        <v>686.91</v>
      </c>
      <c r="EK612">
        <v>0</v>
      </c>
      <c r="EL612">
        <v>16.399999999999999</v>
      </c>
      <c r="EM612">
        <v>0</v>
      </c>
      <c r="EN612">
        <v>49.07</v>
      </c>
      <c r="EO612">
        <v>0</v>
      </c>
      <c r="EP612">
        <v>65.5</v>
      </c>
      <c r="EQ612">
        <v>0</v>
      </c>
      <c r="ER612">
        <v>359.81</v>
      </c>
      <c r="ES612">
        <v>0</v>
      </c>
      <c r="ET612">
        <v>16.36</v>
      </c>
      <c r="EU612">
        <v>0</v>
      </c>
      <c r="EV612">
        <v>32.71</v>
      </c>
      <c r="EW612">
        <v>0</v>
      </c>
      <c r="EX612">
        <v>175</v>
      </c>
      <c r="EY612">
        <v>0</v>
      </c>
      <c r="EZ612">
        <v>175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 t="s">
        <v>180</v>
      </c>
      <c r="FK612" t="s">
        <v>181</v>
      </c>
      <c r="FL612" t="s">
        <v>246</v>
      </c>
      <c r="FM612" t="s">
        <v>205</v>
      </c>
      <c r="FN612" t="s">
        <v>206</v>
      </c>
      <c r="FO612" t="s">
        <v>207</v>
      </c>
    </row>
    <row r="613" spans="1:171">
      <c r="A613" t="s">
        <v>3963</v>
      </c>
      <c r="B613" t="s">
        <v>3964</v>
      </c>
      <c r="C613" t="s">
        <v>180</v>
      </c>
      <c r="D613" t="s">
        <v>170</v>
      </c>
      <c r="E613" t="s">
        <v>240</v>
      </c>
      <c r="F613" t="s">
        <v>857</v>
      </c>
      <c r="G613" t="s">
        <v>173</v>
      </c>
      <c r="H613" t="s">
        <v>509</v>
      </c>
      <c r="I613" t="s">
        <v>3965</v>
      </c>
      <c r="J613" t="s">
        <v>176</v>
      </c>
      <c r="K613" t="s">
        <v>180</v>
      </c>
      <c r="L613">
        <v>42248</v>
      </c>
      <c r="N613" t="s">
        <v>177</v>
      </c>
      <c r="O613" t="s">
        <v>3966</v>
      </c>
      <c r="P613" t="s">
        <v>3964</v>
      </c>
      <c r="Q613">
        <v>21</v>
      </c>
      <c r="R613">
        <v>21</v>
      </c>
      <c r="S613">
        <v>2544</v>
      </c>
      <c r="T613">
        <v>212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212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2756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2756</v>
      </c>
      <c r="BW613">
        <v>0</v>
      </c>
      <c r="BX613">
        <v>0</v>
      </c>
      <c r="BY613">
        <v>2756</v>
      </c>
      <c r="BZ613">
        <v>0</v>
      </c>
      <c r="CA613">
        <v>0</v>
      </c>
      <c r="CB613">
        <v>0</v>
      </c>
      <c r="CC613">
        <v>521.6</v>
      </c>
      <c r="CD613">
        <v>3</v>
      </c>
      <c r="CE613">
        <v>2231.4</v>
      </c>
      <c r="CF613">
        <v>2231.4</v>
      </c>
      <c r="CG613">
        <v>3500</v>
      </c>
      <c r="CH613">
        <v>0</v>
      </c>
      <c r="CI613">
        <v>0</v>
      </c>
      <c r="CJ613">
        <v>2231.4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2231.4</v>
      </c>
      <c r="DI613">
        <v>1</v>
      </c>
      <c r="DJ613">
        <v>2231.4</v>
      </c>
      <c r="DK613">
        <v>0</v>
      </c>
      <c r="DL613">
        <v>2231.4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2544</v>
      </c>
      <c r="DU613">
        <v>2231.4</v>
      </c>
      <c r="DV613">
        <v>0</v>
      </c>
      <c r="DW613">
        <v>0</v>
      </c>
      <c r="DX613">
        <v>50.88</v>
      </c>
      <c r="DY613">
        <v>0</v>
      </c>
      <c r="DZ613">
        <v>0</v>
      </c>
      <c r="EA613" t="s">
        <v>173</v>
      </c>
      <c r="EB613" t="s">
        <v>173</v>
      </c>
      <c r="EC613" t="s">
        <v>3893</v>
      </c>
      <c r="ED613" t="s">
        <v>179</v>
      </c>
      <c r="EE613">
        <v>42272</v>
      </c>
      <c r="EF613">
        <v>0</v>
      </c>
      <c r="EG613">
        <v>0</v>
      </c>
      <c r="EH613">
        <v>261.7</v>
      </c>
      <c r="EI613">
        <v>0</v>
      </c>
      <c r="EJ613">
        <v>686.91</v>
      </c>
      <c r="EK613">
        <v>0</v>
      </c>
      <c r="EL613">
        <v>16.399999999999999</v>
      </c>
      <c r="EM613">
        <v>0</v>
      </c>
      <c r="EN613">
        <v>49.07</v>
      </c>
      <c r="EO613">
        <v>0</v>
      </c>
      <c r="EP613">
        <v>65.5</v>
      </c>
      <c r="EQ613">
        <v>0</v>
      </c>
      <c r="ER613">
        <v>359.81</v>
      </c>
      <c r="ES613">
        <v>0</v>
      </c>
      <c r="ET613">
        <v>16.36</v>
      </c>
      <c r="EU613">
        <v>0</v>
      </c>
      <c r="EV613">
        <v>32.71</v>
      </c>
      <c r="EW613">
        <v>0</v>
      </c>
      <c r="EX613">
        <v>178</v>
      </c>
      <c r="EY613">
        <v>0</v>
      </c>
      <c r="EZ613">
        <v>178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 t="s">
        <v>180</v>
      </c>
      <c r="FK613" t="s">
        <v>181</v>
      </c>
      <c r="FL613" t="s">
        <v>246</v>
      </c>
      <c r="FM613" t="s">
        <v>205</v>
      </c>
      <c r="FN613" t="s">
        <v>206</v>
      </c>
      <c r="FO613" t="s">
        <v>207</v>
      </c>
    </row>
    <row r="614" spans="1:171">
      <c r="A614" t="s">
        <v>3967</v>
      </c>
      <c r="B614" t="s">
        <v>3968</v>
      </c>
      <c r="C614" t="s">
        <v>180</v>
      </c>
      <c r="D614" t="s">
        <v>170</v>
      </c>
      <c r="E614" t="s">
        <v>240</v>
      </c>
      <c r="F614" t="s">
        <v>1980</v>
      </c>
      <c r="G614" t="s">
        <v>173</v>
      </c>
      <c r="H614" t="s">
        <v>509</v>
      </c>
      <c r="I614" t="s">
        <v>3969</v>
      </c>
      <c r="J614" t="s">
        <v>176</v>
      </c>
      <c r="K614" t="s">
        <v>180</v>
      </c>
      <c r="L614">
        <v>42248</v>
      </c>
      <c r="N614" t="s">
        <v>177</v>
      </c>
      <c r="O614" t="s">
        <v>3970</v>
      </c>
      <c r="P614" t="s">
        <v>3968</v>
      </c>
      <c r="Q614">
        <v>21</v>
      </c>
      <c r="R614">
        <v>21</v>
      </c>
      <c r="S614">
        <v>2520</v>
      </c>
      <c r="T614">
        <v>210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210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2730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2730</v>
      </c>
      <c r="BW614">
        <v>0</v>
      </c>
      <c r="BX614">
        <v>0</v>
      </c>
      <c r="BY614">
        <v>2730</v>
      </c>
      <c r="BZ614">
        <v>0</v>
      </c>
      <c r="CA614">
        <v>0</v>
      </c>
      <c r="CB614">
        <v>0</v>
      </c>
      <c r="CC614">
        <v>519.6</v>
      </c>
      <c r="CD614">
        <v>3</v>
      </c>
      <c r="CE614">
        <v>2207.4</v>
      </c>
      <c r="CF614">
        <v>2207.4</v>
      </c>
      <c r="CG614">
        <v>3500</v>
      </c>
      <c r="CH614">
        <v>0</v>
      </c>
      <c r="CI614">
        <v>0</v>
      </c>
      <c r="CJ614">
        <v>2207.4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2207.4</v>
      </c>
      <c r="DI614">
        <v>1</v>
      </c>
      <c r="DJ614">
        <v>2207.4</v>
      </c>
      <c r="DK614">
        <v>0</v>
      </c>
      <c r="DL614">
        <v>2207.4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2520</v>
      </c>
      <c r="DU614">
        <v>2207.4</v>
      </c>
      <c r="DV614">
        <v>0</v>
      </c>
      <c r="DW614">
        <v>0</v>
      </c>
      <c r="DX614">
        <v>50.4</v>
      </c>
      <c r="DY614">
        <v>0</v>
      </c>
      <c r="DZ614">
        <v>0</v>
      </c>
      <c r="EA614" t="s">
        <v>173</v>
      </c>
      <c r="EB614" t="s">
        <v>173</v>
      </c>
      <c r="EC614" t="s">
        <v>3893</v>
      </c>
      <c r="ED614" t="s">
        <v>179</v>
      </c>
      <c r="EE614">
        <v>42272</v>
      </c>
      <c r="EF614">
        <v>0</v>
      </c>
      <c r="EG614">
        <v>0</v>
      </c>
      <c r="EH614">
        <v>261.7</v>
      </c>
      <c r="EI614">
        <v>0</v>
      </c>
      <c r="EJ614">
        <v>686.91</v>
      </c>
      <c r="EK614">
        <v>0</v>
      </c>
      <c r="EL614">
        <v>16.399999999999999</v>
      </c>
      <c r="EM614">
        <v>0</v>
      </c>
      <c r="EN614">
        <v>49.07</v>
      </c>
      <c r="EO614">
        <v>0</v>
      </c>
      <c r="EP614">
        <v>65.5</v>
      </c>
      <c r="EQ614">
        <v>0</v>
      </c>
      <c r="ER614">
        <v>359.81</v>
      </c>
      <c r="ES614">
        <v>0</v>
      </c>
      <c r="ET614">
        <v>16.36</v>
      </c>
      <c r="EU614">
        <v>0</v>
      </c>
      <c r="EV614">
        <v>32.71</v>
      </c>
      <c r="EW614">
        <v>0</v>
      </c>
      <c r="EX614">
        <v>176</v>
      </c>
      <c r="EY614">
        <v>0</v>
      </c>
      <c r="EZ614">
        <v>176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 t="s">
        <v>180</v>
      </c>
      <c r="FK614" t="s">
        <v>181</v>
      </c>
      <c r="FL614" t="s">
        <v>246</v>
      </c>
      <c r="FM614" t="s">
        <v>205</v>
      </c>
      <c r="FN614" t="s">
        <v>206</v>
      </c>
      <c r="FO614" t="s">
        <v>207</v>
      </c>
    </row>
    <row r="615" spans="1:171">
      <c r="A615" t="s">
        <v>3971</v>
      </c>
      <c r="B615" t="s">
        <v>3972</v>
      </c>
      <c r="C615" t="s">
        <v>180</v>
      </c>
      <c r="D615" t="s">
        <v>170</v>
      </c>
      <c r="E615" t="s">
        <v>240</v>
      </c>
      <c r="F615" t="s">
        <v>283</v>
      </c>
      <c r="G615" t="s">
        <v>173</v>
      </c>
      <c r="H615" t="s">
        <v>243</v>
      </c>
      <c r="I615" t="s">
        <v>3973</v>
      </c>
      <c r="J615" t="s">
        <v>176</v>
      </c>
      <c r="K615" t="s">
        <v>180</v>
      </c>
      <c r="L615">
        <v>42248</v>
      </c>
      <c r="N615" t="s">
        <v>177</v>
      </c>
      <c r="O615" t="s">
        <v>3974</v>
      </c>
      <c r="P615" t="s">
        <v>3972</v>
      </c>
      <c r="Q615">
        <v>21</v>
      </c>
      <c r="R615">
        <v>21</v>
      </c>
      <c r="S615">
        <v>2496</v>
      </c>
      <c r="T615">
        <v>208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208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2704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2704</v>
      </c>
      <c r="BW615">
        <v>0</v>
      </c>
      <c r="BX615">
        <v>0</v>
      </c>
      <c r="BY615">
        <v>2704</v>
      </c>
      <c r="BZ615">
        <v>0</v>
      </c>
      <c r="CA615">
        <v>0</v>
      </c>
      <c r="CB615">
        <v>0</v>
      </c>
      <c r="CC615">
        <v>518.6</v>
      </c>
      <c r="CD615">
        <v>3</v>
      </c>
      <c r="CE615">
        <v>2182.4</v>
      </c>
      <c r="CF615">
        <v>2182.4</v>
      </c>
      <c r="CG615">
        <v>3500</v>
      </c>
      <c r="CH615">
        <v>0</v>
      </c>
      <c r="CI615">
        <v>0</v>
      </c>
      <c r="CJ615">
        <v>2182.4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2182.4</v>
      </c>
      <c r="DI615">
        <v>1</v>
      </c>
      <c r="DJ615">
        <v>2182.4</v>
      </c>
      <c r="DK615">
        <v>0</v>
      </c>
      <c r="DL615">
        <v>2182.4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2496</v>
      </c>
      <c r="DU615">
        <v>2182.4</v>
      </c>
      <c r="DV615">
        <v>0</v>
      </c>
      <c r="DW615">
        <v>0</v>
      </c>
      <c r="DX615">
        <v>49.92</v>
      </c>
      <c r="DY615">
        <v>0</v>
      </c>
      <c r="DZ615">
        <v>0</v>
      </c>
      <c r="EA615" t="s">
        <v>173</v>
      </c>
      <c r="EB615" t="s">
        <v>173</v>
      </c>
      <c r="EC615" t="s">
        <v>3893</v>
      </c>
      <c r="ED615" t="s">
        <v>179</v>
      </c>
      <c r="EE615">
        <v>42272</v>
      </c>
      <c r="EF615">
        <v>0</v>
      </c>
      <c r="EG615">
        <v>0</v>
      </c>
      <c r="EH615">
        <v>261.7</v>
      </c>
      <c r="EI615">
        <v>0</v>
      </c>
      <c r="EJ615">
        <v>686.91</v>
      </c>
      <c r="EK615">
        <v>0</v>
      </c>
      <c r="EL615">
        <v>16.399999999999999</v>
      </c>
      <c r="EM615">
        <v>0</v>
      </c>
      <c r="EN615">
        <v>49.07</v>
      </c>
      <c r="EO615">
        <v>0</v>
      </c>
      <c r="EP615">
        <v>65.5</v>
      </c>
      <c r="EQ615">
        <v>0</v>
      </c>
      <c r="ER615">
        <v>359.81</v>
      </c>
      <c r="ES615">
        <v>0</v>
      </c>
      <c r="ET615">
        <v>16.36</v>
      </c>
      <c r="EU615">
        <v>0</v>
      </c>
      <c r="EV615">
        <v>32.71</v>
      </c>
      <c r="EW615">
        <v>0</v>
      </c>
      <c r="EX615">
        <v>175</v>
      </c>
      <c r="EY615">
        <v>0</v>
      </c>
      <c r="EZ615">
        <v>175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 t="s">
        <v>180</v>
      </c>
      <c r="FK615" t="s">
        <v>181</v>
      </c>
      <c r="FL615" t="s">
        <v>246</v>
      </c>
      <c r="FM615" t="s">
        <v>205</v>
      </c>
      <c r="FN615" t="s">
        <v>206</v>
      </c>
      <c r="FO615" t="s">
        <v>207</v>
      </c>
    </row>
    <row r="616" spans="1:171">
      <c r="A616" t="s">
        <v>3975</v>
      </c>
      <c r="B616" t="s">
        <v>3976</v>
      </c>
      <c r="C616" t="s">
        <v>180</v>
      </c>
      <c r="D616" t="s">
        <v>170</v>
      </c>
      <c r="E616" t="s">
        <v>240</v>
      </c>
      <c r="F616" t="s">
        <v>1980</v>
      </c>
      <c r="G616" t="s">
        <v>173</v>
      </c>
      <c r="H616" t="s">
        <v>509</v>
      </c>
      <c r="I616" t="s">
        <v>3977</v>
      </c>
      <c r="J616" t="s">
        <v>176</v>
      </c>
      <c r="K616" t="s">
        <v>180</v>
      </c>
      <c r="L616">
        <v>42248</v>
      </c>
      <c r="N616" t="s">
        <v>177</v>
      </c>
      <c r="O616" t="s">
        <v>3978</v>
      </c>
      <c r="P616" t="s">
        <v>3976</v>
      </c>
      <c r="Q616">
        <v>21</v>
      </c>
      <c r="R616">
        <v>21</v>
      </c>
      <c r="S616">
        <v>2520</v>
      </c>
      <c r="T616">
        <v>210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210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2730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2730</v>
      </c>
      <c r="BW616">
        <v>0</v>
      </c>
      <c r="BX616">
        <v>0</v>
      </c>
      <c r="BY616">
        <v>2730</v>
      </c>
      <c r="BZ616">
        <v>0</v>
      </c>
      <c r="CA616">
        <v>0</v>
      </c>
      <c r="CB616">
        <v>0</v>
      </c>
      <c r="CC616">
        <v>519.6</v>
      </c>
      <c r="CD616">
        <v>3</v>
      </c>
      <c r="CE616">
        <v>2207.4</v>
      </c>
      <c r="CF616">
        <v>2207.4</v>
      </c>
      <c r="CG616">
        <v>3500</v>
      </c>
      <c r="CH616">
        <v>0</v>
      </c>
      <c r="CI616">
        <v>0</v>
      </c>
      <c r="CJ616">
        <v>2207.4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2207.4</v>
      </c>
      <c r="DI616">
        <v>1</v>
      </c>
      <c r="DJ616">
        <v>2207.4</v>
      </c>
      <c r="DK616">
        <v>0</v>
      </c>
      <c r="DL616">
        <v>2207.4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2520</v>
      </c>
      <c r="DU616">
        <v>2207.4</v>
      </c>
      <c r="DV616">
        <v>0</v>
      </c>
      <c r="DW616">
        <v>0</v>
      </c>
      <c r="DX616">
        <v>50.4</v>
      </c>
      <c r="DY616">
        <v>0</v>
      </c>
      <c r="DZ616">
        <v>0</v>
      </c>
      <c r="EA616" t="s">
        <v>173</v>
      </c>
      <c r="EB616" t="s">
        <v>173</v>
      </c>
      <c r="EC616" t="s">
        <v>3893</v>
      </c>
      <c r="ED616" t="s">
        <v>179</v>
      </c>
      <c r="EE616">
        <v>42272</v>
      </c>
      <c r="EF616">
        <v>0</v>
      </c>
      <c r="EG616">
        <v>0</v>
      </c>
      <c r="EH616">
        <v>261.7</v>
      </c>
      <c r="EI616">
        <v>0</v>
      </c>
      <c r="EJ616">
        <v>686.91</v>
      </c>
      <c r="EK616">
        <v>0</v>
      </c>
      <c r="EL616">
        <v>16.399999999999999</v>
      </c>
      <c r="EM616">
        <v>0</v>
      </c>
      <c r="EN616">
        <v>49.07</v>
      </c>
      <c r="EO616">
        <v>0</v>
      </c>
      <c r="EP616">
        <v>65.5</v>
      </c>
      <c r="EQ616">
        <v>0</v>
      </c>
      <c r="ER616">
        <v>359.81</v>
      </c>
      <c r="ES616">
        <v>0</v>
      </c>
      <c r="ET616">
        <v>16.36</v>
      </c>
      <c r="EU616">
        <v>0</v>
      </c>
      <c r="EV616">
        <v>32.71</v>
      </c>
      <c r="EW616">
        <v>0</v>
      </c>
      <c r="EX616">
        <v>176</v>
      </c>
      <c r="EY616">
        <v>0</v>
      </c>
      <c r="EZ616">
        <v>176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 t="s">
        <v>180</v>
      </c>
      <c r="FK616" t="s">
        <v>181</v>
      </c>
      <c r="FL616" t="s">
        <v>246</v>
      </c>
      <c r="FM616" t="s">
        <v>205</v>
      </c>
      <c r="FN616" t="s">
        <v>206</v>
      </c>
      <c r="FO616" t="s">
        <v>207</v>
      </c>
    </row>
    <row r="617" spans="1:171">
      <c r="A617" t="s">
        <v>3979</v>
      </c>
      <c r="B617" t="s">
        <v>3980</v>
      </c>
      <c r="C617" t="s">
        <v>169</v>
      </c>
      <c r="D617" t="s">
        <v>170</v>
      </c>
      <c r="E617" t="s">
        <v>709</v>
      </c>
      <c r="F617" t="s">
        <v>3981</v>
      </c>
      <c r="G617" t="s">
        <v>173</v>
      </c>
      <c r="H617" t="s">
        <v>710</v>
      </c>
      <c r="I617" t="s">
        <v>3982</v>
      </c>
      <c r="J617" t="s">
        <v>176</v>
      </c>
      <c r="K617" t="s">
        <v>169</v>
      </c>
      <c r="L617">
        <v>42240</v>
      </c>
      <c r="N617" t="s">
        <v>177</v>
      </c>
      <c r="O617" t="s">
        <v>3983</v>
      </c>
      <c r="P617" t="s">
        <v>3980</v>
      </c>
      <c r="Q617">
        <v>21</v>
      </c>
      <c r="R617">
        <v>21</v>
      </c>
      <c r="S617">
        <v>16000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16000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16000</v>
      </c>
      <c r="BW617">
        <v>4571.3999999999996</v>
      </c>
      <c r="BX617">
        <v>0</v>
      </c>
      <c r="BY617">
        <v>20571.400000000001</v>
      </c>
      <c r="BZ617">
        <v>0</v>
      </c>
      <c r="CA617">
        <v>0</v>
      </c>
      <c r="CB617">
        <v>0</v>
      </c>
      <c r="CC617">
        <v>2391.9699999999998</v>
      </c>
      <c r="CD617">
        <v>10</v>
      </c>
      <c r="CE617">
        <v>18169.43</v>
      </c>
      <c r="CF617">
        <v>18169.43</v>
      </c>
      <c r="CG617">
        <v>3500</v>
      </c>
      <c r="CH617">
        <v>14669.43</v>
      </c>
      <c r="CI617">
        <v>2662.36</v>
      </c>
      <c r="CJ617">
        <v>15507.07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15507.07</v>
      </c>
      <c r="DI617">
        <v>1</v>
      </c>
      <c r="DJ617">
        <v>15507.07</v>
      </c>
      <c r="DK617">
        <v>0</v>
      </c>
      <c r="DL617">
        <v>15507.07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16000</v>
      </c>
      <c r="DU617">
        <v>15507.07</v>
      </c>
      <c r="DV617">
        <v>0</v>
      </c>
      <c r="DW617">
        <v>0</v>
      </c>
      <c r="DX617">
        <v>320</v>
      </c>
      <c r="DY617">
        <v>0</v>
      </c>
      <c r="DZ617">
        <v>0</v>
      </c>
      <c r="EA617" t="s">
        <v>173</v>
      </c>
      <c r="EB617" t="s">
        <v>173</v>
      </c>
      <c r="EC617" t="s">
        <v>3893</v>
      </c>
      <c r="ED617" t="s">
        <v>179</v>
      </c>
      <c r="EE617">
        <v>42272</v>
      </c>
      <c r="EF617">
        <v>0.25</v>
      </c>
      <c r="EG617">
        <v>0</v>
      </c>
      <c r="EH617">
        <v>969.12</v>
      </c>
      <c r="EI617">
        <v>0</v>
      </c>
      <c r="EJ617">
        <v>2180.52</v>
      </c>
      <c r="EK617">
        <v>0</v>
      </c>
      <c r="EL617">
        <v>60.57</v>
      </c>
      <c r="EM617">
        <v>0</v>
      </c>
      <c r="EN617">
        <v>121.14</v>
      </c>
      <c r="EO617">
        <v>0</v>
      </c>
      <c r="EP617">
        <v>242.28</v>
      </c>
      <c r="EQ617">
        <v>0</v>
      </c>
      <c r="ER617">
        <v>1090.26</v>
      </c>
      <c r="ES617">
        <v>0</v>
      </c>
      <c r="ET617">
        <v>84.8</v>
      </c>
      <c r="EU617">
        <v>0</v>
      </c>
      <c r="EV617">
        <v>121.14</v>
      </c>
      <c r="EW617">
        <v>0</v>
      </c>
      <c r="EX617">
        <v>1120</v>
      </c>
      <c r="EY617">
        <v>0</v>
      </c>
      <c r="EZ617">
        <v>1120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 t="s">
        <v>180</v>
      </c>
      <c r="FK617" t="s">
        <v>181</v>
      </c>
      <c r="FL617" t="s">
        <v>713</v>
      </c>
      <c r="FM617" t="s">
        <v>709</v>
      </c>
      <c r="FN617" t="s">
        <v>413</v>
      </c>
      <c r="FO617" t="s">
        <v>414</v>
      </c>
    </row>
    <row r="618" spans="1:171">
      <c r="A618" t="s">
        <v>3984</v>
      </c>
      <c r="B618" t="s">
        <v>3985</v>
      </c>
      <c r="C618" t="s">
        <v>169</v>
      </c>
      <c r="D618" t="s">
        <v>170</v>
      </c>
      <c r="E618" t="s">
        <v>682</v>
      </c>
      <c r="F618" t="s">
        <v>3623</v>
      </c>
      <c r="G618" t="s">
        <v>173</v>
      </c>
      <c r="H618" t="s">
        <v>683</v>
      </c>
      <c r="I618" t="s">
        <v>3986</v>
      </c>
      <c r="J618" t="s">
        <v>176</v>
      </c>
      <c r="K618" t="s">
        <v>169</v>
      </c>
      <c r="L618">
        <v>42261</v>
      </c>
      <c r="N618" t="s">
        <v>177</v>
      </c>
      <c r="O618" t="s">
        <v>3987</v>
      </c>
      <c r="P618" t="s">
        <v>3988</v>
      </c>
      <c r="Q618">
        <v>21</v>
      </c>
      <c r="R618">
        <v>13</v>
      </c>
      <c r="S618">
        <v>13000</v>
      </c>
      <c r="T618">
        <v>0</v>
      </c>
      <c r="U618">
        <v>0</v>
      </c>
      <c r="V618">
        <v>0.16666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13000</v>
      </c>
      <c r="BG618">
        <v>4952.38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4952.38</v>
      </c>
      <c r="BV618">
        <v>8047.62</v>
      </c>
      <c r="BW618">
        <v>0</v>
      </c>
      <c r="BX618">
        <v>0</v>
      </c>
      <c r="BY618">
        <v>8047.62</v>
      </c>
      <c r="BZ618">
        <v>0</v>
      </c>
      <c r="CA618">
        <v>0</v>
      </c>
      <c r="CB618">
        <v>0</v>
      </c>
      <c r="CC618">
        <v>2405</v>
      </c>
      <c r="CD618">
        <v>0</v>
      </c>
      <c r="CE618">
        <v>5642.62</v>
      </c>
      <c r="CF618">
        <v>5642.62</v>
      </c>
      <c r="CG618">
        <v>3500</v>
      </c>
      <c r="CH618">
        <v>2142.62</v>
      </c>
      <c r="CI618">
        <v>109.26</v>
      </c>
      <c r="CJ618">
        <v>5533.36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5533.36</v>
      </c>
      <c r="DI618">
        <v>1</v>
      </c>
      <c r="DJ618">
        <v>5533.36</v>
      </c>
      <c r="DK618">
        <v>0</v>
      </c>
      <c r="DL618">
        <v>5533.36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13000</v>
      </c>
      <c r="DU618">
        <v>5533.36</v>
      </c>
      <c r="DV618">
        <v>0</v>
      </c>
      <c r="DW618">
        <v>0</v>
      </c>
      <c r="DX618">
        <v>0</v>
      </c>
      <c r="DY618">
        <v>0</v>
      </c>
      <c r="DZ618">
        <v>0</v>
      </c>
      <c r="EA618" t="s">
        <v>173</v>
      </c>
      <c r="EB618" t="s">
        <v>173</v>
      </c>
      <c r="EC618" t="s">
        <v>3893</v>
      </c>
      <c r="ED618" t="s">
        <v>179</v>
      </c>
      <c r="EE618">
        <v>42272</v>
      </c>
      <c r="EF618">
        <v>0.1</v>
      </c>
      <c r="EG618">
        <v>0</v>
      </c>
      <c r="EH618">
        <v>1040</v>
      </c>
      <c r="EI618">
        <v>0</v>
      </c>
      <c r="EJ618">
        <v>1820</v>
      </c>
      <c r="EK618">
        <v>0</v>
      </c>
      <c r="EL618">
        <v>65</v>
      </c>
      <c r="EM618">
        <v>0</v>
      </c>
      <c r="EN618">
        <v>195</v>
      </c>
      <c r="EO618">
        <v>0</v>
      </c>
      <c r="EP618">
        <v>260</v>
      </c>
      <c r="EQ618">
        <v>0</v>
      </c>
      <c r="ER618">
        <v>1430</v>
      </c>
      <c r="ES618">
        <v>0</v>
      </c>
      <c r="ET618">
        <v>130</v>
      </c>
      <c r="EU618">
        <v>0</v>
      </c>
      <c r="EV618">
        <v>91</v>
      </c>
      <c r="EW618">
        <v>0</v>
      </c>
      <c r="EX618">
        <v>1040</v>
      </c>
      <c r="EY618">
        <v>0</v>
      </c>
      <c r="EZ618">
        <v>1040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 t="s">
        <v>180</v>
      </c>
      <c r="FK618" t="s">
        <v>181</v>
      </c>
      <c r="FL618" t="s">
        <v>686</v>
      </c>
      <c r="FM618" t="s">
        <v>687</v>
      </c>
      <c r="FN618" t="s">
        <v>1934</v>
      </c>
      <c r="FO618" t="s">
        <v>1935</v>
      </c>
    </row>
    <row r="619" spans="1:171">
      <c r="A619" t="s">
        <v>3989</v>
      </c>
      <c r="B619" t="s">
        <v>3990</v>
      </c>
      <c r="C619" t="s">
        <v>169</v>
      </c>
      <c r="D619" t="s">
        <v>170</v>
      </c>
      <c r="E619" t="s">
        <v>230</v>
      </c>
      <c r="F619" t="s">
        <v>3991</v>
      </c>
      <c r="G619" t="s">
        <v>173</v>
      </c>
      <c r="H619" t="s">
        <v>480</v>
      </c>
      <c r="I619" t="s">
        <v>3992</v>
      </c>
      <c r="J619" t="s">
        <v>176</v>
      </c>
      <c r="K619" t="s">
        <v>169</v>
      </c>
      <c r="L619">
        <v>42261</v>
      </c>
      <c r="N619" t="s">
        <v>177</v>
      </c>
      <c r="O619" t="s">
        <v>3993</v>
      </c>
      <c r="P619" t="s">
        <v>3994</v>
      </c>
      <c r="Q619">
        <v>21</v>
      </c>
      <c r="R619">
        <v>13</v>
      </c>
      <c r="S619">
        <v>4900</v>
      </c>
      <c r="T619">
        <v>0</v>
      </c>
      <c r="U619">
        <v>0</v>
      </c>
      <c r="V619">
        <v>0.12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4900</v>
      </c>
      <c r="BG619">
        <v>1866.66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1866.66</v>
      </c>
      <c r="BV619">
        <v>3033.34</v>
      </c>
      <c r="BW619">
        <v>0</v>
      </c>
      <c r="BX619">
        <v>0</v>
      </c>
      <c r="BY619">
        <v>3033.34</v>
      </c>
      <c r="BZ619">
        <v>0</v>
      </c>
      <c r="CA619">
        <v>0</v>
      </c>
      <c r="CB619">
        <v>0</v>
      </c>
      <c r="CC619">
        <v>857.5</v>
      </c>
      <c r="CD619">
        <v>3</v>
      </c>
      <c r="CE619">
        <v>2172.84</v>
      </c>
      <c r="CF619">
        <v>2172.84</v>
      </c>
      <c r="CG619">
        <v>3500</v>
      </c>
      <c r="CH619">
        <v>0</v>
      </c>
      <c r="CI619">
        <v>0</v>
      </c>
      <c r="CJ619">
        <v>2172.84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2172.84</v>
      </c>
      <c r="DI619">
        <v>1</v>
      </c>
      <c r="DJ619">
        <v>2172.84</v>
      </c>
      <c r="DK619">
        <v>0</v>
      </c>
      <c r="DL619">
        <v>2172.84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4900</v>
      </c>
      <c r="DU619">
        <v>2172.84</v>
      </c>
      <c r="DV619">
        <v>0</v>
      </c>
      <c r="DW619">
        <v>0</v>
      </c>
      <c r="DX619">
        <v>98</v>
      </c>
      <c r="DY619">
        <v>0</v>
      </c>
      <c r="DZ619">
        <v>0</v>
      </c>
      <c r="EA619" t="s">
        <v>173</v>
      </c>
      <c r="EB619" t="s">
        <v>173</v>
      </c>
      <c r="EC619" t="s">
        <v>3893</v>
      </c>
      <c r="ED619" t="s">
        <v>179</v>
      </c>
      <c r="EE619">
        <v>42272</v>
      </c>
      <c r="EF619">
        <v>0</v>
      </c>
      <c r="EG619">
        <v>0</v>
      </c>
      <c r="EH619">
        <v>392</v>
      </c>
      <c r="EI619">
        <v>0</v>
      </c>
      <c r="EJ619">
        <v>1029</v>
      </c>
      <c r="EK619">
        <v>0</v>
      </c>
      <c r="EL619">
        <v>24.5</v>
      </c>
      <c r="EM619">
        <v>0</v>
      </c>
      <c r="EN619">
        <v>73.5</v>
      </c>
      <c r="EO619">
        <v>0</v>
      </c>
      <c r="EP619">
        <v>98</v>
      </c>
      <c r="EQ619">
        <v>0</v>
      </c>
      <c r="ER619">
        <v>539</v>
      </c>
      <c r="ES619">
        <v>0</v>
      </c>
      <c r="ET619">
        <v>24.5</v>
      </c>
      <c r="EU619">
        <v>0</v>
      </c>
      <c r="EV619">
        <v>49</v>
      </c>
      <c r="EW619">
        <v>0</v>
      </c>
      <c r="EX619">
        <v>343</v>
      </c>
      <c r="EY619">
        <v>0</v>
      </c>
      <c r="EZ619">
        <v>343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 t="s">
        <v>180</v>
      </c>
      <c r="FK619" t="s">
        <v>181</v>
      </c>
      <c r="FL619" t="s">
        <v>237</v>
      </c>
      <c r="FM619" t="s">
        <v>230</v>
      </c>
      <c r="FN619" t="s">
        <v>184</v>
      </c>
      <c r="FO619" t="s">
        <v>185</v>
      </c>
    </row>
    <row r="620" spans="1:171">
      <c r="A620" t="s">
        <v>3995</v>
      </c>
      <c r="B620" t="s">
        <v>3996</v>
      </c>
      <c r="C620" t="s">
        <v>218</v>
      </c>
      <c r="D620" t="s">
        <v>170</v>
      </c>
      <c r="E620" t="s">
        <v>2518</v>
      </c>
      <c r="F620" t="s">
        <v>3997</v>
      </c>
      <c r="G620" t="s">
        <v>173</v>
      </c>
      <c r="H620" t="s">
        <v>2322</v>
      </c>
      <c r="I620" t="s">
        <v>3998</v>
      </c>
      <c r="J620" t="s">
        <v>176</v>
      </c>
      <c r="K620" t="s">
        <v>223</v>
      </c>
      <c r="L620">
        <v>42262</v>
      </c>
      <c r="N620" t="s">
        <v>177</v>
      </c>
      <c r="O620" t="s">
        <v>3999</v>
      </c>
      <c r="P620" t="s">
        <v>4000</v>
      </c>
      <c r="Q620">
        <v>21</v>
      </c>
      <c r="R620">
        <v>12</v>
      </c>
      <c r="S620">
        <v>73500</v>
      </c>
      <c r="T620">
        <v>0</v>
      </c>
      <c r="U620">
        <v>0</v>
      </c>
      <c r="V620">
        <v>0.25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73500</v>
      </c>
      <c r="BG620">
        <v>31499.97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31499.97</v>
      </c>
      <c r="BV620">
        <v>42000.03</v>
      </c>
      <c r="BW620">
        <v>0</v>
      </c>
      <c r="BX620">
        <v>0</v>
      </c>
      <c r="BY620">
        <v>42000.03</v>
      </c>
      <c r="BZ620">
        <v>0</v>
      </c>
      <c r="CA620">
        <v>0</v>
      </c>
      <c r="CB620">
        <v>0</v>
      </c>
      <c r="CC620">
        <v>2862.2</v>
      </c>
      <c r="CD620">
        <v>10</v>
      </c>
      <c r="CE620">
        <v>39127.83</v>
      </c>
      <c r="CF620">
        <v>39127.83</v>
      </c>
      <c r="CG620">
        <v>3500</v>
      </c>
      <c r="CH620">
        <v>35627.83</v>
      </c>
      <c r="CI620">
        <v>7933.35</v>
      </c>
      <c r="CJ620">
        <v>31194.48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150000</v>
      </c>
      <c r="DC620">
        <v>0</v>
      </c>
      <c r="DD620">
        <v>150000</v>
      </c>
      <c r="DE620">
        <v>37500</v>
      </c>
      <c r="DF620">
        <v>0</v>
      </c>
      <c r="DG620">
        <v>0</v>
      </c>
      <c r="DH620">
        <v>143694.48000000001</v>
      </c>
      <c r="DI620">
        <v>1</v>
      </c>
      <c r="DJ620">
        <v>143694.48000000001</v>
      </c>
      <c r="DK620">
        <v>0</v>
      </c>
      <c r="DL620">
        <v>143694.48000000001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73500</v>
      </c>
      <c r="DU620">
        <v>143694.48000000001</v>
      </c>
      <c r="DV620">
        <v>150000</v>
      </c>
      <c r="DW620">
        <v>37500</v>
      </c>
      <c r="DX620">
        <v>1470</v>
      </c>
      <c r="DY620">
        <v>0</v>
      </c>
      <c r="DZ620">
        <v>0</v>
      </c>
      <c r="EA620" t="s">
        <v>173</v>
      </c>
      <c r="EB620" t="s">
        <v>173</v>
      </c>
      <c r="EC620" t="s">
        <v>3893</v>
      </c>
      <c r="ED620" t="s">
        <v>179</v>
      </c>
      <c r="EE620">
        <v>42272</v>
      </c>
      <c r="EF620">
        <v>0.3</v>
      </c>
      <c r="EG620">
        <v>0</v>
      </c>
      <c r="EH620">
        <v>1308.3</v>
      </c>
      <c r="EI620">
        <v>0</v>
      </c>
      <c r="EJ620">
        <v>3434.13</v>
      </c>
      <c r="EK620">
        <v>0</v>
      </c>
      <c r="EL620">
        <v>81.8</v>
      </c>
      <c r="EM620">
        <v>0</v>
      </c>
      <c r="EN620">
        <v>245.3</v>
      </c>
      <c r="EO620">
        <v>0</v>
      </c>
      <c r="EP620">
        <v>327.10000000000002</v>
      </c>
      <c r="EQ620">
        <v>0</v>
      </c>
      <c r="ER620">
        <v>1798.83</v>
      </c>
      <c r="ES620">
        <v>0</v>
      </c>
      <c r="ET620">
        <v>81.77</v>
      </c>
      <c r="EU620">
        <v>0</v>
      </c>
      <c r="EV620">
        <v>163.53</v>
      </c>
      <c r="EW620">
        <v>0</v>
      </c>
      <c r="EX620">
        <v>1145</v>
      </c>
      <c r="EY620">
        <v>0</v>
      </c>
      <c r="EZ620">
        <v>1145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 t="s">
        <v>180</v>
      </c>
      <c r="FK620" t="s">
        <v>181</v>
      </c>
      <c r="FL620" t="s">
        <v>2519</v>
      </c>
      <c r="FM620" t="s">
        <v>2520</v>
      </c>
      <c r="FN620" t="s">
        <v>184</v>
      </c>
      <c r="FO620" t="s">
        <v>185</v>
      </c>
    </row>
    <row r="621" spans="1:171">
      <c r="A621" t="s">
        <v>4001</v>
      </c>
      <c r="B621" t="s">
        <v>4002</v>
      </c>
      <c r="C621" t="s">
        <v>169</v>
      </c>
      <c r="D621" t="s">
        <v>170</v>
      </c>
      <c r="E621" t="s">
        <v>709</v>
      </c>
      <c r="F621" t="s">
        <v>3781</v>
      </c>
      <c r="G621" t="s">
        <v>173</v>
      </c>
      <c r="H621" t="s">
        <v>710</v>
      </c>
      <c r="I621" t="s">
        <v>4003</v>
      </c>
      <c r="J621" t="s">
        <v>176</v>
      </c>
      <c r="K621" t="s">
        <v>169</v>
      </c>
      <c r="L621">
        <v>42254</v>
      </c>
      <c r="N621" t="s">
        <v>177</v>
      </c>
      <c r="O621" t="s">
        <v>4004</v>
      </c>
      <c r="P621" t="s">
        <v>4002</v>
      </c>
      <c r="Q621">
        <v>21</v>
      </c>
      <c r="R621">
        <v>18</v>
      </c>
      <c r="S621">
        <v>4500</v>
      </c>
      <c r="T621">
        <v>0</v>
      </c>
      <c r="U621">
        <v>0</v>
      </c>
      <c r="V621">
        <v>0.1666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4500</v>
      </c>
      <c r="BG621">
        <v>642.86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642.86</v>
      </c>
      <c r="BV621">
        <v>3857.14</v>
      </c>
      <c r="BW621">
        <v>0</v>
      </c>
      <c r="BX621">
        <v>0</v>
      </c>
      <c r="BY621">
        <v>3857.14</v>
      </c>
      <c r="BZ621">
        <v>0</v>
      </c>
      <c r="CA621">
        <v>0</v>
      </c>
      <c r="CB621">
        <v>0</v>
      </c>
      <c r="CC621">
        <v>787.5</v>
      </c>
      <c r="CD621">
        <v>0</v>
      </c>
      <c r="CE621">
        <v>3069.64</v>
      </c>
      <c r="CF621">
        <v>3069.64</v>
      </c>
      <c r="CG621">
        <v>3500</v>
      </c>
      <c r="CH621">
        <v>0</v>
      </c>
      <c r="CI621">
        <v>0</v>
      </c>
      <c r="CJ621">
        <v>3069.64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3069.64</v>
      </c>
      <c r="DI621">
        <v>1</v>
      </c>
      <c r="DJ621">
        <v>3069.64</v>
      </c>
      <c r="DK621">
        <v>0</v>
      </c>
      <c r="DL621">
        <v>3069.64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4500</v>
      </c>
      <c r="DU621">
        <v>3069.64</v>
      </c>
      <c r="DV621">
        <v>0</v>
      </c>
      <c r="DW621">
        <v>0</v>
      </c>
      <c r="DX621">
        <v>0</v>
      </c>
      <c r="DY621">
        <v>0</v>
      </c>
      <c r="DZ621">
        <v>0</v>
      </c>
      <c r="EA621" t="s">
        <v>173</v>
      </c>
      <c r="EB621" t="s">
        <v>173</v>
      </c>
      <c r="EC621" t="s">
        <v>3893</v>
      </c>
      <c r="ED621" t="s">
        <v>179</v>
      </c>
      <c r="EE621">
        <v>42272</v>
      </c>
      <c r="EF621">
        <v>0</v>
      </c>
      <c r="EG621">
        <v>0</v>
      </c>
      <c r="EH621">
        <v>360</v>
      </c>
      <c r="EI621">
        <v>0</v>
      </c>
      <c r="EJ621">
        <v>810</v>
      </c>
      <c r="EK621">
        <v>0</v>
      </c>
      <c r="EL621">
        <v>22.5</v>
      </c>
      <c r="EM621">
        <v>0</v>
      </c>
      <c r="EN621">
        <v>45</v>
      </c>
      <c r="EO621">
        <v>0</v>
      </c>
      <c r="EP621">
        <v>90</v>
      </c>
      <c r="EQ621">
        <v>0</v>
      </c>
      <c r="ER621">
        <v>405</v>
      </c>
      <c r="ES621">
        <v>0</v>
      </c>
      <c r="ET621">
        <v>22.5</v>
      </c>
      <c r="EU621">
        <v>0</v>
      </c>
      <c r="EV621">
        <v>45</v>
      </c>
      <c r="EW621">
        <v>0</v>
      </c>
      <c r="EX621">
        <v>315</v>
      </c>
      <c r="EY621">
        <v>0</v>
      </c>
      <c r="EZ621">
        <v>315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 t="s">
        <v>180</v>
      </c>
      <c r="FK621" t="s">
        <v>181</v>
      </c>
      <c r="FL621" t="s">
        <v>713</v>
      </c>
      <c r="FM621" t="s">
        <v>709</v>
      </c>
      <c r="FN621" t="s">
        <v>4005</v>
      </c>
      <c r="FO621" t="s">
        <v>4006</v>
      </c>
    </row>
    <row r="622" spans="1:171">
      <c r="A622" t="s">
        <v>4007</v>
      </c>
      <c r="B622" t="s">
        <v>4008</v>
      </c>
      <c r="C622" t="s">
        <v>169</v>
      </c>
      <c r="D622" t="s">
        <v>170</v>
      </c>
      <c r="E622" t="s">
        <v>1457</v>
      </c>
      <c r="F622" t="s">
        <v>4009</v>
      </c>
      <c r="G622" t="s">
        <v>173</v>
      </c>
      <c r="H622" t="s">
        <v>1458</v>
      </c>
      <c r="I622" t="s">
        <v>4010</v>
      </c>
      <c r="J622" t="s">
        <v>176</v>
      </c>
      <c r="K622" t="s">
        <v>169</v>
      </c>
      <c r="L622">
        <v>42257</v>
      </c>
      <c r="N622" t="s">
        <v>177</v>
      </c>
      <c r="O622" t="s">
        <v>4011</v>
      </c>
      <c r="P622" t="s">
        <v>4008</v>
      </c>
      <c r="Q622">
        <v>21</v>
      </c>
      <c r="R622">
        <v>15</v>
      </c>
      <c r="S622">
        <v>6500</v>
      </c>
      <c r="T622">
        <v>0</v>
      </c>
      <c r="U622">
        <v>0</v>
      </c>
      <c r="V622">
        <v>0.1666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6500</v>
      </c>
      <c r="BG622">
        <v>1857.14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1857.14</v>
      </c>
      <c r="BV622">
        <v>4642.8599999999997</v>
      </c>
      <c r="BW622">
        <v>0</v>
      </c>
      <c r="BX622">
        <v>0</v>
      </c>
      <c r="BY622">
        <v>4642.8599999999997</v>
      </c>
      <c r="BZ622">
        <v>0</v>
      </c>
      <c r="CA622">
        <v>0</v>
      </c>
      <c r="CB622">
        <v>0</v>
      </c>
      <c r="CC622">
        <v>1170</v>
      </c>
      <c r="CD622">
        <v>5</v>
      </c>
      <c r="CE622">
        <v>3467.86</v>
      </c>
      <c r="CF622">
        <v>3467.86</v>
      </c>
      <c r="CG622">
        <v>3500</v>
      </c>
      <c r="CH622">
        <v>0</v>
      </c>
      <c r="CI622">
        <v>0</v>
      </c>
      <c r="CJ622">
        <v>3467.86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3467.86</v>
      </c>
      <c r="DI622">
        <v>1</v>
      </c>
      <c r="DJ622">
        <v>3467.86</v>
      </c>
      <c r="DK622">
        <v>0</v>
      </c>
      <c r="DL622">
        <v>3467.86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6500</v>
      </c>
      <c r="DU622">
        <v>3467.86</v>
      </c>
      <c r="DV622">
        <v>0</v>
      </c>
      <c r="DW622">
        <v>0</v>
      </c>
      <c r="DX622">
        <v>130</v>
      </c>
      <c r="DY622">
        <v>0</v>
      </c>
      <c r="DZ622">
        <v>0</v>
      </c>
      <c r="EA622" t="s">
        <v>173</v>
      </c>
      <c r="EB622" t="s">
        <v>173</v>
      </c>
      <c r="EC622" t="s">
        <v>3893</v>
      </c>
      <c r="ED622" t="s">
        <v>179</v>
      </c>
      <c r="EE622">
        <v>42272</v>
      </c>
      <c r="EF622">
        <v>0</v>
      </c>
      <c r="EG622">
        <v>0</v>
      </c>
      <c r="EH622">
        <v>520</v>
      </c>
      <c r="EI622">
        <v>0</v>
      </c>
      <c r="EJ622">
        <v>1300</v>
      </c>
      <c r="EK622">
        <v>0</v>
      </c>
      <c r="EL622">
        <v>65</v>
      </c>
      <c r="EM622">
        <v>0</v>
      </c>
      <c r="EN622">
        <v>130</v>
      </c>
      <c r="EO622">
        <v>0</v>
      </c>
      <c r="EP622">
        <v>130</v>
      </c>
      <c r="EQ622">
        <v>0</v>
      </c>
      <c r="ER622">
        <v>390</v>
      </c>
      <c r="ES622">
        <v>0</v>
      </c>
      <c r="ET622">
        <v>39</v>
      </c>
      <c r="EU622">
        <v>0</v>
      </c>
      <c r="EV622">
        <v>45.5</v>
      </c>
      <c r="EW622">
        <v>0</v>
      </c>
      <c r="EX622">
        <v>455</v>
      </c>
      <c r="EY622">
        <v>0</v>
      </c>
      <c r="EZ622">
        <v>455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 t="s">
        <v>180</v>
      </c>
      <c r="FK622" t="s">
        <v>181</v>
      </c>
      <c r="FL622" t="s">
        <v>1461</v>
      </c>
      <c r="FM622" t="s">
        <v>780</v>
      </c>
      <c r="FN622" t="s">
        <v>1462</v>
      </c>
      <c r="FO622" t="s">
        <v>1463</v>
      </c>
    </row>
    <row r="623" spans="1:171">
      <c r="A623" t="s">
        <v>4012</v>
      </c>
      <c r="B623" t="s">
        <v>4013</v>
      </c>
      <c r="C623" t="s">
        <v>169</v>
      </c>
      <c r="D623" t="s">
        <v>170</v>
      </c>
      <c r="E623" t="s">
        <v>597</v>
      </c>
      <c r="F623" t="s">
        <v>2460</v>
      </c>
      <c r="G623" t="s">
        <v>173</v>
      </c>
      <c r="H623" t="s">
        <v>599</v>
      </c>
      <c r="I623" t="s">
        <v>4014</v>
      </c>
      <c r="J623" t="s">
        <v>176</v>
      </c>
      <c r="K623" t="s">
        <v>169</v>
      </c>
      <c r="L623">
        <v>42262</v>
      </c>
      <c r="N623" t="s">
        <v>177</v>
      </c>
      <c r="O623" t="s">
        <v>4015</v>
      </c>
      <c r="P623" t="s">
        <v>4013</v>
      </c>
      <c r="Q623">
        <v>21</v>
      </c>
      <c r="R623">
        <v>12</v>
      </c>
      <c r="S623">
        <v>3000</v>
      </c>
      <c r="T623">
        <v>0</v>
      </c>
      <c r="U623">
        <v>0</v>
      </c>
      <c r="V623">
        <v>0.1666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3000</v>
      </c>
      <c r="BG623">
        <v>1285.71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1285.71</v>
      </c>
      <c r="BV623">
        <v>1714.29</v>
      </c>
      <c r="BW623">
        <v>0</v>
      </c>
      <c r="BX623">
        <v>0</v>
      </c>
      <c r="BY623">
        <v>1714.29</v>
      </c>
      <c r="BZ623">
        <v>0</v>
      </c>
      <c r="CA623">
        <v>0</v>
      </c>
      <c r="CB623">
        <v>0</v>
      </c>
      <c r="CC623">
        <v>525</v>
      </c>
      <c r="CD623">
        <v>0</v>
      </c>
      <c r="CE623">
        <v>1189.29</v>
      </c>
      <c r="CF623">
        <v>1189.29</v>
      </c>
      <c r="CG623">
        <v>3500</v>
      </c>
      <c r="CH623">
        <v>0</v>
      </c>
      <c r="CI623">
        <v>0</v>
      </c>
      <c r="CJ623">
        <v>1189.29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1189.29</v>
      </c>
      <c r="DI623">
        <v>1</v>
      </c>
      <c r="DJ623">
        <v>1189.29</v>
      </c>
      <c r="DK623">
        <v>0</v>
      </c>
      <c r="DL623">
        <v>1189.29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3000</v>
      </c>
      <c r="DU623">
        <v>1189.29</v>
      </c>
      <c r="DV623">
        <v>0</v>
      </c>
      <c r="DW623">
        <v>0</v>
      </c>
      <c r="DX623">
        <v>0</v>
      </c>
      <c r="DY623">
        <v>0</v>
      </c>
      <c r="DZ623">
        <v>0</v>
      </c>
      <c r="EA623" t="s">
        <v>173</v>
      </c>
      <c r="EB623" t="s">
        <v>173</v>
      </c>
      <c r="EC623" t="s">
        <v>3893</v>
      </c>
      <c r="ED623" t="s">
        <v>179</v>
      </c>
      <c r="EE623">
        <v>42272</v>
      </c>
      <c r="EF623">
        <v>0</v>
      </c>
      <c r="EG623">
        <v>0</v>
      </c>
      <c r="EH623">
        <v>240</v>
      </c>
      <c r="EI623">
        <v>0</v>
      </c>
      <c r="EJ623">
        <v>540</v>
      </c>
      <c r="EK623">
        <v>0</v>
      </c>
      <c r="EL623">
        <v>15</v>
      </c>
      <c r="EM623">
        <v>0</v>
      </c>
      <c r="EN623">
        <v>30</v>
      </c>
      <c r="EO623">
        <v>0</v>
      </c>
      <c r="EP623">
        <v>60</v>
      </c>
      <c r="EQ623">
        <v>0</v>
      </c>
      <c r="ER623">
        <v>270</v>
      </c>
      <c r="ES623">
        <v>0</v>
      </c>
      <c r="ET623">
        <v>15</v>
      </c>
      <c r="EU623">
        <v>0</v>
      </c>
      <c r="EV623">
        <v>30</v>
      </c>
      <c r="EW623">
        <v>0</v>
      </c>
      <c r="EX623">
        <v>210</v>
      </c>
      <c r="EY623">
        <v>0</v>
      </c>
      <c r="EZ623">
        <v>210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 t="s">
        <v>180</v>
      </c>
      <c r="FK623" t="s">
        <v>181</v>
      </c>
      <c r="FL623" t="s">
        <v>602</v>
      </c>
      <c r="FM623" t="s">
        <v>597</v>
      </c>
      <c r="FN623" t="s">
        <v>603</v>
      </c>
      <c r="FO623" t="s">
        <v>604</v>
      </c>
    </row>
    <row r="624" spans="1:171">
      <c r="A624" t="s">
        <v>4016</v>
      </c>
      <c r="B624" t="s">
        <v>4017</v>
      </c>
      <c r="C624" t="s">
        <v>169</v>
      </c>
      <c r="D624" t="s">
        <v>170</v>
      </c>
      <c r="E624" t="s">
        <v>2289</v>
      </c>
      <c r="F624" t="s">
        <v>3133</v>
      </c>
      <c r="G624" t="s">
        <v>173</v>
      </c>
      <c r="H624" t="s">
        <v>2189</v>
      </c>
      <c r="I624" t="s">
        <v>4018</v>
      </c>
      <c r="J624" t="s">
        <v>176</v>
      </c>
      <c r="K624" t="s">
        <v>169</v>
      </c>
      <c r="L624">
        <v>42248</v>
      </c>
      <c r="N624" t="s">
        <v>177</v>
      </c>
      <c r="O624" t="s">
        <v>4019</v>
      </c>
      <c r="P624" t="s">
        <v>4020</v>
      </c>
      <c r="Q624">
        <v>21</v>
      </c>
      <c r="R624">
        <v>21</v>
      </c>
      <c r="S624">
        <v>5000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5000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5000</v>
      </c>
      <c r="BW624">
        <v>-747</v>
      </c>
      <c r="BX624">
        <v>0</v>
      </c>
      <c r="BY624">
        <v>4253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4253</v>
      </c>
      <c r="CF624">
        <v>4253</v>
      </c>
      <c r="CG624">
        <v>4800</v>
      </c>
      <c r="CH624">
        <v>0</v>
      </c>
      <c r="CI624">
        <v>0</v>
      </c>
      <c r="CJ624">
        <v>4253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4253</v>
      </c>
      <c r="DI624">
        <v>1</v>
      </c>
      <c r="DJ624">
        <v>4253</v>
      </c>
      <c r="DK624">
        <v>0</v>
      </c>
      <c r="DL624">
        <v>4253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5000</v>
      </c>
      <c r="DU624">
        <v>4253</v>
      </c>
      <c r="DV624">
        <v>0</v>
      </c>
      <c r="DW624">
        <v>0</v>
      </c>
      <c r="DX624">
        <v>0</v>
      </c>
      <c r="DY624">
        <v>0</v>
      </c>
      <c r="DZ624">
        <v>0</v>
      </c>
      <c r="EA624" t="s">
        <v>173</v>
      </c>
      <c r="EB624" t="s">
        <v>173</v>
      </c>
      <c r="EC624" t="s">
        <v>3893</v>
      </c>
      <c r="ED624" t="s">
        <v>179</v>
      </c>
      <c r="EE624">
        <v>42272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 t="s">
        <v>180</v>
      </c>
      <c r="FK624" t="s">
        <v>181</v>
      </c>
      <c r="FL624" t="s">
        <v>2294</v>
      </c>
      <c r="FM624" t="s">
        <v>173</v>
      </c>
      <c r="FN624" t="s">
        <v>184</v>
      </c>
      <c r="FO624" t="s">
        <v>185</v>
      </c>
    </row>
  </sheetData>
  <autoFilter ref="A1:FO61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:R1048576"/>
    </sheetView>
  </sheetViews>
  <sheetFormatPr defaultRowHeight="13.5"/>
  <cols>
    <col min="1" max="1" width="13.625" customWidth="1"/>
    <col min="2" max="3" width="24.25" customWidth="1"/>
    <col min="4" max="4" width="17.875" customWidth="1"/>
    <col min="5" max="5" width="16.875" customWidth="1"/>
    <col min="6" max="6" width="6.375" customWidth="1"/>
    <col min="7" max="7" width="6.375" style="5" customWidth="1"/>
    <col min="10" max="10" width="9" style="5"/>
    <col min="13" max="13" width="9" style="5"/>
    <col min="18" max="18" width="9" style="5"/>
    <col min="21" max="21" width="9" style="5"/>
    <col min="26" max="27" width="9" style="5"/>
    <col min="30" max="30" width="9" style="5"/>
    <col min="33" max="33" width="9" style="5"/>
    <col min="36" max="36" width="9" style="5"/>
    <col min="37" max="37" width="19" customWidth="1"/>
    <col min="38" max="38" width="17" customWidth="1"/>
    <col min="39" max="39" width="13.375" customWidth="1"/>
    <col min="43" max="44" width="9" style="5"/>
  </cols>
  <sheetData>
    <row r="1" spans="1:45">
      <c r="A1" s="4" t="s">
        <v>4021</v>
      </c>
      <c r="B1" t="s">
        <v>3687</v>
      </c>
      <c r="C1" t="s">
        <v>3688</v>
      </c>
      <c r="D1" s="4" t="s">
        <v>3686</v>
      </c>
      <c r="E1" s="4" t="s">
        <v>3689</v>
      </c>
      <c r="F1" t="s">
        <v>3690</v>
      </c>
      <c r="G1" s="5" t="s">
        <v>3691</v>
      </c>
      <c r="H1" t="s">
        <v>3661</v>
      </c>
      <c r="I1" t="s">
        <v>3692</v>
      </c>
      <c r="J1" s="6" t="s">
        <v>3693</v>
      </c>
      <c r="K1" t="s">
        <v>3663</v>
      </c>
      <c r="L1" t="s">
        <v>3694</v>
      </c>
      <c r="M1" s="5" t="s">
        <v>3695</v>
      </c>
      <c r="N1" t="s">
        <v>3696</v>
      </c>
      <c r="O1" t="s">
        <v>3666</v>
      </c>
      <c r="P1" t="s">
        <v>3677</v>
      </c>
      <c r="Q1" t="s">
        <v>3679</v>
      </c>
      <c r="R1" s="5" t="s">
        <v>3697</v>
      </c>
      <c r="S1" t="s">
        <v>3668</v>
      </c>
      <c r="T1" t="s">
        <v>3698</v>
      </c>
      <c r="U1" s="6" t="s">
        <v>3699</v>
      </c>
      <c r="V1" t="s">
        <v>3669</v>
      </c>
      <c r="W1" t="s">
        <v>3700</v>
      </c>
      <c r="X1" t="s">
        <v>3714</v>
      </c>
      <c r="Y1" t="s">
        <v>3716</v>
      </c>
      <c r="Z1" s="5" t="s">
        <v>3717</v>
      </c>
      <c r="AA1" s="5" t="s">
        <v>3701</v>
      </c>
      <c r="AB1" t="s">
        <v>3671</v>
      </c>
      <c r="AC1" t="s">
        <v>3672</v>
      </c>
      <c r="AE1" t="s">
        <v>3673</v>
      </c>
      <c r="AF1" t="s">
        <v>3702</v>
      </c>
      <c r="AG1" s="5" t="s">
        <v>3703</v>
      </c>
      <c r="AH1" t="s">
        <v>3676</v>
      </c>
      <c r="AI1" t="s">
        <v>3704</v>
      </c>
      <c r="AJ1" s="5" t="s">
        <v>3705</v>
      </c>
      <c r="AK1" s="57" t="s">
        <v>4023</v>
      </c>
      <c r="AL1" s="57" t="s">
        <v>4024</v>
      </c>
      <c r="AM1" s="57" t="s">
        <v>4025</v>
      </c>
      <c r="AN1" s="57" t="s">
        <v>4026</v>
      </c>
      <c r="AO1" s="57" t="s">
        <v>4027</v>
      </c>
      <c r="AP1" s="57" t="s">
        <v>4028</v>
      </c>
      <c r="AQ1" s="6" t="s">
        <v>4022</v>
      </c>
      <c r="AR1" s="6" t="s">
        <v>4029</v>
      </c>
      <c r="AS1" t="s">
        <v>3685</v>
      </c>
    </row>
    <row r="2" spans="1:45">
      <c r="A2" t="s">
        <v>2189</v>
      </c>
      <c r="B2">
        <v>0</v>
      </c>
      <c r="C2">
        <v>0</v>
      </c>
      <c r="D2">
        <v>72574</v>
      </c>
      <c r="E2">
        <v>4906.92</v>
      </c>
      <c r="F2">
        <v>0</v>
      </c>
      <c r="G2" s="5">
        <f>E2+F2</f>
        <v>4906.92</v>
      </c>
      <c r="H2">
        <v>1869.4</v>
      </c>
      <c r="I2">
        <v>0</v>
      </c>
      <c r="J2" s="5">
        <f>H2+I2</f>
        <v>1869.4</v>
      </c>
      <c r="K2">
        <v>2570.29</v>
      </c>
      <c r="L2">
        <v>0</v>
      </c>
      <c r="M2" s="5">
        <f>K2+L2+AL2+AM2+AR2</f>
        <v>2570.29</v>
      </c>
      <c r="N2">
        <v>467.40000000000003</v>
      </c>
      <c r="O2">
        <v>0</v>
      </c>
      <c r="P2">
        <v>0</v>
      </c>
      <c r="Q2">
        <v>0</v>
      </c>
      <c r="R2" s="5">
        <f>N2+O2+P2+Q2+AK2+AQ2</f>
        <v>467.40000000000003</v>
      </c>
      <c r="S2">
        <v>0</v>
      </c>
      <c r="T2">
        <v>350.5</v>
      </c>
      <c r="U2" s="5">
        <f>S2+T2</f>
        <v>350.5</v>
      </c>
      <c r="V2">
        <v>116.84</v>
      </c>
      <c r="W2">
        <v>0</v>
      </c>
      <c r="X2">
        <v>116.9</v>
      </c>
      <c r="Y2">
        <v>0</v>
      </c>
      <c r="Z2" s="5">
        <f>X2+Y2</f>
        <v>116.9</v>
      </c>
      <c r="AA2" s="5">
        <f>V2+W2</f>
        <v>116.84</v>
      </c>
      <c r="AB2">
        <v>233.66</v>
      </c>
      <c r="AC2">
        <v>0</v>
      </c>
      <c r="AD2" s="5">
        <f>AB2+AC2</f>
        <v>233.66</v>
      </c>
      <c r="AE2">
        <v>1636</v>
      </c>
      <c r="AF2">
        <v>0</v>
      </c>
      <c r="AG2" s="5">
        <f t="shared" ref="AG2:AG33" si="0">AE2+AF2</f>
        <v>1636</v>
      </c>
      <c r="AH2">
        <v>0</v>
      </c>
      <c r="AI2">
        <v>1636</v>
      </c>
      <c r="AJ2" s="5">
        <f>AH2+AI2</f>
        <v>1636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5">
        <f>AK2+AN2+AP2</f>
        <v>0</v>
      </c>
      <c r="AR2" s="5">
        <f>AL2+AM2+AO2</f>
        <v>0</v>
      </c>
      <c r="AS2">
        <v>13784.59</v>
      </c>
    </row>
    <row r="3" spans="1:45">
      <c r="A3" t="s">
        <v>2029</v>
      </c>
      <c r="B3">
        <v>0</v>
      </c>
      <c r="C3">
        <v>0</v>
      </c>
      <c r="D3">
        <v>49101</v>
      </c>
      <c r="E3">
        <v>6868.26</v>
      </c>
      <c r="F3">
        <v>0</v>
      </c>
      <c r="G3" s="5">
        <f t="shared" ref="G3:G66" si="1">E3+F3</f>
        <v>6868.26</v>
      </c>
      <c r="H3">
        <v>2616.6</v>
      </c>
      <c r="I3">
        <v>0</v>
      </c>
      <c r="J3" s="5">
        <f t="shared" ref="J3:J66" si="2">H3+I3</f>
        <v>2616.6</v>
      </c>
      <c r="K3">
        <v>3597.66</v>
      </c>
      <c r="L3">
        <v>0</v>
      </c>
      <c r="M3" s="5">
        <f t="shared" ref="M3:M66" si="3">K3+L3+AL3+AM3+AR3</f>
        <v>3597.66</v>
      </c>
      <c r="N3">
        <v>654.20000000000005</v>
      </c>
      <c r="O3">
        <v>0</v>
      </c>
      <c r="P3">
        <v>0</v>
      </c>
      <c r="Q3">
        <v>0</v>
      </c>
      <c r="R3" s="5">
        <f t="shared" ref="R3:R66" si="4">N3+O3+P3+Q3+AK3+AQ3</f>
        <v>654.20000000000005</v>
      </c>
      <c r="S3">
        <v>0</v>
      </c>
      <c r="T3">
        <v>490.6</v>
      </c>
      <c r="U3" s="5">
        <f t="shared" ref="U3:U66" si="5">S3+T3</f>
        <v>490.6</v>
      </c>
      <c r="V3">
        <v>163.54</v>
      </c>
      <c r="W3">
        <v>0</v>
      </c>
      <c r="X3">
        <v>163.6</v>
      </c>
      <c r="Y3">
        <v>0</v>
      </c>
      <c r="Z3" s="5">
        <f t="shared" ref="Z3:Z66" si="6">X3+Y3</f>
        <v>163.6</v>
      </c>
      <c r="AA3" s="5">
        <f t="shared" ref="AA3:AA66" si="7">V3+W3</f>
        <v>163.54</v>
      </c>
      <c r="AB3">
        <v>327.06</v>
      </c>
      <c r="AC3">
        <v>0</v>
      </c>
      <c r="AD3" s="5">
        <f t="shared" ref="AD3:AD66" si="8">AB3+AC3</f>
        <v>327.06</v>
      </c>
      <c r="AE3">
        <v>2290</v>
      </c>
      <c r="AF3">
        <v>0</v>
      </c>
      <c r="AG3" s="5">
        <f t="shared" si="0"/>
        <v>2290</v>
      </c>
      <c r="AH3">
        <v>0</v>
      </c>
      <c r="AI3">
        <v>2290</v>
      </c>
      <c r="AJ3" s="5">
        <f t="shared" ref="AJ3:AJ66" si="9">AH3+AI3</f>
        <v>2290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5">
        <f t="shared" ref="AQ3:AQ66" si="10">AK3+AN3+AP3</f>
        <v>0</v>
      </c>
      <c r="AR3" s="5">
        <f t="shared" ref="AR3:AR66" si="11">AL3+AM3+AO3</f>
        <v>0</v>
      </c>
      <c r="AS3">
        <v>7079.15</v>
      </c>
    </row>
    <row r="4" spans="1:45">
      <c r="A4" t="s">
        <v>1676</v>
      </c>
      <c r="B4">
        <v>0</v>
      </c>
      <c r="C4">
        <v>0</v>
      </c>
      <c r="D4">
        <v>45653.3</v>
      </c>
      <c r="E4">
        <v>9183.17</v>
      </c>
      <c r="F4">
        <v>0</v>
      </c>
      <c r="G4" s="5">
        <f t="shared" si="1"/>
        <v>9183.17</v>
      </c>
      <c r="H4">
        <v>3498.5</v>
      </c>
      <c r="I4">
        <v>0</v>
      </c>
      <c r="J4" s="5">
        <f t="shared" si="2"/>
        <v>3498.5</v>
      </c>
      <c r="K4">
        <v>4810.2299999999996</v>
      </c>
      <c r="L4">
        <v>0</v>
      </c>
      <c r="M4" s="5">
        <f t="shared" si="3"/>
        <v>4810.2299999999996</v>
      </c>
      <c r="N4">
        <v>874.7</v>
      </c>
      <c r="O4">
        <v>0</v>
      </c>
      <c r="P4">
        <v>0</v>
      </c>
      <c r="Q4">
        <v>0</v>
      </c>
      <c r="R4" s="5">
        <f t="shared" si="4"/>
        <v>874.7</v>
      </c>
      <c r="S4">
        <v>0</v>
      </c>
      <c r="T4">
        <v>655.95</v>
      </c>
      <c r="U4" s="5">
        <f t="shared" si="5"/>
        <v>655.95</v>
      </c>
      <c r="V4">
        <v>218.66</v>
      </c>
      <c r="W4">
        <v>0</v>
      </c>
      <c r="X4">
        <v>218.8</v>
      </c>
      <c r="Y4">
        <v>0</v>
      </c>
      <c r="Z4" s="5">
        <f t="shared" si="6"/>
        <v>218.8</v>
      </c>
      <c r="AA4" s="5">
        <f t="shared" si="7"/>
        <v>218.66</v>
      </c>
      <c r="AB4">
        <v>437.29</v>
      </c>
      <c r="AC4">
        <v>0</v>
      </c>
      <c r="AD4" s="5">
        <f t="shared" si="8"/>
        <v>437.29</v>
      </c>
      <c r="AE4">
        <v>3062</v>
      </c>
      <c r="AF4">
        <v>0</v>
      </c>
      <c r="AG4" s="5">
        <f t="shared" si="0"/>
        <v>3062</v>
      </c>
      <c r="AH4">
        <v>0</v>
      </c>
      <c r="AI4">
        <v>3062</v>
      </c>
      <c r="AJ4" s="5">
        <f t="shared" si="9"/>
        <v>3062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5">
        <f t="shared" si="10"/>
        <v>0</v>
      </c>
      <c r="AR4" s="5">
        <f t="shared" si="11"/>
        <v>0</v>
      </c>
      <c r="AS4">
        <v>3966.92</v>
      </c>
    </row>
    <row r="5" spans="1:45">
      <c r="A5" t="s">
        <v>1793</v>
      </c>
      <c r="B5">
        <v>0</v>
      </c>
      <c r="C5">
        <v>0</v>
      </c>
      <c r="D5">
        <v>98247</v>
      </c>
      <c r="E5">
        <v>11577.39</v>
      </c>
      <c r="F5">
        <v>0</v>
      </c>
      <c r="G5" s="5">
        <f t="shared" si="1"/>
        <v>11577.39</v>
      </c>
      <c r="H5">
        <v>4410.6000000000004</v>
      </c>
      <c r="I5">
        <v>0</v>
      </c>
      <c r="J5" s="5">
        <f t="shared" si="2"/>
        <v>4410.6000000000004</v>
      </c>
      <c r="K5">
        <v>6064.35</v>
      </c>
      <c r="L5">
        <v>0</v>
      </c>
      <c r="M5" s="5">
        <f t="shared" si="3"/>
        <v>6064.35</v>
      </c>
      <c r="N5">
        <v>1102.8000000000002</v>
      </c>
      <c r="O5">
        <v>0</v>
      </c>
      <c r="P5">
        <v>0</v>
      </c>
      <c r="Q5">
        <v>0</v>
      </c>
      <c r="R5" s="5">
        <f t="shared" si="4"/>
        <v>1102.8000000000002</v>
      </c>
      <c r="S5">
        <v>0</v>
      </c>
      <c r="T5">
        <v>826.96</v>
      </c>
      <c r="U5" s="5">
        <f t="shared" si="5"/>
        <v>826.96</v>
      </c>
      <c r="V5">
        <v>275.65999999999997</v>
      </c>
      <c r="W5">
        <v>0</v>
      </c>
      <c r="X5">
        <v>275.89999999999998</v>
      </c>
      <c r="Y5">
        <v>0</v>
      </c>
      <c r="Z5" s="5">
        <f t="shared" si="6"/>
        <v>275.89999999999998</v>
      </c>
      <c r="AA5" s="5">
        <f t="shared" si="7"/>
        <v>275.65999999999997</v>
      </c>
      <c r="AB5">
        <v>551.30999999999995</v>
      </c>
      <c r="AC5">
        <v>0</v>
      </c>
      <c r="AD5" s="5">
        <f t="shared" si="8"/>
        <v>551.30999999999995</v>
      </c>
      <c r="AE5">
        <v>3859</v>
      </c>
      <c r="AF5">
        <v>0</v>
      </c>
      <c r="AG5" s="5">
        <f t="shared" si="0"/>
        <v>3859</v>
      </c>
      <c r="AH5">
        <v>0</v>
      </c>
      <c r="AI5">
        <v>3859</v>
      </c>
      <c r="AJ5" s="5">
        <f t="shared" si="9"/>
        <v>3859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5">
        <f t="shared" si="10"/>
        <v>0</v>
      </c>
      <c r="AR5" s="5">
        <f t="shared" si="11"/>
        <v>0</v>
      </c>
      <c r="AS5">
        <v>14701.83</v>
      </c>
    </row>
    <row r="6" spans="1:45">
      <c r="A6" t="s">
        <v>1656</v>
      </c>
      <c r="B6">
        <v>0</v>
      </c>
      <c r="C6">
        <v>0</v>
      </c>
      <c r="D6">
        <v>9557.34</v>
      </c>
      <c r="E6">
        <v>3434.13</v>
      </c>
      <c r="F6">
        <v>0</v>
      </c>
      <c r="G6" s="5">
        <f t="shared" si="1"/>
        <v>3434.13</v>
      </c>
      <c r="H6">
        <v>1308.3</v>
      </c>
      <c r="I6">
        <v>0</v>
      </c>
      <c r="J6" s="5">
        <f t="shared" si="2"/>
        <v>1308.3</v>
      </c>
      <c r="K6">
        <v>1798.83</v>
      </c>
      <c r="L6">
        <v>0</v>
      </c>
      <c r="M6" s="5">
        <f t="shared" si="3"/>
        <v>1798.83</v>
      </c>
      <c r="N6">
        <v>327.10000000000002</v>
      </c>
      <c r="O6">
        <v>0</v>
      </c>
      <c r="P6">
        <v>0</v>
      </c>
      <c r="Q6">
        <v>0</v>
      </c>
      <c r="R6" s="5">
        <f t="shared" si="4"/>
        <v>327.10000000000002</v>
      </c>
      <c r="S6">
        <v>0</v>
      </c>
      <c r="T6">
        <v>245.3</v>
      </c>
      <c r="U6" s="5">
        <f t="shared" si="5"/>
        <v>245.3</v>
      </c>
      <c r="V6">
        <v>81.77</v>
      </c>
      <c r="W6">
        <v>0</v>
      </c>
      <c r="X6">
        <v>81.8</v>
      </c>
      <c r="Y6">
        <v>0</v>
      </c>
      <c r="Z6" s="5">
        <f t="shared" si="6"/>
        <v>81.8</v>
      </c>
      <c r="AA6" s="5">
        <f t="shared" si="7"/>
        <v>81.77</v>
      </c>
      <c r="AB6">
        <v>163.53</v>
      </c>
      <c r="AC6">
        <v>0</v>
      </c>
      <c r="AD6" s="5">
        <f t="shared" si="8"/>
        <v>163.53</v>
      </c>
      <c r="AE6">
        <v>1145</v>
      </c>
      <c r="AF6">
        <v>0</v>
      </c>
      <c r="AG6" s="5">
        <f t="shared" si="0"/>
        <v>1145</v>
      </c>
      <c r="AH6">
        <v>0</v>
      </c>
      <c r="AI6">
        <v>1145</v>
      </c>
      <c r="AJ6" s="5">
        <f t="shared" si="9"/>
        <v>1145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5">
        <f t="shared" si="10"/>
        <v>0</v>
      </c>
      <c r="AR6" s="5">
        <f t="shared" si="11"/>
        <v>0</v>
      </c>
      <c r="AS6">
        <v>213.81</v>
      </c>
    </row>
    <row r="7" spans="1:45">
      <c r="A7" t="s">
        <v>2271</v>
      </c>
      <c r="B7">
        <v>0</v>
      </c>
      <c r="C7">
        <v>0</v>
      </c>
      <c r="D7">
        <v>48860</v>
      </c>
      <c r="E7">
        <v>6124.6100000000006</v>
      </c>
      <c r="F7">
        <v>0</v>
      </c>
      <c r="G7" s="5">
        <f t="shared" si="1"/>
        <v>6124.6100000000006</v>
      </c>
      <c r="H7">
        <v>2333.3000000000002</v>
      </c>
      <c r="I7">
        <v>0</v>
      </c>
      <c r="J7" s="5">
        <f t="shared" si="2"/>
        <v>2333.3000000000002</v>
      </c>
      <c r="K7">
        <v>3208.13</v>
      </c>
      <c r="L7">
        <v>0</v>
      </c>
      <c r="M7" s="5">
        <f t="shared" si="3"/>
        <v>3208.13</v>
      </c>
      <c r="N7">
        <v>583.40000000000009</v>
      </c>
      <c r="O7">
        <v>0</v>
      </c>
      <c r="P7">
        <v>0</v>
      </c>
      <c r="Q7">
        <v>0</v>
      </c>
      <c r="R7" s="5">
        <f t="shared" si="4"/>
        <v>583.40000000000009</v>
      </c>
      <c r="S7">
        <v>0</v>
      </c>
      <c r="T7">
        <v>437.48</v>
      </c>
      <c r="U7" s="5">
        <f t="shared" si="5"/>
        <v>437.48</v>
      </c>
      <c r="V7">
        <v>145.82999999999998</v>
      </c>
      <c r="W7">
        <v>0</v>
      </c>
      <c r="X7">
        <v>145.89999999999998</v>
      </c>
      <c r="Y7">
        <v>0</v>
      </c>
      <c r="Z7" s="5">
        <f t="shared" si="6"/>
        <v>145.89999999999998</v>
      </c>
      <c r="AA7" s="5">
        <f t="shared" si="7"/>
        <v>145.82999999999998</v>
      </c>
      <c r="AB7">
        <v>291.64999999999998</v>
      </c>
      <c r="AC7">
        <v>0</v>
      </c>
      <c r="AD7" s="5">
        <f t="shared" si="8"/>
        <v>291.64999999999998</v>
      </c>
      <c r="AE7">
        <v>2042</v>
      </c>
      <c r="AF7">
        <v>0</v>
      </c>
      <c r="AG7" s="5">
        <f t="shared" si="0"/>
        <v>2042</v>
      </c>
      <c r="AH7">
        <v>0</v>
      </c>
      <c r="AI7">
        <v>2042</v>
      </c>
      <c r="AJ7" s="5">
        <f t="shared" si="9"/>
        <v>2042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5">
        <f t="shared" si="10"/>
        <v>0</v>
      </c>
      <c r="AR7" s="5">
        <f t="shared" si="11"/>
        <v>0</v>
      </c>
      <c r="AS7">
        <v>7227.82</v>
      </c>
    </row>
    <row r="8" spans="1:45">
      <c r="A8" t="s">
        <v>1327</v>
      </c>
      <c r="B8">
        <v>0</v>
      </c>
      <c r="C8">
        <v>0</v>
      </c>
      <c r="D8">
        <v>64636</v>
      </c>
      <c r="E8">
        <v>6558.66</v>
      </c>
      <c r="F8">
        <v>0</v>
      </c>
      <c r="G8" s="5">
        <f t="shared" si="1"/>
        <v>6558.66</v>
      </c>
      <c r="H8">
        <v>2498.6</v>
      </c>
      <c r="I8">
        <v>0</v>
      </c>
      <c r="J8" s="5">
        <f t="shared" si="2"/>
        <v>2498.6</v>
      </c>
      <c r="K8">
        <v>3435.49</v>
      </c>
      <c r="L8">
        <v>0</v>
      </c>
      <c r="M8" s="5">
        <f t="shared" si="3"/>
        <v>3435.49</v>
      </c>
      <c r="N8">
        <v>624.70000000000005</v>
      </c>
      <c r="O8">
        <v>0</v>
      </c>
      <c r="P8">
        <v>0</v>
      </c>
      <c r="Q8">
        <v>0</v>
      </c>
      <c r="R8" s="5">
        <f t="shared" si="4"/>
        <v>624.70000000000005</v>
      </c>
      <c r="S8">
        <v>0</v>
      </c>
      <c r="T8">
        <v>468.48</v>
      </c>
      <c r="U8" s="5">
        <f t="shared" si="5"/>
        <v>468.48</v>
      </c>
      <c r="V8">
        <v>156.16</v>
      </c>
      <c r="W8">
        <v>0</v>
      </c>
      <c r="X8">
        <v>156.19999999999999</v>
      </c>
      <c r="Y8">
        <v>0</v>
      </c>
      <c r="Z8" s="5">
        <f t="shared" si="6"/>
        <v>156.19999999999999</v>
      </c>
      <c r="AA8" s="5">
        <f t="shared" si="7"/>
        <v>156.16</v>
      </c>
      <c r="AB8">
        <v>312.32</v>
      </c>
      <c r="AC8">
        <v>0</v>
      </c>
      <c r="AD8" s="5">
        <f t="shared" si="8"/>
        <v>312.32</v>
      </c>
      <c r="AE8">
        <v>2187</v>
      </c>
      <c r="AF8">
        <v>0</v>
      </c>
      <c r="AG8" s="5">
        <f t="shared" si="0"/>
        <v>2187</v>
      </c>
      <c r="AH8">
        <v>0</v>
      </c>
      <c r="AI8">
        <v>2187</v>
      </c>
      <c r="AJ8" s="5">
        <f t="shared" si="9"/>
        <v>2187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5">
        <f t="shared" si="10"/>
        <v>0</v>
      </c>
      <c r="AR8" s="5">
        <f t="shared" si="11"/>
        <v>0</v>
      </c>
      <c r="AS8">
        <v>11281.220000000001</v>
      </c>
    </row>
    <row r="9" spans="1:45">
      <c r="A9" t="s">
        <v>3298</v>
      </c>
      <c r="B9">
        <v>0</v>
      </c>
      <c r="C9">
        <v>0</v>
      </c>
      <c r="D9">
        <v>26000</v>
      </c>
      <c r="E9">
        <v>3434.13</v>
      </c>
      <c r="F9">
        <v>0</v>
      </c>
      <c r="G9" s="5">
        <f t="shared" si="1"/>
        <v>3434.13</v>
      </c>
      <c r="H9">
        <v>1308.3</v>
      </c>
      <c r="I9">
        <v>0</v>
      </c>
      <c r="J9" s="5">
        <f t="shared" si="2"/>
        <v>1308.3</v>
      </c>
      <c r="K9">
        <v>1798.83</v>
      </c>
      <c r="L9">
        <v>0</v>
      </c>
      <c r="M9" s="5">
        <f t="shared" si="3"/>
        <v>1798.83</v>
      </c>
      <c r="N9">
        <v>327.10000000000002</v>
      </c>
      <c r="O9">
        <v>0</v>
      </c>
      <c r="P9">
        <v>0</v>
      </c>
      <c r="Q9">
        <v>0</v>
      </c>
      <c r="R9" s="5">
        <f t="shared" si="4"/>
        <v>327.10000000000002</v>
      </c>
      <c r="S9">
        <v>0</v>
      </c>
      <c r="T9">
        <v>245.3</v>
      </c>
      <c r="U9" s="5">
        <f t="shared" si="5"/>
        <v>245.3</v>
      </c>
      <c r="V9">
        <v>81.77</v>
      </c>
      <c r="W9">
        <v>0</v>
      </c>
      <c r="X9">
        <v>81.8</v>
      </c>
      <c r="Y9">
        <v>0</v>
      </c>
      <c r="Z9" s="5">
        <f t="shared" si="6"/>
        <v>81.8</v>
      </c>
      <c r="AA9" s="5">
        <f t="shared" si="7"/>
        <v>81.77</v>
      </c>
      <c r="AB9">
        <v>163.53</v>
      </c>
      <c r="AC9">
        <v>0</v>
      </c>
      <c r="AD9" s="5">
        <f t="shared" si="8"/>
        <v>163.53</v>
      </c>
      <c r="AE9">
        <v>1145</v>
      </c>
      <c r="AF9">
        <v>0</v>
      </c>
      <c r="AG9" s="5">
        <f t="shared" si="0"/>
        <v>1145</v>
      </c>
      <c r="AH9">
        <v>0</v>
      </c>
      <c r="AI9">
        <v>1145</v>
      </c>
      <c r="AJ9" s="5">
        <f t="shared" si="9"/>
        <v>1145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5">
        <f t="shared" si="10"/>
        <v>0</v>
      </c>
      <c r="AR9" s="5">
        <f t="shared" si="11"/>
        <v>0</v>
      </c>
      <c r="AS9">
        <v>3901.95</v>
      </c>
    </row>
    <row r="10" spans="1:45">
      <c r="A10" t="s">
        <v>480</v>
      </c>
      <c r="B10">
        <v>0</v>
      </c>
      <c r="C10">
        <v>0</v>
      </c>
      <c r="D10">
        <v>340926.2</v>
      </c>
      <c r="E10">
        <v>38671.270000000004</v>
      </c>
      <c r="F10">
        <v>0</v>
      </c>
      <c r="G10" s="5">
        <f t="shared" si="1"/>
        <v>38671.270000000004</v>
      </c>
      <c r="H10">
        <v>14782.8</v>
      </c>
      <c r="I10">
        <v>0</v>
      </c>
      <c r="J10" s="5">
        <f t="shared" si="2"/>
        <v>14782.8</v>
      </c>
      <c r="K10">
        <v>20061.449999999997</v>
      </c>
      <c r="L10">
        <v>0</v>
      </c>
      <c r="M10" s="5">
        <f t="shared" si="3"/>
        <v>20061.449999999997</v>
      </c>
      <c r="N10">
        <v>3696.1</v>
      </c>
      <c r="O10">
        <v>0</v>
      </c>
      <c r="P10">
        <v>10</v>
      </c>
      <c r="Q10">
        <v>0</v>
      </c>
      <c r="R10" s="5">
        <f t="shared" si="4"/>
        <v>3706.1</v>
      </c>
      <c r="S10">
        <v>0</v>
      </c>
      <c r="T10">
        <v>2771.7</v>
      </c>
      <c r="U10" s="5">
        <f t="shared" si="5"/>
        <v>2771.7</v>
      </c>
      <c r="V10">
        <v>923.93</v>
      </c>
      <c r="W10">
        <v>0</v>
      </c>
      <c r="X10">
        <v>924.43</v>
      </c>
      <c r="Y10">
        <v>0</v>
      </c>
      <c r="Z10" s="5">
        <f t="shared" si="6"/>
        <v>924.43</v>
      </c>
      <c r="AA10" s="5">
        <f t="shared" si="7"/>
        <v>923.93</v>
      </c>
      <c r="AB10">
        <v>1781.76</v>
      </c>
      <c r="AC10">
        <v>0</v>
      </c>
      <c r="AD10" s="5">
        <f t="shared" si="8"/>
        <v>1781.76</v>
      </c>
      <c r="AE10">
        <v>13067</v>
      </c>
      <c r="AF10">
        <v>0</v>
      </c>
      <c r="AG10" s="5">
        <f t="shared" si="0"/>
        <v>13067</v>
      </c>
      <c r="AH10">
        <v>0</v>
      </c>
      <c r="AI10">
        <v>13067</v>
      </c>
      <c r="AJ10" s="5">
        <f t="shared" si="9"/>
        <v>13067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5">
        <f t="shared" si="10"/>
        <v>0</v>
      </c>
      <c r="AR10" s="5">
        <f t="shared" si="11"/>
        <v>0</v>
      </c>
      <c r="AS10">
        <v>61328.62</v>
      </c>
    </row>
    <row r="11" spans="1:45">
      <c r="A11" t="s">
        <v>382</v>
      </c>
      <c r="B11">
        <v>0</v>
      </c>
      <c r="C11">
        <v>0</v>
      </c>
      <c r="D11">
        <v>27142</v>
      </c>
      <c r="E11">
        <v>5257.46</v>
      </c>
      <c r="F11">
        <v>0</v>
      </c>
      <c r="G11" s="5">
        <f t="shared" si="1"/>
        <v>5257.46</v>
      </c>
      <c r="H11">
        <v>2002.9</v>
      </c>
      <c r="I11">
        <v>0</v>
      </c>
      <c r="J11" s="5">
        <f t="shared" si="2"/>
        <v>2002.9</v>
      </c>
      <c r="K11">
        <v>2753.91</v>
      </c>
      <c r="L11">
        <v>0</v>
      </c>
      <c r="M11" s="5">
        <f t="shared" si="3"/>
        <v>2753.91</v>
      </c>
      <c r="N11">
        <v>500.79999999999995</v>
      </c>
      <c r="O11">
        <v>0</v>
      </c>
      <c r="P11">
        <v>0</v>
      </c>
      <c r="Q11">
        <v>0</v>
      </c>
      <c r="R11" s="5">
        <f t="shared" si="4"/>
        <v>500.79999999999995</v>
      </c>
      <c r="S11">
        <v>0</v>
      </c>
      <c r="T11">
        <v>375.53999999999996</v>
      </c>
      <c r="U11" s="5">
        <f t="shared" si="5"/>
        <v>375.53999999999996</v>
      </c>
      <c r="V11">
        <v>125.18</v>
      </c>
      <c r="W11">
        <v>0</v>
      </c>
      <c r="X11">
        <v>125.3</v>
      </c>
      <c r="Y11">
        <v>0</v>
      </c>
      <c r="Z11" s="5">
        <f t="shared" si="6"/>
        <v>125.3</v>
      </c>
      <c r="AA11" s="5">
        <f t="shared" si="7"/>
        <v>125.18</v>
      </c>
      <c r="AB11">
        <v>250.36</v>
      </c>
      <c r="AC11">
        <v>0</v>
      </c>
      <c r="AD11" s="5">
        <f t="shared" si="8"/>
        <v>250.36</v>
      </c>
      <c r="AE11">
        <v>1753</v>
      </c>
      <c r="AF11">
        <v>0</v>
      </c>
      <c r="AG11" s="5">
        <f t="shared" si="0"/>
        <v>1753</v>
      </c>
      <c r="AH11">
        <v>0</v>
      </c>
      <c r="AI11">
        <v>1753</v>
      </c>
      <c r="AJ11" s="5">
        <f t="shared" si="9"/>
        <v>1753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5">
        <f t="shared" si="10"/>
        <v>0</v>
      </c>
      <c r="AR11" s="5">
        <f t="shared" si="11"/>
        <v>0</v>
      </c>
      <c r="AS11">
        <v>2039.2</v>
      </c>
    </row>
    <row r="12" spans="1:45">
      <c r="A12" t="s">
        <v>272</v>
      </c>
      <c r="B12">
        <v>0</v>
      </c>
      <c r="C12">
        <v>0</v>
      </c>
      <c r="D12">
        <v>197937</v>
      </c>
      <c r="E12">
        <v>28862.7</v>
      </c>
      <c r="F12">
        <v>0</v>
      </c>
      <c r="G12" s="5">
        <f t="shared" si="1"/>
        <v>28862.7</v>
      </c>
      <c r="H12">
        <v>10995.8</v>
      </c>
      <c r="I12">
        <v>0</v>
      </c>
      <c r="J12" s="5">
        <f t="shared" si="2"/>
        <v>10995.8</v>
      </c>
      <c r="K12">
        <v>15118.56</v>
      </c>
      <c r="L12">
        <v>0</v>
      </c>
      <c r="M12" s="5">
        <f t="shared" si="3"/>
        <v>15118.56</v>
      </c>
      <c r="N12">
        <v>2749.2</v>
      </c>
      <c r="O12">
        <v>0</v>
      </c>
      <c r="P12">
        <v>0</v>
      </c>
      <c r="Q12">
        <v>0</v>
      </c>
      <c r="R12" s="5">
        <f t="shared" si="4"/>
        <v>2749.2</v>
      </c>
      <c r="S12">
        <v>0</v>
      </c>
      <c r="T12">
        <v>2061.65</v>
      </c>
      <c r="U12" s="5">
        <f t="shared" si="5"/>
        <v>2061.65</v>
      </c>
      <c r="V12">
        <v>687.2299999999999</v>
      </c>
      <c r="W12">
        <v>0</v>
      </c>
      <c r="X12">
        <v>687.59999999999991</v>
      </c>
      <c r="Y12">
        <v>0</v>
      </c>
      <c r="Z12" s="5">
        <f t="shared" si="6"/>
        <v>687.59999999999991</v>
      </c>
      <c r="AA12" s="5">
        <f t="shared" si="7"/>
        <v>687.2299999999999</v>
      </c>
      <c r="AB12">
        <v>1374.42</v>
      </c>
      <c r="AC12">
        <v>0</v>
      </c>
      <c r="AD12" s="5">
        <f t="shared" si="8"/>
        <v>1374.42</v>
      </c>
      <c r="AE12">
        <v>9622</v>
      </c>
      <c r="AF12">
        <v>0</v>
      </c>
      <c r="AG12" s="5">
        <f t="shared" si="0"/>
        <v>9622</v>
      </c>
      <c r="AH12">
        <v>0</v>
      </c>
      <c r="AI12">
        <v>9622</v>
      </c>
      <c r="AJ12" s="5">
        <f t="shared" si="9"/>
        <v>9622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5">
        <f t="shared" si="10"/>
        <v>0</v>
      </c>
      <c r="AR12" s="5">
        <f t="shared" si="11"/>
        <v>0</v>
      </c>
      <c r="AS12">
        <v>25361.34</v>
      </c>
    </row>
    <row r="13" spans="1:45">
      <c r="A13" t="s">
        <v>1832</v>
      </c>
      <c r="B13">
        <v>0</v>
      </c>
      <c r="C13">
        <v>0</v>
      </c>
      <c r="D13">
        <v>60787.729999999996</v>
      </c>
      <c r="E13">
        <v>10983.630000000001</v>
      </c>
      <c r="F13">
        <v>0</v>
      </c>
      <c r="G13" s="5">
        <f t="shared" si="1"/>
        <v>10983.630000000001</v>
      </c>
      <c r="H13">
        <v>4184.5</v>
      </c>
      <c r="I13">
        <v>0</v>
      </c>
      <c r="J13" s="5">
        <f t="shared" si="2"/>
        <v>4184.5</v>
      </c>
      <c r="K13">
        <v>5753.33</v>
      </c>
      <c r="L13">
        <v>0</v>
      </c>
      <c r="M13" s="5">
        <f t="shared" si="3"/>
        <v>5753.33</v>
      </c>
      <c r="N13">
        <v>1046.3000000000002</v>
      </c>
      <c r="O13">
        <v>0</v>
      </c>
      <c r="P13">
        <v>0</v>
      </c>
      <c r="Q13">
        <v>0</v>
      </c>
      <c r="R13" s="5">
        <f t="shared" si="4"/>
        <v>1046.3000000000002</v>
      </c>
      <c r="S13">
        <v>0</v>
      </c>
      <c r="T13">
        <v>784.56</v>
      </c>
      <c r="U13" s="5">
        <f t="shared" si="5"/>
        <v>784.56</v>
      </c>
      <c r="V13">
        <v>261.52</v>
      </c>
      <c r="W13">
        <v>0</v>
      </c>
      <c r="X13">
        <v>261.7</v>
      </c>
      <c r="Y13">
        <v>0</v>
      </c>
      <c r="Z13" s="5">
        <f t="shared" si="6"/>
        <v>261.7</v>
      </c>
      <c r="AA13" s="5">
        <f t="shared" si="7"/>
        <v>261.52</v>
      </c>
      <c r="AB13">
        <v>523.03</v>
      </c>
      <c r="AC13">
        <v>0</v>
      </c>
      <c r="AD13" s="5">
        <f t="shared" si="8"/>
        <v>523.03</v>
      </c>
      <c r="AE13">
        <v>3662</v>
      </c>
      <c r="AF13">
        <v>0</v>
      </c>
      <c r="AG13" s="5">
        <f t="shared" si="0"/>
        <v>3662</v>
      </c>
      <c r="AH13">
        <v>0</v>
      </c>
      <c r="AI13">
        <v>3662</v>
      </c>
      <c r="AJ13" s="5">
        <f t="shared" si="9"/>
        <v>3662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5">
        <f t="shared" si="10"/>
        <v>0</v>
      </c>
      <c r="AR13" s="5">
        <f t="shared" si="11"/>
        <v>0</v>
      </c>
      <c r="AS13">
        <v>5511.9400000000005</v>
      </c>
    </row>
    <row r="14" spans="1:45">
      <c r="A14" t="s">
        <v>1734</v>
      </c>
      <c r="B14">
        <v>0</v>
      </c>
      <c r="C14">
        <v>0</v>
      </c>
      <c r="D14">
        <v>10548</v>
      </c>
      <c r="E14">
        <v>1690.8</v>
      </c>
      <c r="F14">
        <v>0</v>
      </c>
      <c r="G14" s="5">
        <f t="shared" si="1"/>
        <v>1690.8</v>
      </c>
      <c r="H14">
        <v>676.32</v>
      </c>
      <c r="I14">
        <v>0</v>
      </c>
      <c r="J14" s="5">
        <f t="shared" si="2"/>
        <v>676.32</v>
      </c>
      <c r="K14">
        <v>676.32</v>
      </c>
      <c r="L14">
        <v>0</v>
      </c>
      <c r="M14" s="5">
        <f t="shared" si="3"/>
        <v>676.32</v>
      </c>
      <c r="N14">
        <v>169.08</v>
      </c>
      <c r="O14">
        <v>0</v>
      </c>
      <c r="P14">
        <v>7</v>
      </c>
      <c r="Q14">
        <v>0</v>
      </c>
      <c r="R14" s="5">
        <f t="shared" si="4"/>
        <v>176.08</v>
      </c>
      <c r="S14">
        <v>0</v>
      </c>
      <c r="T14">
        <v>126.81</v>
      </c>
      <c r="U14" s="5">
        <f t="shared" si="5"/>
        <v>126.81</v>
      </c>
      <c r="V14">
        <v>42.27</v>
      </c>
      <c r="W14">
        <v>0</v>
      </c>
      <c r="X14">
        <v>42.27</v>
      </c>
      <c r="Y14">
        <v>0</v>
      </c>
      <c r="Z14" s="5">
        <f t="shared" si="6"/>
        <v>42.27</v>
      </c>
      <c r="AA14" s="5">
        <f t="shared" si="7"/>
        <v>42.27</v>
      </c>
      <c r="AB14">
        <v>59.18</v>
      </c>
      <c r="AC14">
        <v>0</v>
      </c>
      <c r="AD14" s="5">
        <f t="shared" si="8"/>
        <v>59.18</v>
      </c>
      <c r="AE14">
        <v>676.32</v>
      </c>
      <c r="AF14">
        <v>0</v>
      </c>
      <c r="AG14" s="5">
        <f t="shared" si="0"/>
        <v>676.32</v>
      </c>
      <c r="AH14">
        <v>0</v>
      </c>
      <c r="AI14">
        <v>676.32</v>
      </c>
      <c r="AJ14" s="5">
        <f t="shared" si="9"/>
        <v>676.32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5">
        <f t="shared" si="10"/>
        <v>0</v>
      </c>
      <c r="AR14" s="5">
        <f t="shared" si="11"/>
        <v>0</v>
      </c>
      <c r="AS14">
        <v>539.4</v>
      </c>
    </row>
    <row r="15" spans="1:45">
      <c r="A15" t="s">
        <v>2078</v>
      </c>
      <c r="B15">
        <v>0</v>
      </c>
      <c r="C15">
        <v>0</v>
      </c>
      <c r="D15">
        <v>214907.05000000002</v>
      </c>
      <c r="E15">
        <v>16711.060000000001</v>
      </c>
      <c r="F15">
        <v>0</v>
      </c>
      <c r="G15" s="5">
        <f t="shared" si="1"/>
        <v>16711.060000000001</v>
      </c>
      <c r="H15">
        <v>6366.4000000000005</v>
      </c>
      <c r="I15">
        <v>0</v>
      </c>
      <c r="J15" s="5">
        <f t="shared" si="2"/>
        <v>6366.4000000000005</v>
      </c>
      <c r="K15">
        <v>8753.41</v>
      </c>
      <c r="L15">
        <v>0</v>
      </c>
      <c r="M15" s="5">
        <f t="shared" si="3"/>
        <v>8753.41</v>
      </c>
      <c r="N15">
        <v>1591.7</v>
      </c>
      <c r="O15">
        <v>0</v>
      </c>
      <c r="P15">
        <v>0</v>
      </c>
      <c r="Q15">
        <v>0</v>
      </c>
      <c r="R15" s="5">
        <f t="shared" si="4"/>
        <v>1591.7</v>
      </c>
      <c r="S15">
        <v>0</v>
      </c>
      <c r="T15">
        <v>1193.6600000000001</v>
      </c>
      <c r="U15" s="5">
        <f t="shared" si="5"/>
        <v>1193.6600000000001</v>
      </c>
      <c r="V15">
        <v>397.9</v>
      </c>
      <c r="W15">
        <v>0</v>
      </c>
      <c r="X15">
        <v>398</v>
      </c>
      <c r="Y15">
        <v>0</v>
      </c>
      <c r="Z15" s="5">
        <f t="shared" si="6"/>
        <v>398</v>
      </c>
      <c r="AA15" s="5">
        <f t="shared" si="7"/>
        <v>397.9</v>
      </c>
      <c r="AB15">
        <v>795.76</v>
      </c>
      <c r="AC15">
        <v>0</v>
      </c>
      <c r="AD15" s="5">
        <f t="shared" si="8"/>
        <v>795.76</v>
      </c>
      <c r="AE15">
        <v>5571</v>
      </c>
      <c r="AF15">
        <v>0</v>
      </c>
      <c r="AG15" s="5">
        <f t="shared" si="0"/>
        <v>5571</v>
      </c>
      <c r="AH15">
        <v>0</v>
      </c>
      <c r="AI15">
        <v>5571</v>
      </c>
      <c r="AJ15" s="5">
        <f t="shared" si="9"/>
        <v>5571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5">
        <f t="shared" si="10"/>
        <v>0</v>
      </c>
      <c r="AR15" s="5">
        <f t="shared" si="11"/>
        <v>0</v>
      </c>
      <c r="AS15">
        <v>39439.419999999991</v>
      </c>
    </row>
    <row r="16" spans="1:45">
      <c r="A16" t="s">
        <v>411</v>
      </c>
      <c r="B16">
        <v>0</v>
      </c>
      <c r="C16">
        <v>0</v>
      </c>
      <c r="D16">
        <v>199740</v>
      </c>
      <c r="E16">
        <v>6868.26</v>
      </c>
      <c r="F16">
        <v>0</v>
      </c>
      <c r="G16" s="5">
        <f t="shared" si="1"/>
        <v>6868.26</v>
      </c>
      <c r="H16">
        <v>2616.6</v>
      </c>
      <c r="I16">
        <v>0</v>
      </c>
      <c r="J16" s="5">
        <f t="shared" si="2"/>
        <v>2616.6</v>
      </c>
      <c r="K16">
        <v>3597.66</v>
      </c>
      <c r="L16">
        <v>0</v>
      </c>
      <c r="M16" s="5">
        <f t="shared" si="3"/>
        <v>3597.66</v>
      </c>
      <c r="N16">
        <v>654.20000000000005</v>
      </c>
      <c r="O16">
        <v>0</v>
      </c>
      <c r="P16">
        <v>0</v>
      </c>
      <c r="Q16">
        <v>0</v>
      </c>
      <c r="R16" s="5">
        <f t="shared" si="4"/>
        <v>654.20000000000005</v>
      </c>
      <c r="S16">
        <v>0</v>
      </c>
      <c r="T16">
        <v>490.6</v>
      </c>
      <c r="U16" s="5">
        <f t="shared" si="5"/>
        <v>490.6</v>
      </c>
      <c r="V16">
        <v>163.54</v>
      </c>
      <c r="W16">
        <v>0</v>
      </c>
      <c r="X16">
        <v>163.6</v>
      </c>
      <c r="Y16">
        <v>0</v>
      </c>
      <c r="Z16" s="5">
        <f t="shared" si="6"/>
        <v>163.6</v>
      </c>
      <c r="AA16" s="5">
        <f t="shared" si="7"/>
        <v>163.54</v>
      </c>
      <c r="AB16">
        <v>327.06</v>
      </c>
      <c r="AC16">
        <v>0</v>
      </c>
      <c r="AD16" s="5">
        <f t="shared" si="8"/>
        <v>327.06</v>
      </c>
      <c r="AE16">
        <v>2290</v>
      </c>
      <c r="AF16">
        <v>0</v>
      </c>
      <c r="AG16" s="5">
        <f t="shared" si="0"/>
        <v>2290</v>
      </c>
      <c r="AH16">
        <v>0</v>
      </c>
      <c r="AI16">
        <v>2290</v>
      </c>
      <c r="AJ16" s="5">
        <f t="shared" si="9"/>
        <v>2290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5">
        <f t="shared" si="10"/>
        <v>0</v>
      </c>
      <c r="AR16" s="5">
        <f t="shared" si="11"/>
        <v>0</v>
      </c>
      <c r="AS16">
        <v>61670.850000000006</v>
      </c>
    </row>
    <row r="17" spans="1:45">
      <c r="A17" t="s">
        <v>964</v>
      </c>
      <c r="B17">
        <v>0</v>
      </c>
      <c r="C17">
        <v>0</v>
      </c>
      <c r="D17">
        <v>100827.89</v>
      </c>
      <c r="E17">
        <v>12929.530000000002</v>
      </c>
      <c r="F17">
        <v>0</v>
      </c>
      <c r="G17" s="5">
        <f t="shared" si="1"/>
        <v>12929.530000000002</v>
      </c>
      <c r="H17">
        <v>4984.58</v>
      </c>
      <c r="I17">
        <v>0</v>
      </c>
      <c r="J17" s="5">
        <f t="shared" si="2"/>
        <v>4984.58</v>
      </c>
      <c r="K17">
        <v>6544.6</v>
      </c>
      <c r="L17">
        <v>0</v>
      </c>
      <c r="M17" s="5">
        <f t="shared" si="3"/>
        <v>6544.6</v>
      </c>
      <c r="N17">
        <v>1246.22</v>
      </c>
      <c r="O17">
        <v>0</v>
      </c>
      <c r="P17">
        <v>0</v>
      </c>
      <c r="Q17">
        <v>0</v>
      </c>
      <c r="R17" s="5">
        <f t="shared" si="4"/>
        <v>1246.22</v>
      </c>
      <c r="S17">
        <v>0</v>
      </c>
      <c r="T17">
        <v>934.57999999999993</v>
      </c>
      <c r="U17" s="5">
        <f t="shared" si="5"/>
        <v>934.57999999999993</v>
      </c>
      <c r="V17">
        <v>388.76</v>
      </c>
      <c r="W17">
        <v>0</v>
      </c>
      <c r="X17">
        <v>311.63</v>
      </c>
      <c r="Y17">
        <v>0</v>
      </c>
      <c r="Z17" s="5">
        <f t="shared" si="6"/>
        <v>311.63</v>
      </c>
      <c r="AA17" s="5">
        <f t="shared" si="7"/>
        <v>388.76</v>
      </c>
      <c r="AB17">
        <v>545.81999999999994</v>
      </c>
      <c r="AC17">
        <v>0</v>
      </c>
      <c r="AD17" s="5">
        <f t="shared" si="8"/>
        <v>545.81999999999994</v>
      </c>
      <c r="AE17">
        <v>4666</v>
      </c>
      <c r="AF17">
        <v>0</v>
      </c>
      <c r="AG17" s="5">
        <f t="shared" si="0"/>
        <v>4666</v>
      </c>
      <c r="AH17">
        <v>0</v>
      </c>
      <c r="AI17">
        <v>4666</v>
      </c>
      <c r="AJ17" s="5">
        <f t="shared" si="9"/>
        <v>4666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5">
        <f t="shared" si="10"/>
        <v>0</v>
      </c>
      <c r="AR17" s="5">
        <f t="shared" si="11"/>
        <v>0</v>
      </c>
      <c r="AS17">
        <v>17411.96</v>
      </c>
    </row>
    <row r="18" spans="1:45">
      <c r="A18" t="s">
        <v>527</v>
      </c>
      <c r="B18">
        <v>0</v>
      </c>
      <c r="C18">
        <v>0</v>
      </c>
      <c r="D18">
        <v>98741.229999999981</v>
      </c>
      <c r="E18">
        <v>17609.799999999996</v>
      </c>
      <c r="F18">
        <v>0</v>
      </c>
      <c r="G18" s="5">
        <f t="shared" si="1"/>
        <v>17609.799999999996</v>
      </c>
      <c r="H18">
        <v>7043.92</v>
      </c>
      <c r="I18">
        <v>0</v>
      </c>
      <c r="J18" s="5">
        <f t="shared" si="2"/>
        <v>7043.92</v>
      </c>
      <c r="K18">
        <v>6059.28</v>
      </c>
      <c r="L18">
        <v>0</v>
      </c>
      <c r="M18" s="5">
        <f t="shared" si="3"/>
        <v>6269.28</v>
      </c>
      <c r="N18">
        <v>1808.7800000000002</v>
      </c>
      <c r="O18">
        <v>0</v>
      </c>
      <c r="P18">
        <v>0</v>
      </c>
      <c r="Q18">
        <v>0</v>
      </c>
      <c r="R18" s="5">
        <f t="shared" si="4"/>
        <v>1808.7800000000002</v>
      </c>
      <c r="S18">
        <v>0</v>
      </c>
      <c r="T18">
        <v>1320.7599999999998</v>
      </c>
      <c r="U18" s="5">
        <f t="shared" si="5"/>
        <v>1320.7599999999998</v>
      </c>
      <c r="V18">
        <v>440.27</v>
      </c>
      <c r="W18">
        <v>0</v>
      </c>
      <c r="X18">
        <v>440.27</v>
      </c>
      <c r="Y18">
        <v>0</v>
      </c>
      <c r="Z18" s="5">
        <f t="shared" si="6"/>
        <v>440.27</v>
      </c>
      <c r="AA18" s="5">
        <f t="shared" si="7"/>
        <v>440.27</v>
      </c>
      <c r="AB18">
        <v>776.33999999999992</v>
      </c>
      <c r="AC18">
        <v>0</v>
      </c>
      <c r="AD18" s="5">
        <f t="shared" si="8"/>
        <v>776.33999999999992</v>
      </c>
      <c r="AE18">
        <v>10358.1</v>
      </c>
      <c r="AF18">
        <v>0</v>
      </c>
      <c r="AG18" s="5">
        <f t="shared" si="0"/>
        <v>10358.1</v>
      </c>
      <c r="AH18">
        <v>0</v>
      </c>
      <c r="AI18">
        <v>10358.1</v>
      </c>
      <c r="AJ18" s="5">
        <f t="shared" si="9"/>
        <v>10358.1</v>
      </c>
      <c r="AK18">
        <v>0</v>
      </c>
      <c r="AL18">
        <v>105</v>
      </c>
      <c r="AM18">
        <v>0</v>
      </c>
      <c r="AN18">
        <v>0</v>
      </c>
      <c r="AO18">
        <v>0</v>
      </c>
      <c r="AP18">
        <v>0</v>
      </c>
      <c r="AQ18" s="5">
        <f t="shared" si="10"/>
        <v>0</v>
      </c>
      <c r="AR18" s="5">
        <f t="shared" si="11"/>
        <v>105</v>
      </c>
      <c r="AS18">
        <v>5610.21</v>
      </c>
    </row>
    <row r="19" spans="1:45">
      <c r="A19" t="s">
        <v>614</v>
      </c>
      <c r="B19">
        <v>0</v>
      </c>
      <c r="C19">
        <v>0</v>
      </c>
      <c r="D19">
        <v>77516.689999999988</v>
      </c>
      <c r="E19">
        <v>15661.17</v>
      </c>
      <c r="F19">
        <v>0</v>
      </c>
      <c r="G19" s="5">
        <f t="shared" si="1"/>
        <v>15661.17</v>
      </c>
      <c r="H19">
        <v>5966.5</v>
      </c>
      <c r="I19">
        <v>0</v>
      </c>
      <c r="J19" s="5">
        <f t="shared" si="2"/>
        <v>5966.5</v>
      </c>
      <c r="K19">
        <v>8028.4800000000005</v>
      </c>
      <c r="L19">
        <v>0</v>
      </c>
      <c r="M19" s="5">
        <f t="shared" si="3"/>
        <v>8028.4800000000005</v>
      </c>
      <c r="N19">
        <v>1456.9</v>
      </c>
      <c r="O19">
        <v>0</v>
      </c>
      <c r="P19">
        <v>0</v>
      </c>
      <c r="Q19">
        <v>0</v>
      </c>
      <c r="R19" s="5">
        <f t="shared" si="4"/>
        <v>1456.9</v>
      </c>
      <c r="S19">
        <v>0</v>
      </c>
      <c r="T19">
        <v>1066.17</v>
      </c>
      <c r="U19" s="5">
        <f t="shared" si="5"/>
        <v>1066.17</v>
      </c>
      <c r="V19">
        <v>372.88</v>
      </c>
      <c r="W19">
        <v>0</v>
      </c>
      <c r="X19">
        <v>319.59999999999997</v>
      </c>
      <c r="Y19">
        <v>0</v>
      </c>
      <c r="Z19" s="5">
        <f t="shared" si="6"/>
        <v>319.59999999999997</v>
      </c>
      <c r="AA19" s="5">
        <f t="shared" si="7"/>
        <v>372.88</v>
      </c>
      <c r="AB19">
        <v>710.79</v>
      </c>
      <c r="AC19">
        <v>0</v>
      </c>
      <c r="AD19" s="5">
        <f t="shared" si="8"/>
        <v>710.79</v>
      </c>
      <c r="AE19">
        <v>5220</v>
      </c>
      <c r="AF19">
        <v>0</v>
      </c>
      <c r="AG19" s="5">
        <f t="shared" si="0"/>
        <v>5220</v>
      </c>
      <c r="AH19">
        <v>0</v>
      </c>
      <c r="AI19">
        <v>5220</v>
      </c>
      <c r="AJ19" s="5">
        <f t="shared" si="9"/>
        <v>5220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5">
        <f t="shared" si="10"/>
        <v>0</v>
      </c>
      <c r="AR19" s="5">
        <f t="shared" si="11"/>
        <v>0</v>
      </c>
      <c r="AS19">
        <v>3114.27</v>
      </c>
    </row>
    <row r="20" spans="1:45">
      <c r="A20" t="s">
        <v>310</v>
      </c>
      <c r="B20">
        <v>0</v>
      </c>
      <c r="C20">
        <v>0</v>
      </c>
      <c r="D20">
        <v>92589.37000000001</v>
      </c>
      <c r="E20">
        <v>17391.120000000003</v>
      </c>
      <c r="F20">
        <v>371.2</v>
      </c>
      <c r="G20" s="5">
        <f t="shared" si="1"/>
        <v>17762.320000000003</v>
      </c>
      <c r="H20">
        <v>6900.9099999999989</v>
      </c>
      <c r="I20">
        <v>148.47999999999999</v>
      </c>
      <c r="J20" s="5">
        <f t="shared" si="2"/>
        <v>7049.3899999999985</v>
      </c>
      <c r="K20">
        <v>7358.05</v>
      </c>
      <c r="L20">
        <v>133.63999999999999</v>
      </c>
      <c r="M20" s="5">
        <f t="shared" si="3"/>
        <v>8196.0300000000007</v>
      </c>
      <c r="N20">
        <v>1725.23</v>
      </c>
      <c r="O20">
        <v>37.119999999999997</v>
      </c>
      <c r="P20">
        <v>40</v>
      </c>
      <c r="Q20">
        <v>0</v>
      </c>
      <c r="R20" s="5">
        <f t="shared" si="4"/>
        <v>1802.35</v>
      </c>
      <c r="S20">
        <v>27.84</v>
      </c>
      <c r="T20">
        <v>1293.8899999999999</v>
      </c>
      <c r="U20" s="5">
        <f t="shared" si="5"/>
        <v>1321.7299999999998</v>
      </c>
      <c r="V20">
        <v>1272.81</v>
      </c>
      <c r="W20">
        <v>29.7</v>
      </c>
      <c r="X20">
        <v>431.28999999999996</v>
      </c>
      <c r="Y20">
        <v>9.2799999999999994</v>
      </c>
      <c r="Z20" s="5">
        <f t="shared" si="6"/>
        <v>440.56999999999994</v>
      </c>
      <c r="AA20" s="5">
        <f t="shared" si="7"/>
        <v>1302.51</v>
      </c>
      <c r="AB20">
        <v>500.84000000000003</v>
      </c>
      <c r="AC20">
        <v>9.2799999999999994</v>
      </c>
      <c r="AD20" s="5">
        <f t="shared" si="8"/>
        <v>510.12</v>
      </c>
      <c r="AE20">
        <v>6762</v>
      </c>
      <c r="AF20">
        <v>0</v>
      </c>
      <c r="AG20" s="5">
        <f t="shared" si="0"/>
        <v>6762</v>
      </c>
      <c r="AH20">
        <v>0</v>
      </c>
      <c r="AI20">
        <v>6762</v>
      </c>
      <c r="AJ20" s="5">
        <f t="shared" si="9"/>
        <v>6762</v>
      </c>
      <c r="AK20">
        <v>0</v>
      </c>
      <c r="AL20">
        <v>329.89</v>
      </c>
      <c r="AM20">
        <v>22.28</v>
      </c>
      <c r="AN20">
        <v>0</v>
      </c>
      <c r="AO20">
        <v>0</v>
      </c>
      <c r="AP20">
        <v>0</v>
      </c>
      <c r="AQ20" s="5">
        <f t="shared" si="10"/>
        <v>0</v>
      </c>
      <c r="AR20" s="5">
        <f t="shared" si="11"/>
        <v>352.16999999999996</v>
      </c>
      <c r="AS20">
        <v>4990.0400000000009</v>
      </c>
    </row>
    <row r="21" spans="1:45">
      <c r="A21" t="s">
        <v>683</v>
      </c>
      <c r="B21">
        <v>0</v>
      </c>
      <c r="C21">
        <v>0</v>
      </c>
      <c r="D21">
        <v>110147.75999999998</v>
      </c>
      <c r="E21">
        <v>15574.85</v>
      </c>
      <c r="F21">
        <v>187.6</v>
      </c>
      <c r="G21" s="5">
        <f t="shared" si="1"/>
        <v>15762.45</v>
      </c>
      <c r="H21">
        <v>7871.57</v>
      </c>
      <c r="I21">
        <v>107.2</v>
      </c>
      <c r="J21" s="5">
        <f t="shared" si="2"/>
        <v>7978.7699999999995</v>
      </c>
      <c r="K21">
        <v>9315.380000000001</v>
      </c>
      <c r="L21">
        <v>67</v>
      </c>
      <c r="M21" s="5">
        <f t="shared" si="3"/>
        <v>11489.79</v>
      </c>
      <c r="N21">
        <v>1524.12</v>
      </c>
      <c r="O21">
        <v>0</v>
      </c>
      <c r="P21">
        <v>31.5</v>
      </c>
      <c r="Q21">
        <v>0</v>
      </c>
      <c r="R21" s="5">
        <f t="shared" si="4"/>
        <v>1555.62</v>
      </c>
      <c r="S21">
        <v>20.100000000000001</v>
      </c>
      <c r="T21">
        <v>1475.9099999999999</v>
      </c>
      <c r="U21" s="5">
        <f t="shared" si="5"/>
        <v>1496.0099999999998</v>
      </c>
      <c r="V21">
        <v>607.51</v>
      </c>
      <c r="W21">
        <v>6.7</v>
      </c>
      <c r="X21">
        <v>492.05</v>
      </c>
      <c r="Y21">
        <v>6.7</v>
      </c>
      <c r="Z21" s="5">
        <f t="shared" si="6"/>
        <v>498.75</v>
      </c>
      <c r="AA21" s="5">
        <f t="shared" si="7"/>
        <v>614.21</v>
      </c>
      <c r="AB21">
        <v>756.56</v>
      </c>
      <c r="AC21">
        <v>6.7</v>
      </c>
      <c r="AD21" s="5">
        <f t="shared" si="8"/>
        <v>763.26</v>
      </c>
      <c r="AE21">
        <v>9670</v>
      </c>
      <c r="AF21">
        <v>296</v>
      </c>
      <c r="AG21" s="5">
        <f t="shared" si="0"/>
        <v>9966</v>
      </c>
      <c r="AH21">
        <v>296</v>
      </c>
      <c r="AI21">
        <v>9670</v>
      </c>
      <c r="AJ21" s="5">
        <f t="shared" si="9"/>
        <v>9966</v>
      </c>
      <c r="AK21">
        <v>0</v>
      </c>
      <c r="AL21">
        <v>0</v>
      </c>
      <c r="AM21">
        <v>0</v>
      </c>
      <c r="AN21">
        <v>0</v>
      </c>
      <c r="AO21">
        <v>2107.41</v>
      </c>
      <c r="AP21">
        <v>0</v>
      </c>
      <c r="AQ21" s="5">
        <f t="shared" si="10"/>
        <v>0</v>
      </c>
      <c r="AR21" s="5">
        <f t="shared" si="11"/>
        <v>2107.41</v>
      </c>
      <c r="AS21">
        <v>7006.48</v>
      </c>
    </row>
    <row r="22" spans="1:45">
      <c r="A22" t="s">
        <v>337</v>
      </c>
      <c r="B22">
        <v>0</v>
      </c>
      <c r="C22">
        <v>0</v>
      </c>
      <c r="D22">
        <v>119159.24000000002</v>
      </c>
      <c r="E22">
        <v>29060.04</v>
      </c>
      <c r="F22">
        <v>0</v>
      </c>
      <c r="G22" s="5">
        <f t="shared" si="1"/>
        <v>29060.04</v>
      </c>
      <c r="H22">
        <v>11624.019999999997</v>
      </c>
      <c r="I22">
        <v>0</v>
      </c>
      <c r="J22" s="5">
        <f t="shared" si="2"/>
        <v>11624.019999999997</v>
      </c>
      <c r="K22">
        <v>12806.279999999999</v>
      </c>
      <c r="L22">
        <v>0</v>
      </c>
      <c r="M22" s="5">
        <f t="shared" si="3"/>
        <v>12955.439999999999</v>
      </c>
      <c r="N22">
        <v>3004.7999999999993</v>
      </c>
      <c r="O22">
        <v>0</v>
      </c>
      <c r="P22">
        <v>80</v>
      </c>
      <c r="Q22">
        <v>0</v>
      </c>
      <c r="R22" s="5">
        <f t="shared" si="4"/>
        <v>3084.7999999999993</v>
      </c>
      <c r="S22">
        <v>0</v>
      </c>
      <c r="T22">
        <v>2179.5299999999997</v>
      </c>
      <c r="U22" s="5">
        <f t="shared" si="5"/>
        <v>2179.5299999999997</v>
      </c>
      <c r="V22">
        <v>870.20999999999981</v>
      </c>
      <c r="W22">
        <v>0</v>
      </c>
      <c r="X22">
        <v>726.53</v>
      </c>
      <c r="Y22">
        <v>0</v>
      </c>
      <c r="Z22" s="5">
        <f t="shared" si="6"/>
        <v>726.53</v>
      </c>
      <c r="AA22" s="5">
        <f t="shared" si="7"/>
        <v>870.20999999999981</v>
      </c>
      <c r="AB22">
        <v>793.05</v>
      </c>
      <c r="AC22">
        <v>0</v>
      </c>
      <c r="AD22" s="5">
        <f t="shared" si="8"/>
        <v>793.05</v>
      </c>
      <c r="AE22">
        <v>12543</v>
      </c>
      <c r="AF22">
        <v>0</v>
      </c>
      <c r="AG22" s="5">
        <f t="shared" si="0"/>
        <v>12543</v>
      </c>
      <c r="AH22">
        <v>0</v>
      </c>
      <c r="AI22">
        <v>12543</v>
      </c>
      <c r="AJ22" s="5">
        <f t="shared" si="9"/>
        <v>12543</v>
      </c>
      <c r="AK22">
        <v>0</v>
      </c>
      <c r="AL22">
        <v>74.58</v>
      </c>
      <c r="AM22">
        <v>0</v>
      </c>
      <c r="AN22">
        <v>0</v>
      </c>
      <c r="AO22">
        <v>0</v>
      </c>
      <c r="AP22">
        <v>0</v>
      </c>
      <c r="AQ22" s="5">
        <f t="shared" si="10"/>
        <v>0</v>
      </c>
      <c r="AR22" s="5">
        <f t="shared" si="11"/>
        <v>74.58</v>
      </c>
      <c r="AS22">
        <v>3688.6800000000007</v>
      </c>
    </row>
    <row r="23" spans="1:45">
      <c r="A23" t="s">
        <v>1166</v>
      </c>
      <c r="B23">
        <v>0</v>
      </c>
      <c r="C23">
        <v>0</v>
      </c>
      <c r="D23">
        <v>35366.39</v>
      </c>
      <c r="E23">
        <v>4709.2800000000007</v>
      </c>
      <c r="F23">
        <v>0</v>
      </c>
      <c r="G23" s="5">
        <f t="shared" si="1"/>
        <v>4709.2800000000007</v>
      </c>
      <c r="H23">
        <v>2741.52</v>
      </c>
      <c r="I23">
        <v>0</v>
      </c>
      <c r="J23" s="5">
        <f t="shared" si="2"/>
        <v>2741.52</v>
      </c>
      <c r="K23">
        <v>2882.24</v>
      </c>
      <c r="L23">
        <v>0</v>
      </c>
      <c r="M23" s="5">
        <f t="shared" si="3"/>
        <v>2946.5999999999995</v>
      </c>
      <c r="N23">
        <v>720.56</v>
      </c>
      <c r="O23">
        <v>0</v>
      </c>
      <c r="P23">
        <v>0</v>
      </c>
      <c r="Q23">
        <v>0</v>
      </c>
      <c r="R23" s="5">
        <f t="shared" si="4"/>
        <v>720.56</v>
      </c>
      <c r="S23">
        <v>0</v>
      </c>
      <c r="T23">
        <v>377.28</v>
      </c>
      <c r="U23" s="5">
        <f t="shared" si="5"/>
        <v>377.28</v>
      </c>
      <c r="V23">
        <v>180.15</v>
      </c>
      <c r="W23">
        <v>0</v>
      </c>
      <c r="X23">
        <v>180.15</v>
      </c>
      <c r="Y23">
        <v>0</v>
      </c>
      <c r="Z23" s="5">
        <f t="shared" si="6"/>
        <v>180.15</v>
      </c>
      <c r="AA23" s="5">
        <f t="shared" si="7"/>
        <v>180.15</v>
      </c>
      <c r="AB23">
        <v>301.81</v>
      </c>
      <c r="AC23">
        <v>0</v>
      </c>
      <c r="AD23" s="5">
        <f t="shared" si="8"/>
        <v>301.81</v>
      </c>
      <c r="AE23">
        <v>3058.8</v>
      </c>
      <c r="AF23">
        <v>0</v>
      </c>
      <c r="AG23" s="5">
        <f t="shared" si="0"/>
        <v>3058.8</v>
      </c>
      <c r="AH23">
        <v>0</v>
      </c>
      <c r="AI23">
        <v>3058.8</v>
      </c>
      <c r="AJ23" s="5">
        <f t="shared" si="9"/>
        <v>3058.8</v>
      </c>
      <c r="AK23">
        <v>0</v>
      </c>
      <c r="AL23">
        <v>32.18</v>
      </c>
      <c r="AM23">
        <v>0</v>
      </c>
      <c r="AN23">
        <v>0</v>
      </c>
      <c r="AO23">
        <v>0</v>
      </c>
      <c r="AP23">
        <v>0</v>
      </c>
      <c r="AQ23" s="5">
        <f t="shared" si="10"/>
        <v>0</v>
      </c>
      <c r="AR23" s="5">
        <f t="shared" si="11"/>
        <v>32.18</v>
      </c>
      <c r="AS23">
        <v>1987.17</v>
      </c>
    </row>
    <row r="24" spans="1:45">
      <c r="A24" t="s">
        <v>1560</v>
      </c>
      <c r="B24">
        <v>0</v>
      </c>
      <c r="C24">
        <v>0</v>
      </c>
      <c r="D24">
        <v>7376.56</v>
      </c>
      <c r="E24">
        <v>1305.08</v>
      </c>
      <c r="F24">
        <v>0</v>
      </c>
      <c r="G24" s="5">
        <f t="shared" si="1"/>
        <v>1305.08</v>
      </c>
      <c r="H24">
        <v>580.04</v>
      </c>
      <c r="I24">
        <v>0</v>
      </c>
      <c r="J24" s="5">
        <f t="shared" si="2"/>
        <v>580.04</v>
      </c>
      <c r="K24">
        <v>543.78</v>
      </c>
      <c r="L24">
        <v>0</v>
      </c>
      <c r="M24" s="5">
        <f t="shared" si="3"/>
        <v>543.78</v>
      </c>
      <c r="N24">
        <v>145.01</v>
      </c>
      <c r="O24">
        <v>0</v>
      </c>
      <c r="P24">
        <v>0</v>
      </c>
      <c r="Q24">
        <v>0</v>
      </c>
      <c r="R24" s="5">
        <f t="shared" si="4"/>
        <v>145.01</v>
      </c>
      <c r="S24">
        <v>0</v>
      </c>
      <c r="T24">
        <v>108.76</v>
      </c>
      <c r="U24" s="5">
        <f t="shared" si="5"/>
        <v>108.76</v>
      </c>
      <c r="V24">
        <v>24.41</v>
      </c>
      <c r="W24">
        <v>0</v>
      </c>
      <c r="X24">
        <v>36.25</v>
      </c>
      <c r="Y24">
        <v>0</v>
      </c>
      <c r="Z24" s="5">
        <f t="shared" si="6"/>
        <v>36.25</v>
      </c>
      <c r="AA24" s="5">
        <f t="shared" si="7"/>
        <v>24.41</v>
      </c>
      <c r="AB24">
        <v>17.09</v>
      </c>
      <c r="AC24">
        <v>0</v>
      </c>
      <c r="AD24" s="5">
        <f t="shared" si="8"/>
        <v>17.09</v>
      </c>
      <c r="AE24">
        <v>1088</v>
      </c>
      <c r="AF24">
        <v>0</v>
      </c>
      <c r="AG24" s="5">
        <f t="shared" si="0"/>
        <v>1088</v>
      </c>
      <c r="AH24">
        <v>0</v>
      </c>
      <c r="AI24">
        <v>1088</v>
      </c>
      <c r="AJ24" s="5">
        <f t="shared" si="9"/>
        <v>1088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5">
        <f t="shared" si="10"/>
        <v>0</v>
      </c>
      <c r="AR24" s="5">
        <f t="shared" si="11"/>
        <v>0</v>
      </c>
      <c r="AS24">
        <v>97.23</v>
      </c>
    </row>
    <row r="25" spans="1:45">
      <c r="A25" t="s">
        <v>1297</v>
      </c>
      <c r="B25">
        <v>0</v>
      </c>
      <c r="C25">
        <v>0</v>
      </c>
      <c r="D25">
        <v>26649.599999999999</v>
      </c>
      <c r="E25">
        <v>5960.7</v>
      </c>
      <c r="F25">
        <v>0</v>
      </c>
      <c r="G25" s="5">
        <f t="shared" si="1"/>
        <v>5960.7</v>
      </c>
      <c r="H25">
        <v>2384.4</v>
      </c>
      <c r="I25">
        <v>0</v>
      </c>
      <c r="J25" s="5">
        <f t="shared" si="2"/>
        <v>2384.4</v>
      </c>
      <c r="K25">
        <v>2435.1999999999998</v>
      </c>
      <c r="L25">
        <v>0</v>
      </c>
      <c r="M25" s="5">
        <f t="shared" si="3"/>
        <v>2435.1999999999998</v>
      </c>
      <c r="N25">
        <v>596.09999999999991</v>
      </c>
      <c r="O25">
        <v>0</v>
      </c>
      <c r="P25">
        <v>0</v>
      </c>
      <c r="Q25">
        <v>0</v>
      </c>
      <c r="R25" s="5">
        <f t="shared" si="4"/>
        <v>596.09999999999991</v>
      </c>
      <c r="S25">
        <v>0</v>
      </c>
      <c r="T25">
        <v>447.09999999999997</v>
      </c>
      <c r="U25" s="5">
        <f t="shared" si="5"/>
        <v>447.09999999999997</v>
      </c>
      <c r="V25">
        <v>200</v>
      </c>
      <c r="W25">
        <v>0</v>
      </c>
      <c r="X25">
        <v>149.1</v>
      </c>
      <c r="Y25">
        <v>0</v>
      </c>
      <c r="Z25" s="5">
        <f t="shared" si="6"/>
        <v>149.1</v>
      </c>
      <c r="AA25" s="5">
        <f t="shared" si="7"/>
        <v>200</v>
      </c>
      <c r="AB25">
        <v>218.10000000000002</v>
      </c>
      <c r="AC25">
        <v>0</v>
      </c>
      <c r="AD25" s="5">
        <f t="shared" si="8"/>
        <v>218.10000000000002</v>
      </c>
      <c r="AE25">
        <v>3198</v>
      </c>
      <c r="AF25">
        <v>0</v>
      </c>
      <c r="AG25" s="5">
        <f t="shared" si="0"/>
        <v>3198</v>
      </c>
      <c r="AH25">
        <v>0</v>
      </c>
      <c r="AI25">
        <v>3198</v>
      </c>
      <c r="AJ25" s="5">
        <f t="shared" si="9"/>
        <v>3198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5">
        <f t="shared" si="10"/>
        <v>0</v>
      </c>
      <c r="AR25" s="5">
        <f t="shared" si="11"/>
        <v>0</v>
      </c>
      <c r="AS25">
        <v>876.25</v>
      </c>
    </row>
    <row r="26" spans="1:45">
      <c r="A26" t="s">
        <v>1573</v>
      </c>
      <c r="B26">
        <v>0</v>
      </c>
      <c r="C26">
        <v>0</v>
      </c>
      <c r="D26">
        <v>8478.7999999999993</v>
      </c>
      <c r="E26">
        <v>2529.6</v>
      </c>
      <c r="F26">
        <v>0</v>
      </c>
      <c r="G26" s="5">
        <f t="shared" si="1"/>
        <v>2529.6</v>
      </c>
      <c r="H26">
        <v>1011.84</v>
      </c>
      <c r="I26">
        <v>0</v>
      </c>
      <c r="J26" s="5">
        <f t="shared" si="2"/>
        <v>1011.84</v>
      </c>
      <c r="K26">
        <v>1011.84</v>
      </c>
      <c r="L26">
        <v>0</v>
      </c>
      <c r="M26" s="5">
        <f t="shared" si="3"/>
        <v>1011.84</v>
      </c>
      <c r="N26">
        <v>252.96</v>
      </c>
      <c r="O26">
        <v>0</v>
      </c>
      <c r="P26">
        <v>0</v>
      </c>
      <c r="Q26">
        <v>0</v>
      </c>
      <c r="R26" s="5">
        <f t="shared" si="4"/>
        <v>252.96</v>
      </c>
      <c r="S26">
        <v>0</v>
      </c>
      <c r="T26">
        <v>126.48</v>
      </c>
      <c r="U26" s="5">
        <f t="shared" si="5"/>
        <v>126.48</v>
      </c>
      <c r="V26">
        <v>63.24</v>
      </c>
      <c r="W26">
        <v>0</v>
      </c>
      <c r="X26">
        <v>63.24</v>
      </c>
      <c r="Y26">
        <v>0</v>
      </c>
      <c r="Z26" s="5">
        <f t="shared" si="6"/>
        <v>63.24</v>
      </c>
      <c r="AA26" s="5">
        <f t="shared" si="7"/>
        <v>63.24</v>
      </c>
      <c r="AB26">
        <v>75.89</v>
      </c>
      <c r="AC26">
        <v>0</v>
      </c>
      <c r="AD26" s="5">
        <f t="shared" si="8"/>
        <v>75.89</v>
      </c>
      <c r="AE26">
        <v>1012</v>
      </c>
      <c r="AF26">
        <v>0</v>
      </c>
      <c r="AG26" s="5">
        <f t="shared" si="0"/>
        <v>1012</v>
      </c>
      <c r="AH26">
        <v>0</v>
      </c>
      <c r="AI26">
        <v>1012</v>
      </c>
      <c r="AJ26" s="5">
        <f t="shared" si="9"/>
        <v>1012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5">
        <f t="shared" si="10"/>
        <v>0</v>
      </c>
      <c r="AR26" s="5">
        <f t="shared" si="11"/>
        <v>0</v>
      </c>
      <c r="AS26">
        <v>158.38</v>
      </c>
    </row>
    <row r="27" spans="1:45">
      <c r="A27" t="s">
        <v>1241</v>
      </c>
      <c r="B27">
        <v>0</v>
      </c>
      <c r="C27">
        <v>0</v>
      </c>
      <c r="D27">
        <v>30124.309999999998</v>
      </c>
      <c r="E27">
        <v>4120.4400000000005</v>
      </c>
      <c r="F27">
        <v>0</v>
      </c>
      <c r="G27" s="5">
        <f t="shared" si="1"/>
        <v>4120.4400000000005</v>
      </c>
      <c r="H27">
        <v>2297.7599999999998</v>
      </c>
      <c r="I27">
        <v>0</v>
      </c>
      <c r="J27" s="5">
        <f t="shared" si="2"/>
        <v>2297.7599999999998</v>
      </c>
      <c r="K27">
        <v>2111.84</v>
      </c>
      <c r="L27">
        <v>0</v>
      </c>
      <c r="M27" s="5">
        <f t="shared" si="3"/>
        <v>2208.38</v>
      </c>
      <c r="N27">
        <v>577.96</v>
      </c>
      <c r="O27">
        <v>0</v>
      </c>
      <c r="P27">
        <v>0</v>
      </c>
      <c r="Q27">
        <v>0</v>
      </c>
      <c r="R27" s="5">
        <f t="shared" si="4"/>
        <v>577.96</v>
      </c>
      <c r="S27">
        <v>0</v>
      </c>
      <c r="T27">
        <v>268.44</v>
      </c>
      <c r="U27" s="5">
        <f t="shared" si="5"/>
        <v>268.44</v>
      </c>
      <c r="V27">
        <v>143.60999999999999</v>
      </c>
      <c r="W27">
        <v>0</v>
      </c>
      <c r="X27">
        <v>193.29</v>
      </c>
      <c r="Y27">
        <v>0</v>
      </c>
      <c r="Z27" s="5">
        <f t="shared" si="6"/>
        <v>193.29</v>
      </c>
      <c r="AA27" s="5">
        <f t="shared" si="7"/>
        <v>143.60999999999999</v>
      </c>
      <c r="AB27">
        <v>260.42</v>
      </c>
      <c r="AC27">
        <v>0</v>
      </c>
      <c r="AD27" s="5">
        <f t="shared" si="8"/>
        <v>260.42</v>
      </c>
      <c r="AE27">
        <v>2993</v>
      </c>
      <c r="AF27">
        <v>0</v>
      </c>
      <c r="AG27" s="5">
        <f t="shared" si="0"/>
        <v>2993</v>
      </c>
      <c r="AH27">
        <v>0</v>
      </c>
      <c r="AI27">
        <v>2993</v>
      </c>
      <c r="AJ27" s="5">
        <f t="shared" si="9"/>
        <v>2993</v>
      </c>
      <c r="AK27">
        <v>0</v>
      </c>
      <c r="AL27">
        <v>48.269999999999996</v>
      </c>
      <c r="AM27">
        <v>0</v>
      </c>
      <c r="AN27">
        <v>0</v>
      </c>
      <c r="AO27">
        <v>0</v>
      </c>
      <c r="AP27">
        <v>0</v>
      </c>
      <c r="AQ27" s="5">
        <f t="shared" si="10"/>
        <v>0</v>
      </c>
      <c r="AR27" s="5">
        <f t="shared" si="11"/>
        <v>48.269999999999996</v>
      </c>
      <c r="AS27">
        <v>686.08</v>
      </c>
    </row>
    <row r="28" spans="1:45">
      <c r="A28" t="s">
        <v>516</v>
      </c>
      <c r="B28">
        <v>0</v>
      </c>
      <c r="C28">
        <v>0</v>
      </c>
      <c r="D28">
        <v>95283.180000000008</v>
      </c>
      <c r="E28">
        <v>11193.63</v>
      </c>
      <c r="F28">
        <v>0</v>
      </c>
      <c r="G28" s="5">
        <f t="shared" si="1"/>
        <v>11193.63</v>
      </c>
      <c r="H28">
        <v>6711.2800000000007</v>
      </c>
      <c r="I28">
        <v>0</v>
      </c>
      <c r="J28" s="5">
        <f t="shared" si="2"/>
        <v>6711.2800000000007</v>
      </c>
      <c r="K28">
        <v>1819.0299999999997</v>
      </c>
      <c r="L28">
        <v>0</v>
      </c>
      <c r="M28" s="5">
        <f t="shared" si="3"/>
        <v>1867.2099999999996</v>
      </c>
      <c r="N28">
        <v>545.8900000000001</v>
      </c>
      <c r="O28">
        <v>0</v>
      </c>
      <c r="P28">
        <v>0</v>
      </c>
      <c r="Q28">
        <v>0</v>
      </c>
      <c r="R28" s="5">
        <f t="shared" si="4"/>
        <v>545.8900000000001</v>
      </c>
      <c r="S28">
        <v>0</v>
      </c>
      <c r="T28">
        <v>574.67000000000007</v>
      </c>
      <c r="U28" s="5">
        <f t="shared" si="5"/>
        <v>574.67000000000007</v>
      </c>
      <c r="V28">
        <v>509.16</v>
      </c>
      <c r="W28">
        <v>0</v>
      </c>
      <c r="X28">
        <v>218.67000000000004</v>
      </c>
      <c r="Y28">
        <v>0</v>
      </c>
      <c r="Z28" s="5">
        <f t="shared" si="6"/>
        <v>218.67000000000004</v>
      </c>
      <c r="AA28" s="5">
        <f t="shared" si="7"/>
        <v>509.16</v>
      </c>
      <c r="AB28">
        <v>676.66000000000008</v>
      </c>
      <c r="AC28">
        <v>0</v>
      </c>
      <c r="AD28" s="5">
        <f t="shared" si="8"/>
        <v>676.66000000000008</v>
      </c>
      <c r="AE28">
        <v>5770.2999999999993</v>
      </c>
      <c r="AF28">
        <v>0</v>
      </c>
      <c r="AG28" s="5">
        <f t="shared" si="0"/>
        <v>5770.2999999999993</v>
      </c>
      <c r="AH28">
        <v>0</v>
      </c>
      <c r="AI28">
        <v>5770.2999999999993</v>
      </c>
      <c r="AJ28" s="5">
        <f t="shared" si="9"/>
        <v>5770.2999999999993</v>
      </c>
      <c r="AK28">
        <v>0</v>
      </c>
      <c r="AL28">
        <v>24.09</v>
      </c>
      <c r="AM28">
        <v>0</v>
      </c>
      <c r="AN28">
        <v>0</v>
      </c>
      <c r="AO28">
        <v>0</v>
      </c>
      <c r="AP28">
        <v>0</v>
      </c>
      <c r="AQ28" s="5">
        <f t="shared" si="10"/>
        <v>0</v>
      </c>
      <c r="AR28" s="5">
        <f t="shared" si="11"/>
        <v>24.09</v>
      </c>
      <c r="AS28">
        <v>6090.5100000000011</v>
      </c>
    </row>
    <row r="29" spans="1:45">
      <c r="A29" t="s">
        <v>789</v>
      </c>
      <c r="B29">
        <v>0</v>
      </c>
      <c r="C29">
        <v>0</v>
      </c>
      <c r="D29">
        <v>71801.149999999994</v>
      </c>
      <c r="E29">
        <v>7550.55</v>
      </c>
      <c r="F29">
        <v>0</v>
      </c>
      <c r="G29" s="5">
        <f t="shared" si="1"/>
        <v>7550.55</v>
      </c>
      <c r="H29">
        <v>2682.92</v>
      </c>
      <c r="I29">
        <v>0</v>
      </c>
      <c r="J29" s="5">
        <f t="shared" si="2"/>
        <v>2682.92</v>
      </c>
      <c r="K29">
        <v>3408.02</v>
      </c>
      <c r="L29">
        <v>0</v>
      </c>
      <c r="M29" s="5">
        <f t="shared" si="3"/>
        <v>3408.02</v>
      </c>
      <c r="N29">
        <v>661.56</v>
      </c>
      <c r="O29">
        <v>0</v>
      </c>
      <c r="P29">
        <v>3</v>
      </c>
      <c r="Q29">
        <v>0</v>
      </c>
      <c r="R29" s="5">
        <f t="shared" si="4"/>
        <v>664.56</v>
      </c>
      <c r="S29">
        <v>0</v>
      </c>
      <c r="T29">
        <v>377.53</v>
      </c>
      <c r="U29" s="5">
        <f t="shared" si="5"/>
        <v>377.53</v>
      </c>
      <c r="V29">
        <v>207.13</v>
      </c>
      <c r="W29">
        <v>0</v>
      </c>
      <c r="X29">
        <v>109.52</v>
      </c>
      <c r="Y29">
        <v>0</v>
      </c>
      <c r="Z29" s="5">
        <f t="shared" si="6"/>
        <v>109.52</v>
      </c>
      <c r="AA29" s="5">
        <f t="shared" si="7"/>
        <v>207.13</v>
      </c>
      <c r="AB29">
        <v>265.29000000000002</v>
      </c>
      <c r="AC29">
        <v>0</v>
      </c>
      <c r="AD29" s="5">
        <f t="shared" si="8"/>
        <v>265.29000000000002</v>
      </c>
      <c r="AE29">
        <v>4531</v>
      </c>
      <c r="AF29">
        <v>0</v>
      </c>
      <c r="AG29" s="5">
        <f t="shared" si="0"/>
        <v>4531</v>
      </c>
      <c r="AH29">
        <v>0</v>
      </c>
      <c r="AI29">
        <v>4531</v>
      </c>
      <c r="AJ29" s="5">
        <f t="shared" si="9"/>
        <v>4531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5">
        <f t="shared" si="10"/>
        <v>0</v>
      </c>
      <c r="AR29" s="5">
        <f t="shared" si="11"/>
        <v>0</v>
      </c>
      <c r="AS29">
        <v>12798.76</v>
      </c>
    </row>
    <row r="30" spans="1:45">
      <c r="A30" t="s">
        <v>642</v>
      </c>
      <c r="B30">
        <v>0</v>
      </c>
      <c r="C30">
        <v>0</v>
      </c>
      <c r="D30">
        <v>101365.54999999999</v>
      </c>
      <c r="E30">
        <v>25620.400000000001</v>
      </c>
      <c r="F30">
        <v>0</v>
      </c>
      <c r="G30" s="5">
        <f t="shared" si="1"/>
        <v>25620.400000000001</v>
      </c>
      <c r="H30">
        <v>10248.16</v>
      </c>
      <c r="I30">
        <v>0</v>
      </c>
      <c r="J30" s="5">
        <f t="shared" si="2"/>
        <v>10248.16</v>
      </c>
      <c r="K30">
        <v>12810.2</v>
      </c>
      <c r="L30">
        <v>0</v>
      </c>
      <c r="M30" s="5">
        <f t="shared" si="3"/>
        <v>12810.2</v>
      </c>
      <c r="N30">
        <v>2562.04</v>
      </c>
      <c r="O30">
        <v>0</v>
      </c>
      <c r="P30">
        <v>45</v>
      </c>
      <c r="Q30">
        <v>0</v>
      </c>
      <c r="R30" s="5">
        <f t="shared" si="4"/>
        <v>2607.04</v>
      </c>
      <c r="S30">
        <v>0</v>
      </c>
      <c r="T30">
        <v>1281.02</v>
      </c>
      <c r="U30" s="5">
        <f t="shared" si="5"/>
        <v>1281.02</v>
      </c>
      <c r="V30">
        <v>640.56000000000006</v>
      </c>
      <c r="W30">
        <v>0</v>
      </c>
      <c r="X30">
        <v>213.01</v>
      </c>
      <c r="Y30">
        <v>0</v>
      </c>
      <c r="Z30" s="5">
        <f t="shared" si="6"/>
        <v>213.01</v>
      </c>
      <c r="AA30" s="5">
        <f t="shared" si="7"/>
        <v>640.56000000000006</v>
      </c>
      <c r="AB30">
        <v>1024.83</v>
      </c>
      <c r="AC30">
        <v>0</v>
      </c>
      <c r="AD30" s="5">
        <f t="shared" si="8"/>
        <v>1024.83</v>
      </c>
      <c r="AE30">
        <v>15374</v>
      </c>
      <c r="AF30">
        <v>0</v>
      </c>
      <c r="AG30" s="5">
        <f t="shared" si="0"/>
        <v>15374</v>
      </c>
      <c r="AH30">
        <v>0</v>
      </c>
      <c r="AI30">
        <v>15374</v>
      </c>
      <c r="AJ30" s="5">
        <f t="shared" si="9"/>
        <v>15374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5">
        <f t="shared" si="10"/>
        <v>0</v>
      </c>
      <c r="AR30" s="5">
        <f t="shared" si="11"/>
        <v>0</v>
      </c>
      <c r="AS30">
        <v>1311.6999999999998</v>
      </c>
    </row>
    <row r="31" spans="1:45">
      <c r="A31" t="s">
        <v>884</v>
      </c>
      <c r="B31">
        <v>0</v>
      </c>
      <c r="C31">
        <v>0</v>
      </c>
      <c r="D31">
        <v>47940.119999999995</v>
      </c>
      <c r="E31">
        <v>9205.1999999999989</v>
      </c>
      <c r="F31">
        <v>0</v>
      </c>
      <c r="G31" s="5">
        <f t="shared" si="1"/>
        <v>9205.1999999999989</v>
      </c>
      <c r="H31">
        <v>3235.36</v>
      </c>
      <c r="I31">
        <v>0</v>
      </c>
      <c r="J31" s="5">
        <f t="shared" si="2"/>
        <v>3235.36</v>
      </c>
      <c r="K31">
        <v>3451.97</v>
      </c>
      <c r="L31">
        <v>0</v>
      </c>
      <c r="M31" s="5">
        <f t="shared" si="3"/>
        <v>3476.97</v>
      </c>
      <c r="N31">
        <v>853.1</v>
      </c>
      <c r="O31">
        <v>0</v>
      </c>
      <c r="P31">
        <v>12.5</v>
      </c>
      <c r="Q31">
        <v>0</v>
      </c>
      <c r="R31" s="5">
        <f t="shared" si="4"/>
        <v>865.6</v>
      </c>
      <c r="S31">
        <v>0</v>
      </c>
      <c r="T31">
        <v>690.41</v>
      </c>
      <c r="U31" s="5">
        <f t="shared" si="5"/>
        <v>690.41</v>
      </c>
      <c r="V31">
        <v>426.55</v>
      </c>
      <c r="W31">
        <v>0</v>
      </c>
      <c r="X31">
        <v>230.15</v>
      </c>
      <c r="Y31">
        <v>0</v>
      </c>
      <c r="Z31" s="5">
        <f t="shared" si="6"/>
        <v>230.15</v>
      </c>
      <c r="AA31" s="5">
        <f t="shared" si="7"/>
        <v>426.55</v>
      </c>
      <c r="AB31">
        <v>255.93</v>
      </c>
      <c r="AC31">
        <v>0</v>
      </c>
      <c r="AD31" s="5">
        <f t="shared" si="8"/>
        <v>255.93</v>
      </c>
      <c r="AE31">
        <v>3682</v>
      </c>
      <c r="AF31">
        <v>0</v>
      </c>
      <c r="AG31" s="5">
        <f t="shared" si="0"/>
        <v>3682</v>
      </c>
      <c r="AH31">
        <v>0</v>
      </c>
      <c r="AI31">
        <v>3682</v>
      </c>
      <c r="AJ31" s="5">
        <f t="shared" si="9"/>
        <v>3682</v>
      </c>
      <c r="AK31">
        <v>0</v>
      </c>
      <c r="AL31">
        <v>12.5</v>
      </c>
      <c r="AM31">
        <v>0</v>
      </c>
      <c r="AN31">
        <v>0</v>
      </c>
      <c r="AO31">
        <v>0</v>
      </c>
      <c r="AP31">
        <v>0</v>
      </c>
      <c r="AQ31" s="5">
        <f t="shared" si="10"/>
        <v>0</v>
      </c>
      <c r="AR31" s="5">
        <f t="shared" si="11"/>
        <v>12.5</v>
      </c>
      <c r="AS31">
        <v>2116.89</v>
      </c>
    </row>
    <row r="32" spans="1:45">
      <c r="A32" t="s">
        <v>399</v>
      </c>
      <c r="B32">
        <v>0</v>
      </c>
      <c r="C32">
        <v>0</v>
      </c>
      <c r="D32">
        <v>79033.540000000008</v>
      </c>
      <c r="E32">
        <v>15572.42</v>
      </c>
      <c r="F32">
        <v>0</v>
      </c>
      <c r="G32" s="5">
        <f t="shared" si="1"/>
        <v>15572.42</v>
      </c>
      <c r="H32">
        <v>6424.28</v>
      </c>
      <c r="I32">
        <v>0</v>
      </c>
      <c r="J32" s="5">
        <f t="shared" si="2"/>
        <v>6424.28</v>
      </c>
      <c r="K32">
        <v>6359.3200000000006</v>
      </c>
      <c r="L32">
        <v>0</v>
      </c>
      <c r="M32" s="5">
        <f t="shared" si="3"/>
        <v>6493.3200000000006</v>
      </c>
      <c r="N32">
        <v>1606.0800000000002</v>
      </c>
      <c r="O32">
        <v>0</v>
      </c>
      <c r="P32">
        <v>0</v>
      </c>
      <c r="Q32">
        <v>0</v>
      </c>
      <c r="R32" s="5">
        <f t="shared" si="4"/>
        <v>1606.0800000000002</v>
      </c>
      <c r="S32">
        <v>0</v>
      </c>
      <c r="T32">
        <v>803.04000000000008</v>
      </c>
      <c r="U32" s="5">
        <f t="shared" si="5"/>
        <v>803.04000000000008</v>
      </c>
      <c r="V32">
        <v>467.07</v>
      </c>
      <c r="W32">
        <v>0</v>
      </c>
      <c r="X32">
        <v>401.54</v>
      </c>
      <c r="Y32">
        <v>0</v>
      </c>
      <c r="Z32" s="5">
        <f t="shared" si="6"/>
        <v>401.54</v>
      </c>
      <c r="AA32" s="5">
        <f t="shared" si="7"/>
        <v>467.07</v>
      </c>
      <c r="AB32">
        <v>403.65</v>
      </c>
      <c r="AC32">
        <v>0</v>
      </c>
      <c r="AD32" s="5">
        <f t="shared" si="8"/>
        <v>403.65</v>
      </c>
      <c r="AE32">
        <v>8692.5</v>
      </c>
      <c r="AF32">
        <v>0</v>
      </c>
      <c r="AG32" s="5">
        <f t="shared" si="0"/>
        <v>8692.5</v>
      </c>
      <c r="AH32">
        <v>0</v>
      </c>
      <c r="AI32">
        <v>8692.5</v>
      </c>
      <c r="AJ32" s="5">
        <f t="shared" si="9"/>
        <v>8692.5</v>
      </c>
      <c r="AK32">
        <v>0</v>
      </c>
      <c r="AL32">
        <v>0</v>
      </c>
      <c r="AM32">
        <v>47</v>
      </c>
      <c r="AN32">
        <v>0</v>
      </c>
      <c r="AO32">
        <v>40</v>
      </c>
      <c r="AP32">
        <v>0</v>
      </c>
      <c r="AQ32" s="5">
        <f t="shared" si="10"/>
        <v>0</v>
      </c>
      <c r="AR32" s="5">
        <f t="shared" si="11"/>
        <v>87</v>
      </c>
      <c r="AS32">
        <v>2076.29</v>
      </c>
    </row>
    <row r="33" spans="1:45">
      <c r="A33" t="s">
        <v>586</v>
      </c>
      <c r="B33">
        <v>0</v>
      </c>
      <c r="C33">
        <v>0</v>
      </c>
      <c r="D33">
        <v>41797</v>
      </c>
      <c r="E33">
        <v>9569.4</v>
      </c>
      <c r="F33">
        <v>0</v>
      </c>
      <c r="G33" s="5">
        <f t="shared" si="1"/>
        <v>9569.4</v>
      </c>
      <c r="H33">
        <v>3827.7599999999998</v>
      </c>
      <c r="I33">
        <v>0</v>
      </c>
      <c r="J33" s="5">
        <f t="shared" si="2"/>
        <v>3827.7599999999998</v>
      </c>
      <c r="K33">
        <v>5133.2900000000009</v>
      </c>
      <c r="L33">
        <v>0</v>
      </c>
      <c r="M33" s="5">
        <f t="shared" si="3"/>
        <v>5156.2800000000007</v>
      </c>
      <c r="N33">
        <v>956.93999999999994</v>
      </c>
      <c r="O33">
        <v>0</v>
      </c>
      <c r="P33">
        <v>3</v>
      </c>
      <c r="Q33">
        <v>0</v>
      </c>
      <c r="R33" s="5">
        <f t="shared" si="4"/>
        <v>959.93999999999994</v>
      </c>
      <c r="S33">
        <v>0</v>
      </c>
      <c r="T33">
        <v>478.46999999999997</v>
      </c>
      <c r="U33" s="5">
        <f t="shared" si="5"/>
        <v>478.46999999999997</v>
      </c>
      <c r="V33">
        <v>239.23999999999998</v>
      </c>
      <c r="W33">
        <v>0</v>
      </c>
      <c r="X33">
        <v>374.57</v>
      </c>
      <c r="Y33">
        <v>0</v>
      </c>
      <c r="Z33" s="5">
        <f t="shared" si="6"/>
        <v>374.57</v>
      </c>
      <c r="AA33" s="5">
        <f t="shared" si="7"/>
        <v>239.23999999999998</v>
      </c>
      <c r="AB33">
        <v>382.77</v>
      </c>
      <c r="AC33">
        <v>0</v>
      </c>
      <c r="AD33" s="5">
        <f t="shared" si="8"/>
        <v>382.77</v>
      </c>
      <c r="AE33">
        <v>5394</v>
      </c>
      <c r="AF33">
        <v>0</v>
      </c>
      <c r="AG33" s="5">
        <f t="shared" si="0"/>
        <v>5394</v>
      </c>
      <c r="AH33">
        <v>0</v>
      </c>
      <c r="AI33">
        <v>5394</v>
      </c>
      <c r="AJ33" s="5">
        <f t="shared" si="9"/>
        <v>5394</v>
      </c>
      <c r="AK33">
        <v>0</v>
      </c>
      <c r="AL33">
        <v>0</v>
      </c>
      <c r="AM33">
        <v>0</v>
      </c>
      <c r="AN33">
        <v>0</v>
      </c>
      <c r="AO33">
        <v>22.99</v>
      </c>
      <c r="AP33">
        <v>0</v>
      </c>
      <c r="AQ33" s="5">
        <f t="shared" si="10"/>
        <v>0</v>
      </c>
      <c r="AR33" s="5">
        <f t="shared" si="11"/>
        <v>22.99</v>
      </c>
      <c r="AS33">
        <v>1008.7199999999999</v>
      </c>
    </row>
    <row r="34" spans="1:45">
      <c r="A34" t="s">
        <v>782</v>
      </c>
      <c r="B34">
        <v>0</v>
      </c>
      <c r="C34">
        <v>0</v>
      </c>
      <c r="D34">
        <v>55536.5</v>
      </c>
      <c r="E34">
        <v>5506.32</v>
      </c>
      <c r="F34">
        <v>0</v>
      </c>
      <c r="G34" s="5">
        <f t="shared" si="1"/>
        <v>5506.32</v>
      </c>
      <c r="H34">
        <v>2331.44</v>
      </c>
      <c r="I34">
        <v>0</v>
      </c>
      <c r="J34" s="5">
        <f t="shared" si="2"/>
        <v>2331.44</v>
      </c>
      <c r="K34">
        <v>2438.94</v>
      </c>
      <c r="L34">
        <v>0</v>
      </c>
      <c r="M34" s="5">
        <f t="shared" si="3"/>
        <v>2451.7400000000002</v>
      </c>
      <c r="N34">
        <v>604.76</v>
      </c>
      <c r="O34">
        <v>0</v>
      </c>
      <c r="P34">
        <v>1.6</v>
      </c>
      <c r="Q34">
        <v>0</v>
      </c>
      <c r="R34" s="5">
        <f t="shared" si="4"/>
        <v>606.36</v>
      </c>
      <c r="S34">
        <v>0</v>
      </c>
      <c r="T34">
        <v>302.38</v>
      </c>
      <c r="U34" s="5">
        <f t="shared" si="5"/>
        <v>302.38</v>
      </c>
      <c r="V34">
        <v>140.11000000000001</v>
      </c>
      <c r="W34">
        <v>0</v>
      </c>
      <c r="X34">
        <v>151.19</v>
      </c>
      <c r="Y34">
        <v>0</v>
      </c>
      <c r="Z34" s="5">
        <f t="shared" si="6"/>
        <v>151.19</v>
      </c>
      <c r="AA34" s="5">
        <f t="shared" si="7"/>
        <v>140.11000000000001</v>
      </c>
      <c r="AB34">
        <v>231.76</v>
      </c>
      <c r="AC34">
        <v>0</v>
      </c>
      <c r="AD34" s="5">
        <f t="shared" si="8"/>
        <v>231.76</v>
      </c>
      <c r="AE34">
        <v>3080</v>
      </c>
      <c r="AF34">
        <v>0</v>
      </c>
      <c r="AG34" s="5">
        <f t="shared" ref="AG34:AG65" si="12">AE34+AF34</f>
        <v>3080</v>
      </c>
      <c r="AH34">
        <v>0</v>
      </c>
      <c r="AI34">
        <v>3080</v>
      </c>
      <c r="AJ34" s="5">
        <f t="shared" si="9"/>
        <v>3080</v>
      </c>
      <c r="AK34">
        <v>0</v>
      </c>
      <c r="AL34">
        <v>6.4</v>
      </c>
      <c r="AM34">
        <v>0</v>
      </c>
      <c r="AN34">
        <v>0</v>
      </c>
      <c r="AO34">
        <v>0</v>
      </c>
      <c r="AP34">
        <v>0</v>
      </c>
      <c r="AQ34" s="5">
        <f t="shared" si="10"/>
        <v>0</v>
      </c>
      <c r="AR34" s="5">
        <f t="shared" si="11"/>
        <v>6.4</v>
      </c>
      <c r="AS34">
        <v>7752.63</v>
      </c>
    </row>
    <row r="35" spans="1:45">
      <c r="A35" t="s">
        <v>874</v>
      </c>
      <c r="B35">
        <v>0</v>
      </c>
      <c r="C35">
        <v>0</v>
      </c>
      <c r="D35">
        <v>39792.389999999992</v>
      </c>
      <c r="E35">
        <v>7891.6500000000005</v>
      </c>
      <c r="F35">
        <v>0</v>
      </c>
      <c r="G35" s="5">
        <f t="shared" si="1"/>
        <v>7891.6500000000005</v>
      </c>
      <c r="H35">
        <v>2786.32</v>
      </c>
      <c r="I35">
        <v>0</v>
      </c>
      <c r="J35" s="5">
        <f t="shared" si="2"/>
        <v>2786.32</v>
      </c>
      <c r="K35">
        <v>3327.8199999999997</v>
      </c>
      <c r="L35">
        <v>63.65</v>
      </c>
      <c r="M35" s="5">
        <f t="shared" si="3"/>
        <v>3413.47</v>
      </c>
      <c r="N35">
        <v>789.17</v>
      </c>
      <c r="O35">
        <v>19.59</v>
      </c>
      <c r="P35">
        <v>0</v>
      </c>
      <c r="Q35">
        <v>0</v>
      </c>
      <c r="R35" s="5">
        <f t="shared" si="4"/>
        <v>808.76</v>
      </c>
      <c r="S35">
        <v>755.74</v>
      </c>
      <c r="T35">
        <v>583.77</v>
      </c>
      <c r="U35" s="5">
        <f t="shared" si="5"/>
        <v>1339.51</v>
      </c>
      <c r="V35">
        <v>340.18</v>
      </c>
      <c r="W35">
        <v>0</v>
      </c>
      <c r="X35">
        <v>266.44</v>
      </c>
      <c r="Y35">
        <v>84.66</v>
      </c>
      <c r="Z35" s="5">
        <f t="shared" si="6"/>
        <v>351.1</v>
      </c>
      <c r="AA35" s="5">
        <f t="shared" si="7"/>
        <v>340.18</v>
      </c>
      <c r="AB35">
        <v>315.67</v>
      </c>
      <c r="AC35">
        <v>7.83</v>
      </c>
      <c r="AD35" s="5">
        <f t="shared" si="8"/>
        <v>323.5</v>
      </c>
      <c r="AE35">
        <v>3072.36</v>
      </c>
      <c r="AF35">
        <v>117.52</v>
      </c>
      <c r="AG35" s="5">
        <f t="shared" si="12"/>
        <v>3189.88</v>
      </c>
      <c r="AH35">
        <v>293.77999999999997</v>
      </c>
      <c r="AI35">
        <v>4667.37</v>
      </c>
      <c r="AJ35" s="5">
        <f t="shared" si="9"/>
        <v>4961.1499999999996</v>
      </c>
      <c r="AK35">
        <v>0</v>
      </c>
      <c r="AL35">
        <v>11</v>
      </c>
      <c r="AM35">
        <v>0</v>
      </c>
      <c r="AN35">
        <v>0</v>
      </c>
      <c r="AO35">
        <v>0</v>
      </c>
      <c r="AP35">
        <v>0</v>
      </c>
      <c r="AQ35" s="5">
        <f t="shared" si="10"/>
        <v>0</v>
      </c>
      <c r="AR35" s="5">
        <f t="shared" si="11"/>
        <v>11</v>
      </c>
      <c r="AS35">
        <v>2124.46</v>
      </c>
    </row>
    <row r="36" spans="1:45">
      <c r="A36" t="s">
        <v>1458</v>
      </c>
      <c r="B36">
        <v>0</v>
      </c>
      <c r="C36">
        <v>0</v>
      </c>
      <c r="D36">
        <v>19866.57</v>
      </c>
      <c r="E36">
        <v>3820</v>
      </c>
      <c r="F36">
        <v>0</v>
      </c>
      <c r="G36" s="5">
        <f t="shared" si="1"/>
        <v>3820</v>
      </c>
      <c r="H36">
        <v>1528</v>
      </c>
      <c r="I36">
        <v>0</v>
      </c>
      <c r="J36" s="5">
        <f t="shared" si="2"/>
        <v>1528</v>
      </c>
      <c r="K36">
        <v>1232</v>
      </c>
      <c r="L36">
        <v>0</v>
      </c>
      <c r="M36" s="5">
        <f t="shared" si="3"/>
        <v>1252</v>
      </c>
      <c r="N36">
        <v>382</v>
      </c>
      <c r="O36">
        <v>0</v>
      </c>
      <c r="P36">
        <v>0</v>
      </c>
      <c r="Q36">
        <v>0</v>
      </c>
      <c r="R36" s="5">
        <f t="shared" si="4"/>
        <v>382</v>
      </c>
      <c r="S36">
        <v>0</v>
      </c>
      <c r="T36">
        <v>339</v>
      </c>
      <c r="U36" s="5">
        <f t="shared" si="5"/>
        <v>339</v>
      </c>
      <c r="V36">
        <v>94</v>
      </c>
      <c r="W36">
        <v>0</v>
      </c>
      <c r="X36">
        <v>148</v>
      </c>
      <c r="Y36">
        <v>0</v>
      </c>
      <c r="Z36" s="5">
        <f t="shared" si="6"/>
        <v>148</v>
      </c>
      <c r="AA36" s="5">
        <f t="shared" si="7"/>
        <v>94</v>
      </c>
      <c r="AB36">
        <v>146.30000000000001</v>
      </c>
      <c r="AC36">
        <v>0</v>
      </c>
      <c r="AD36" s="5">
        <f t="shared" si="8"/>
        <v>146.30000000000001</v>
      </c>
      <c r="AE36">
        <v>1371</v>
      </c>
      <c r="AF36">
        <v>22</v>
      </c>
      <c r="AG36" s="5">
        <f t="shared" si="12"/>
        <v>1393</v>
      </c>
      <c r="AH36">
        <v>22</v>
      </c>
      <c r="AI36">
        <v>1715</v>
      </c>
      <c r="AJ36" s="5">
        <f t="shared" si="9"/>
        <v>1737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 s="5">
        <f t="shared" si="10"/>
        <v>0</v>
      </c>
      <c r="AR36" s="5">
        <f t="shared" si="11"/>
        <v>10</v>
      </c>
      <c r="AS36">
        <v>53.46</v>
      </c>
    </row>
    <row r="37" spans="1:45">
      <c r="A37" t="s">
        <v>710</v>
      </c>
      <c r="B37">
        <v>0</v>
      </c>
      <c r="C37">
        <v>0</v>
      </c>
      <c r="D37">
        <v>94440.409999999989</v>
      </c>
      <c r="E37">
        <v>15619.140000000001</v>
      </c>
      <c r="F37">
        <v>0</v>
      </c>
      <c r="G37" s="5">
        <f t="shared" si="1"/>
        <v>15619.140000000001</v>
      </c>
      <c r="H37">
        <v>6941.84</v>
      </c>
      <c r="I37">
        <v>0</v>
      </c>
      <c r="J37" s="5">
        <f t="shared" si="2"/>
        <v>6941.84</v>
      </c>
      <c r="K37">
        <v>7362.17</v>
      </c>
      <c r="L37">
        <v>0</v>
      </c>
      <c r="M37" s="5">
        <f t="shared" si="3"/>
        <v>7362.17</v>
      </c>
      <c r="N37">
        <v>1735.46</v>
      </c>
      <c r="O37">
        <v>0</v>
      </c>
      <c r="P37">
        <v>0</v>
      </c>
      <c r="Q37">
        <v>0</v>
      </c>
      <c r="R37" s="5">
        <f t="shared" si="4"/>
        <v>1735.46</v>
      </c>
      <c r="S37">
        <v>0</v>
      </c>
      <c r="T37">
        <v>867.73</v>
      </c>
      <c r="U37" s="5">
        <f t="shared" si="5"/>
        <v>867.73</v>
      </c>
      <c r="V37">
        <v>664.68</v>
      </c>
      <c r="W37">
        <v>0</v>
      </c>
      <c r="X37">
        <v>433.88</v>
      </c>
      <c r="Y37">
        <v>0</v>
      </c>
      <c r="Z37" s="5">
        <f t="shared" si="6"/>
        <v>433.88</v>
      </c>
      <c r="AA37" s="5">
        <f t="shared" si="7"/>
        <v>664.68</v>
      </c>
      <c r="AB37">
        <v>867.73</v>
      </c>
      <c r="AC37">
        <v>0</v>
      </c>
      <c r="AD37" s="5">
        <f t="shared" si="8"/>
        <v>867.73</v>
      </c>
      <c r="AE37">
        <v>6953.45</v>
      </c>
      <c r="AF37">
        <v>0</v>
      </c>
      <c r="AG37" s="5">
        <f t="shared" si="12"/>
        <v>6953.45</v>
      </c>
      <c r="AH37">
        <v>0</v>
      </c>
      <c r="AI37">
        <v>6953.45</v>
      </c>
      <c r="AJ37" s="5">
        <f t="shared" si="9"/>
        <v>6953.45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5">
        <f t="shared" si="10"/>
        <v>0</v>
      </c>
      <c r="AR37" s="5">
        <f t="shared" si="11"/>
        <v>0</v>
      </c>
      <c r="AS37">
        <v>5212.95</v>
      </c>
    </row>
    <row r="38" spans="1:45">
      <c r="A38" t="s">
        <v>599</v>
      </c>
      <c r="B38">
        <v>0</v>
      </c>
      <c r="C38">
        <v>0</v>
      </c>
      <c r="D38">
        <v>87149.68</v>
      </c>
      <c r="E38">
        <v>12893.22</v>
      </c>
      <c r="F38">
        <v>0</v>
      </c>
      <c r="G38" s="5">
        <f t="shared" si="1"/>
        <v>12893.22</v>
      </c>
      <c r="H38">
        <v>5730.3200000000006</v>
      </c>
      <c r="I38">
        <v>0</v>
      </c>
      <c r="J38" s="5">
        <f t="shared" si="2"/>
        <v>5730.3200000000006</v>
      </c>
      <c r="K38">
        <v>6184.31</v>
      </c>
      <c r="L38">
        <v>0</v>
      </c>
      <c r="M38" s="5">
        <f t="shared" si="3"/>
        <v>6184.31</v>
      </c>
      <c r="N38">
        <v>1432.5800000000002</v>
      </c>
      <c r="O38">
        <v>0</v>
      </c>
      <c r="P38">
        <v>0</v>
      </c>
      <c r="Q38">
        <v>0</v>
      </c>
      <c r="R38" s="5">
        <f t="shared" si="4"/>
        <v>1432.5800000000002</v>
      </c>
      <c r="S38">
        <v>0</v>
      </c>
      <c r="T38">
        <v>716.29000000000008</v>
      </c>
      <c r="U38" s="5">
        <f t="shared" si="5"/>
        <v>716.29000000000008</v>
      </c>
      <c r="V38">
        <v>463.08000000000004</v>
      </c>
      <c r="W38">
        <v>55</v>
      </c>
      <c r="X38">
        <v>358.16</v>
      </c>
      <c r="Y38">
        <v>0</v>
      </c>
      <c r="Z38" s="5">
        <f t="shared" si="6"/>
        <v>358.16</v>
      </c>
      <c r="AA38" s="5">
        <f t="shared" si="7"/>
        <v>518.08000000000004</v>
      </c>
      <c r="AB38">
        <v>716.29000000000008</v>
      </c>
      <c r="AC38">
        <v>0</v>
      </c>
      <c r="AD38" s="5">
        <f t="shared" si="8"/>
        <v>716.29000000000008</v>
      </c>
      <c r="AE38">
        <v>4974.1200000000008</v>
      </c>
      <c r="AF38">
        <v>0</v>
      </c>
      <c r="AG38" s="5">
        <f t="shared" si="12"/>
        <v>4974.1200000000008</v>
      </c>
      <c r="AH38">
        <v>0</v>
      </c>
      <c r="AI38">
        <v>4974.1200000000008</v>
      </c>
      <c r="AJ38" s="5">
        <f t="shared" si="9"/>
        <v>4974.1200000000008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5">
        <f t="shared" si="10"/>
        <v>0</v>
      </c>
      <c r="AR38" s="5">
        <f t="shared" si="11"/>
        <v>0</v>
      </c>
      <c r="AS38">
        <v>6709.3799999999992</v>
      </c>
    </row>
    <row r="39" spans="1:45">
      <c r="A39" t="s">
        <v>663</v>
      </c>
      <c r="B39">
        <v>0</v>
      </c>
      <c r="C39">
        <v>0</v>
      </c>
      <c r="D39">
        <v>95272.31</v>
      </c>
      <c r="E39">
        <v>8323.2000000000007</v>
      </c>
      <c r="F39">
        <v>0</v>
      </c>
      <c r="G39" s="5">
        <f t="shared" si="1"/>
        <v>8323.2000000000007</v>
      </c>
      <c r="H39">
        <v>3329.28</v>
      </c>
      <c r="I39">
        <v>0</v>
      </c>
      <c r="J39" s="5">
        <f t="shared" si="2"/>
        <v>3329.28</v>
      </c>
      <c r="K39">
        <v>2997.3399999999997</v>
      </c>
      <c r="L39">
        <v>0</v>
      </c>
      <c r="M39" s="5">
        <f t="shared" si="3"/>
        <v>3010.14</v>
      </c>
      <c r="N39">
        <v>800.8</v>
      </c>
      <c r="O39">
        <v>0</v>
      </c>
      <c r="P39">
        <v>8.6</v>
      </c>
      <c r="Q39">
        <v>0</v>
      </c>
      <c r="R39" s="5">
        <f t="shared" si="4"/>
        <v>809.4</v>
      </c>
      <c r="S39">
        <v>0</v>
      </c>
      <c r="T39">
        <v>529.98</v>
      </c>
      <c r="U39" s="5">
        <f t="shared" si="5"/>
        <v>529.98</v>
      </c>
      <c r="V39">
        <v>177.81</v>
      </c>
      <c r="W39">
        <v>0</v>
      </c>
      <c r="X39">
        <v>200.2</v>
      </c>
      <c r="Y39">
        <v>0</v>
      </c>
      <c r="Z39" s="5">
        <f t="shared" si="6"/>
        <v>200.2</v>
      </c>
      <c r="AA39" s="5">
        <f t="shared" si="7"/>
        <v>177.81</v>
      </c>
      <c r="AB39">
        <v>239.10999999999999</v>
      </c>
      <c r="AC39">
        <v>0</v>
      </c>
      <c r="AD39" s="5">
        <f t="shared" si="8"/>
        <v>239.10999999999999</v>
      </c>
      <c r="AE39">
        <v>3984.58</v>
      </c>
      <c r="AF39">
        <v>0</v>
      </c>
      <c r="AG39" s="5">
        <f t="shared" si="12"/>
        <v>3984.58</v>
      </c>
      <c r="AH39">
        <v>0</v>
      </c>
      <c r="AI39">
        <v>3984.58</v>
      </c>
      <c r="AJ39" s="5">
        <f t="shared" si="9"/>
        <v>3984.58</v>
      </c>
      <c r="AK39">
        <v>0</v>
      </c>
      <c r="AL39">
        <v>6.4</v>
      </c>
      <c r="AM39">
        <v>0</v>
      </c>
      <c r="AN39">
        <v>0</v>
      </c>
      <c r="AO39">
        <v>0</v>
      </c>
      <c r="AP39">
        <v>0</v>
      </c>
      <c r="AQ39" s="5">
        <f t="shared" si="10"/>
        <v>0</v>
      </c>
      <c r="AR39" s="5">
        <f t="shared" si="11"/>
        <v>6.4</v>
      </c>
      <c r="AS39">
        <v>17651.649999999998</v>
      </c>
    </row>
    <row r="40" spans="1:45">
      <c r="A40" t="s">
        <v>732</v>
      </c>
      <c r="B40">
        <v>0</v>
      </c>
      <c r="C40">
        <v>0</v>
      </c>
      <c r="D40">
        <v>23300.61</v>
      </c>
      <c r="E40">
        <v>4282.8</v>
      </c>
      <c r="F40">
        <v>0</v>
      </c>
      <c r="G40" s="5">
        <f t="shared" si="1"/>
        <v>4282.8</v>
      </c>
      <c r="H40">
        <v>1713.12</v>
      </c>
      <c r="I40">
        <v>0</v>
      </c>
      <c r="J40" s="5">
        <f t="shared" si="2"/>
        <v>1713.12</v>
      </c>
      <c r="K40">
        <v>1713.12</v>
      </c>
      <c r="L40">
        <v>0</v>
      </c>
      <c r="M40" s="5">
        <f t="shared" si="3"/>
        <v>1749.88</v>
      </c>
      <c r="N40">
        <v>428.28</v>
      </c>
      <c r="O40">
        <v>0</v>
      </c>
      <c r="P40">
        <v>18.38</v>
      </c>
      <c r="Q40">
        <v>0</v>
      </c>
      <c r="R40" s="5">
        <f t="shared" si="4"/>
        <v>446.65999999999997</v>
      </c>
      <c r="S40">
        <v>0</v>
      </c>
      <c r="T40">
        <v>321.22000000000003</v>
      </c>
      <c r="U40" s="5">
        <f t="shared" si="5"/>
        <v>321.22000000000003</v>
      </c>
      <c r="V40">
        <v>107.08000000000001</v>
      </c>
      <c r="W40">
        <v>0</v>
      </c>
      <c r="X40">
        <v>107.08000000000001</v>
      </c>
      <c r="Y40">
        <v>0</v>
      </c>
      <c r="Z40" s="5">
        <f t="shared" si="6"/>
        <v>107.08000000000001</v>
      </c>
      <c r="AA40" s="5">
        <f t="shared" si="7"/>
        <v>107.08000000000001</v>
      </c>
      <c r="AB40">
        <v>149.89999999999998</v>
      </c>
      <c r="AC40">
        <v>0</v>
      </c>
      <c r="AD40" s="5">
        <f t="shared" si="8"/>
        <v>149.89999999999998</v>
      </c>
      <c r="AE40">
        <v>1499</v>
      </c>
      <c r="AF40">
        <v>0</v>
      </c>
      <c r="AG40" s="5">
        <f t="shared" si="12"/>
        <v>1499</v>
      </c>
      <c r="AH40">
        <v>0</v>
      </c>
      <c r="AI40">
        <v>2142</v>
      </c>
      <c r="AJ40" s="5">
        <f t="shared" si="9"/>
        <v>2142</v>
      </c>
      <c r="AK40">
        <v>0</v>
      </c>
      <c r="AL40">
        <v>18.38</v>
      </c>
      <c r="AM40">
        <v>0</v>
      </c>
      <c r="AN40">
        <v>0</v>
      </c>
      <c r="AO40">
        <v>0</v>
      </c>
      <c r="AP40">
        <v>0</v>
      </c>
      <c r="AQ40" s="5">
        <f t="shared" si="10"/>
        <v>0</v>
      </c>
      <c r="AR40" s="5">
        <f t="shared" si="11"/>
        <v>18.38</v>
      </c>
      <c r="AS40">
        <v>1423.72</v>
      </c>
    </row>
    <row r="41" spans="1:45">
      <c r="A41" t="s">
        <v>1190</v>
      </c>
      <c r="B41">
        <v>0</v>
      </c>
      <c r="C41">
        <v>0</v>
      </c>
      <c r="D41">
        <v>9599.65</v>
      </c>
      <c r="E41">
        <v>2009.2</v>
      </c>
      <c r="F41">
        <v>0</v>
      </c>
      <c r="G41" s="5">
        <f t="shared" si="1"/>
        <v>2009.2</v>
      </c>
      <c r="H41">
        <v>803.68</v>
      </c>
      <c r="I41">
        <v>0</v>
      </c>
      <c r="J41" s="5">
        <f t="shared" si="2"/>
        <v>803.68</v>
      </c>
      <c r="K41">
        <v>803.68</v>
      </c>
      <c r="L41">
        <v>0</v>
      </c>
      <c r="M41" s="5">
        <f t="shared" si="3"/>
        <v>803.68</v>
      </c>
      <c r="N41">
        <v>200.92</v>
      </c>
      <c r="O41">
        <v>0</v>
      </c>
      <c r="P41">
        <v>0</v>
      </c>
      <c r="Q41">
        <v>0</v>
      </c>
      <c r="R41" s="5">
        <f t="shared" si="4"/>
        <v>200.92</v>
      </c>
      <c r="S41">
        <v>0</v>
      </c>
      <c r="T41">
        <v>130.6</v>
      </c>
      <c r="U41" s="5">
        <f t="shared" si="5"/>
        <v>130.6</v>
      </c>
      <c r="V41">
        <v>120.55</v>
      </c>
      <c r="W41">
        <v>0</v>
      </c>
      <c r="X41">
        <v>70.319999999999993</v>
      </c>
      <c r="Y41">
        <v>0</v>
      </c>
      <c r="Z41" s="5">
        <f t="shared" si="6"/>
        <v>70.319999999999993</v>
      </c>
      <c r="AA41" s="5">
        <f t="shared" si="7"/>
        <v>120.55</v>
      </c>
      <c r="AB41">
        <v>85.39</v>
      </c>
      <c r="AC41">
        <v>0</v>
      </c>
      <c r="AD41" s="5">
        <f t="shared" si="8"/>
        <v>85.39</v>
      </c>
      <c r="AE41">
        <v>1004.6</v>
      </c>
      <c r="AF41">
        <v>0</v>
      </c>
      <c r="AG41" s="5">
        <f t="shared" si="12"/>
        <v>1004.6</v>
      </c>
      <c r="AH41">
        <v>0</v>
      </c>
      <c r="AI41">
        <v>1004.6</v>
      </c>
      <c r="AJ41" s="5">
        <f t="shared" si="9"/>
        <v>1004.6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5">
        <f t="shared" si="10"/>
        <v>0</v>
      </c>
      <c r="AR41" s="5">
        <f t="shared" si="11"/>
        <v>0</v>
      </c>
      <c r="AS41">
        <v>296.51</v>
      </c>
    </row>
    <row r="42" spans="1:45">
      <c r="A42" t="s">
        <v>2017</v>
      </c>
      <c r="B42">
        <v>0</v>
      </c>
      <c r="C42">
        <v>0</v>
      </c>
      <c r="D42">
        <v>6210.6</v>
      </c>
      <c r="E42">
        <v>1673.2</v>
      </c>
      <c r="F42">
        <v>0</v>
      </c>
      <c r="G42" s="5">
        <f t="shared" si="1"/>
        <v>1673.2</v>
      </c>
      <c r="H42">
        <v>669.28</v>
      </c>
      <c r="I42">
        <v>0</v>
      </c>
      <c r="J42" s="5">
        <f t="shared" si="2"/>
        <v>669.28</v>
      </c>
      <c r="K42">
        <v>501.96</v>
      </c>
      <c r="L42">
        <v>0</v>
      </c>
      <c r="M42" s="5">
        <f t="shared" si="3"/>
        <v>501.96</v>
      </c>
      <c r="N42">
        <v>167.32</v>
      </c>
      <c r="O42">
        <v>0</v>
      </c>
      <c r="P42">
        <v>0</v>
      </c>
      <c r="Q42">
        <v>0</v>
      </c>
      <c r="R42" s="5">
        <f t="shared" si="4"/>
        <v>167.32</v>
      </c>
      <c r="S42">
        <v>0</v>
      </c>
      <c r="T42">
        <v>125.49</v>
      </c>
      <c r="U42" s="5">
        <f t="shared" si="5"/>
        <v>125.49</v>
      </c>
      <c r="V42">
        <v>41.83</v>
      </c>
      <c r="W42">
        <v>0</v>
      </c>
      <c r="X42">
        <v>41.83</v>
      </c>
      <c r="Y42">
        <v>0</v>
      </c>
      <c r="Z42" s="5">
        <f t="shared" si="6"/>
        <v>41.83</v>
      </c>
      <c r="AA42" s="5">
        <f t="shared" si="7"/>
        <v>41.83</v>
      </c>
      <c r="AB42">
        <v>75.290000000000006</v>
      </c>
      <c r="AC42">
        <v>0</v>
      </c>
      <c r="AD42" s="5">
        <f t="shared" si="8"/>
        <v>75.290000000000006</v>
      </c>
      <c r="AE42">
        <v>837</v>
      </c>
      <c r="AF42">
        <v>424</v>
      </c>
      <c r="AG42" s="5">
        <f t="shared" si="12"/>
        <v>1261</v>
      </c>
      <c r="AH42">
        <v>424</v>
      </c>
      <c r="AI42">
        <v>837</v>
      </c>
      <c r="AJ42" s="5">
        <f t="shared" si="9"/>
        <v>1261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5">
        <f t="shared" si="10"/>
        <v>0</v>
      </c>
      <c r="AR42" s="5">
        <f t="shared" si="11"/>
        <v>0</v>
      </c>
      <c r="AS42">
        <v>16.989999999999998</v>
      </c>
    </row>
    <row r="43" spans="1:45">
      <c r="A43" t="s">
        <v>815</v>
      </c>
      <c r="B43">
        <v>0</v>
      </c>
      <c r="C43">
        <v>0</v>
      </c>
      <c r="D43">
        <v>84246.41</v>
      </c>
      <c r="E43">
        <v>17273</v>
      </c>
      <c r="F43">
        <v>0</v>
      </c>
      <c r="G43" s="5">
        <f t="shared" si="1"/>
        <v>17273</v>
      </c>
      <c r="H43">
        <v>6909.2</v>
      </c>
      <c r="I43">
        <v>0</v>
      </c>
      <c r="J43" s="5">
        <f t="shared" si="2"/>
        <v>6909.2</v>
      </c>
      <c r="K43">
        <v>6122.2</v>
      </c>
      <c r="L43">
        <v>0</v>
      </c>
      <c r="M43" s="5">
        <f t="shared" si="3"/>
        <v>6237.4000000000005</v>
      </c>
      <c r="N43">
        <v>1749.2</v>
      </c>
      <c r="O43">
        <v>0</v>
      </c>
      <c r="P43">
        <v>14.399999999999999</v>
      </c>
      <c r="Q43">
        <v>0</v>
      </c>
      <c r="R43" s="5">
        <f t="shared" si="4"/>
        <v>1763.6000000000001</v>
      </c>
      <c r="S43">
        <v>0</v>
      </c>
      <c r="T43">
        <v>874.6</v>
      </c>
      <c r="U43" s="5">
        <f t="shared" si="5"/>
        <v>874.6</v>
      </c>
      <c r="V43">
        <v>218.66</v>
      </c>
      <c r="W43">
        <v>0</v>
      </c>
      <c r="X43">
        <v>369.99</v>
      </c>
      <c r="Y43">
        <v>0</v>
      </c>
      <c r="Z43" s="5">
        <f t="shared" si="6"/>
        <v>369.99</v>
      </c>
      <c r="AA43" s="5">
        <f t="shared" si="7"/>
        <v>218.66</v>
      </c>
      <c r="AB43">
        <v>437.32</v>
      </c>
      <c r="AC43">
        <v>0</v>
      </c>
      <c r="AD43" s="5">
        <f t="shared" si="8"/>
        <v>437.32</v>
      </c>
      <c r="AE43">
        <v>10495</v>
      </c>
      <c r="AF43">
        <v>0</v>
      </c>
      <c r="AG43" s="5">
        <f t="shared" si="12"/>
        <v>10495</v>
      </c>
      <c r="AH43">
        <v>0</v>
      </c>
      <c r="AI43">
        <v>10495</v>
      </c>
      <c r="AJ43" s="5">
        <f t="shared" si="9"/>
        <v>10495</v>
      </c>
      <c r="AK43">
        <v>0</v>
      </c>
      <c r="AL43">
        <v>57.599999999999994</v>
      </c>
      <c r="AM43">
        <v>0</v>
      </c>
      <c r="AN43">
        <v>0</v>
      </c>
      <c r="AO43">
        <v>0</v>
      </c>
      <c r="AP43">
        <v>0</v>
      </c>
      <c r="AQ43" s="5">
        <f t="shared" si="10"/>
        <v>0</v>
      </c>
      <c r="AR43" s="5">
        <f t="shared" si="11"/>
        <v>57.599999999999994</v>
      </c>
      <c r="AS43">
        <v>3260.48</v>
      </c>
    </row>
    <row r="44" spans="1:45">
      <c r="A44" t="s">
        <v>631</v>
      </c>
      <c r="B44">
        <v>0</v>
      </c>
      <c r="C44">
        <v>0</v>
      </c>
      <c r="D44">
        <v>121531.63999999998</v>
      </c>
      <c r="E44">
        <v>18362.400000000001</v>
      </c>
      <c r="F44">
        <v>0</v>
      </c>
      <c r="G44" s="5">
        <f t="shared" si="1"/>
        <v>18362.400000000001</v>
      </c>
      <c r="H44">
        <v>7344.9599999999991</v>
      </c>
      <c r="I44">
        <v>0</v>
      </c>
      <c r="J44" s="5">
        <f t="shared" si="2"/>
        <v>7344.9599999999991</v>
      </c>
      <c r="K44">
        <v>6808.2100000000009</v>
      </c>
      <c r="L44">
        <v>0</v>
      </c>
      <c r="M44" s="5">
        <f t="shared" si="3"/>
        <v>6808.2100000000009</v>
      </c>
      <c r="N44">
        <v>1826.04</v>
      </c>
      <c r="O44">
        <v>0</v>
      </c>
      <c r="P44">
        <v>0</v>
      </c>
      <c r="Q44">
        <v>0</v>
      </c>
      <c r="R44" s="5">
        <f t="shared" si="4"/>
        <v>1826.04</v>
      </c>
      <c r="S44">
        <v>0</v>
      </c>
      <c r="T44">
        <v>1369.5500000000002</v>
      </c>
      <c r="U44" s="5">
        <f t="shared" si="5"/>
        <v>1369.5500000000002</v>
      </c>
      <c r="V44">
        <v>555.71</v>
      </c>
      <c r="W44">
        <v>0</v>
      </c>
      <c r="X44">
        <v>456.53</v>
      </c>
      <c r="Y44">
        <v>0</v>
      </c>
      <c r="Z44" s="5">
        <f t="shared" si="6"/>
        <v>456.53</v>
      </c>
      <c r="AA44" s="5">
        <f t="shared" si="7"/>
        <v>555.71</v>
      </c>
      <c r="AB44">
        <v>547.81999999999994</v>
      </c>
      <c r="AC44">
        <v>0</v>
      </c>
      <c r="AD44" s="5">
        <f t="shared" si="8"/>
        <v>547.81999999999994</v>
      </c>
      <c r="AE44">
        <v>6808.0999999999995</v>
      </c>
      <c r="AF44">
        <v>0</v>
      </c>
      <c r="AG44" s="5">
        <f t="shared" si="12"/>
        <v>6808.0999999999995</v>
      </c>
      <c r="AH44">
        <v>0</v>
      </c>
      <c r="AI44">
        <v>6808.0999999999995</v>
      </c>
      <c r="AJ44" s="5">
        <f t="shared" si="9"/>
        <v>6808.0999999999995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5">
        <f t="shared" si="10"/>
        <v>0</v>
      </c>
      <c r="AR44" s="5">
        <f t="shared" si="11"/>
        <v>0</v>
      </c>
      <c r="AS44">
        <v>10865.960000000003</v>
      </c>
    </row>
    <row r="45" spans="1:45">
      <c r="A45" t="s">
        <v>1646</v>
      </c>
      <c r="B45">
        <v>0</v>
      </c>
      <c r="C45">
        <v>0</v>
      </c>
      <c r="D45">
        <v>24631.17</v>
      </c>
      <c r="E45">
        <v>4348</v>
      </c>
      <c r="F45">
        <v>0</v>
      </c>
      <c r="G45" s="5">
        <f t="shared" si="1"/>
        <v>4348</v>
      </c>
      <c r="H45">
        <v>1739.1999999999998</v>
      </c>
      <c r="I45">
        <v>0</v>
      </c>
      <c r="J45" s="5">
        <f t="shared" si="2"/>
        <v>1739.1999999999998</v>
      </c>
      <c r="K45">
        <v>1956.6000000000001</v>
      </c>
      <c r="L45">
        <v>0</v>
      </c>
      <c r="M45" s="5">
        <f t="shared" si="3"/>
        <v>1956.6000000000001</v>
      </c>
      <c r="N45">
        <v>543.5</v>
      </c>
      <c r="O45">
        <v>0</v>
      </c>
      <c r="P45">
        <v>0</v>
      </c>
      <c r="Q45">
        <v>0</v>
      </c>
      <c r="R45" s="5">
        <f t="shared" si="4"/>
        <v>543.5</v>
      </c>
      <c r="S45">
        <v>0</v>
      </c>
      <c r="T45">
        <v>326.10000000000002</v>
      </c>
      <c r="U45" s="5">
        <f t="shared" si="5"/>
        <v>326.10000000000002</v>
      </c>
      <c r="V45">
        <v>108.69999999999999</v>
      </c>
      <c r="W45">
        <v>0</v>
      </c>
      <c r="X45">
        <v>108.69999999999999</v>
      </c>
      <c r="Y45">
        <v>0</v>
      </c>
      <c r="Z45" s="5">
        <f t="shared" si="6"/>
        <v>108.69999999999999</v>
      </c>
      <c r="AA45" s="5">
        <f t="shared" si="7"/>
        <v>108.69999999999999</v>
      </c>
      <c r="AB45">
        <v>173.92000000000002</v>
      </c>
      <c r="AC45">
        <v>0</v>
      </c>
      <c r="AD45" s="5">
        <f t="shared" si="8"/>
        <v>173.92000000000002</v>
      </c>
      <c r="AE45">
        <v>2201</v>
      </c>
      <c r="AF45">
        <v>0</v>
      </c>
      <c r="AG45" s="5">
        <f t="shared" si="12"/>
        <v>2201</v>
      </c>
      <c r="AH45">
        <v>0</v>
      </c>
      <c r="AI45">
        <v>2201</v>
      </c>
      <c r="AJ45" s="5">
        <f t="shared" si="9"/>
        <v>2201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5">
        <f t="shared" si="10"/>
        <v>0</v>
      </c>
      <c r="AR45" s="5">
        <f t="shared" si="11"/>
        <v>0</v>
      </c>
      <c r="AS45">
        <v>1588.08</v>
      </c>
    </row>
    <row r="46" spans="1:45">
      <c r="A46" t="s">
        <v>1281</v>
      </c>
      <c r="B46">
        <v>0</v>
      </c>
      <c r="C46">
        <v>0</v>
      </c>
      <c r="D46">
        <v>46303.88</v>
      </c>
      <c r="E46">
        <v>6384.6</v>
      </c>
      <c r="F46">
        <v>0</v>
      </c>
      <c r="G46" s="5">
        <f t="shared" si="1"/>
        <v>6384.6</v>
      </c>
      <c r="H46">
        <v>2553.84</v>
      </c>
      <c r="I46">
        <v>0</v>
      </c>
      <c r="J46" s="5">
        <f t="shared" si="2"/>
        <v>2553.84</v>
      </c>
      <c r="K46">
        <v>3032.7000000000003</v>
      </c>
      <c r="L46">
        <v>0</v>
      </c>
      <c r="M46" s="5">
        <f t="shared" si="3"/>
        <v>3032.7000000000003</v>
      </c>
      <c r="N46">
        <v>650.46</v>
      </c>
      <c r="O46">
        <v>0</v>
      </c>
      <c r="P46">
        <v>0</v>
      </c>
      <c r="Q46">
        <v>0</v>
      </c>
      <c r="R46" s="5">
        <f t="shared" si="4"/>
        <v>650.46</v>
      </c>
      <c r="S46">
        <v>0</v>
      </c>
      <c r="T46">
        <v>319.23</v>
      </c>
      <c r="U46" s="5">
        <f t="shared" si="5"/>
        <v>319.23</v>
      </c>
      <c r="V46">
        <v>159.63</v>
      </c>
      <c r="W46">
        <v>0</v>
      </c>
      <c r="X46">
        <v>319.23</v>
      </c>
      <c r="Y46">
        <v>0</v>
      </c>
      <c r="Z46" s="5">
        <f t="shared" si="6"/>
        <v>319.23</v>
      </c>
      <c r="AA46" s="5">
        <f t="shared" si="7"/>
        <v>159.63</v>
      </c>
      <c r="AB46">
        <v>159.63</v>
      </c>
      <c r="AC46">
        <v>0</v>
      </c>
      <c r="AD46" s="5">
        <f t="shared" si="8"/>
        <v>159.63</v>
      </c>
      <c r="AE46">
        <v>2235</v>
      </c>
      <c r="AF46">
        <v>0</v>
      </c>
      <c r="AG46" s="5">
        <f t="shared" si="12"/>
        <v>2235</v>
      </c>
      <c r="AH46">
        <v>0</v>
      </c>
      <c r="AI46">
        <v>2235</v>
      </c>
      <c r="AJ46" s="5">
        <f t="shared" si="9"/>
        <v>2235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5">
        <f t="shared" si="10"/>
        <v>0</v>
      </c>
      <c r="AR46" s="5">
        <f t="shared" si="11"/>
        <v>0</v>
      </c>
      <c r="AS46">
        <v>4846.4800000000005</v>
      </c>
    </row>
    <row r="47" spans="1:45">
      <c r="A47" t="s">
        <v>390</v>
      </c>
      <c r="B47">
        <v>0</v>
      </c>
      <c r="C47">
        <v>0</v>
      </c>
      <c r="D47">
        <v>22225.54</v>
      </c>
      <c r="E47">
        <v>3031.2</v>
      </c>
      <c r="F47">
        <v>0</v>
      </c>
      <c r="G47" s="5">
        <f t="shared" si="1"/>
        <v>3031.2</v>
      </c>
      <c r="H47">
        <v>1212.48</v>
      </c>
      <c r="I47">
        <v>0</v>
      </c>
      <c r="J47" s="5">
        <f t="shared" si="2"/>
        <v>1212.48</v>
      </c>
      <c r="K47">
        <v>1039.58</v>
      </c>
      <c r="L47">
        <v>0</v>
      </c>
      <c r="M47" s="5">
        <f t="shared" si="3"/>
        <v>1039.58</v>
      </c>
      <c r="N47">
        <v>259.89999999999998</v>
      </c>
      <c r="O47">
        <v>0</v>
      </c>
      <c r="P47">
        <v>7</v>
      </c>
      <c r="Q47">
        <v>0</v>
      </c>
      <c r="R47" s="5">
        <f t="shared" si="4"/>
        <v>266.89999999999998</v>
      </c>
      <c r="S47">
        <v>0</v>
      </c>
      <c r="T47">
        <v>194.92</v>
      </c>
      <c r="U47" s="5">
        <f t="shared" si="5"/>
        <v>194.92</v>
      </c>
      <c r="V47">
        <v>64.97</v>
      </c>
      <c r="W47">
        <v>0</v>
      </c>
      <c r="X47">
        <v>64.97</v>
      </c>
      <c r="Y47">
        <v>0</v>
      </c>
      <c r="Z47" s="5">
        <f t="shared" si="6"/>
        <v>64.97</v>
      </c>
      <c r="AA47" s="5">
        <f t="shared" si="7"/>
        <v>64.97</v>
      </c>
      <c r="AB47">
        <v>90.96</v>
      </c>
      <c r="AC47">
        <v>0</v>
      </c>
      <c r="AD47" s="5">
        <f t="shared" si="8"/>
        <v>90.96</v>
      </c>
      <c r="AE47">
        <v>1818.72</v>
      </c>
      <c r="AF47">
        <v>0</v>
      </c>
      <c r="AG47" s="5">
        <f t="shared" si="12"/>
        <v>1818.72</v>
      </c>
      <c r="AH47">
        <v>0</v>
      </c>
      <c r="AI47">
        <v>1818.72</v>
      </c>
      <c r="AJ47" s="5">
        <f t="shared" si="9"/>
        <v>1818.72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5">
        <f t="shared" si="10"/>
        <v>0</v>
      </c>
      <c r="AR47" s="5">
        <f t="shared" si="11"/>
        <v>0</v>
      </c>
      <c r="AS47">
        <v>2833.12</v>
      </c>
    </row>
    <row r="48" spans="1:45">
      <c r="A48" t="s">
        <v>752</v>
      </c>
      <c r="B48">
        <v>0</v>
      </c>
      <c r="C48">
        <v>0</v>
      </c>
      <c r="D48">
        <v>27409.739999999998</v>
      </c>
      <c r="E48">
        <v>5483.62</v>
      </c>
      <c r="F48">
        <v>0</v>
      </c>
      <c r="G48" s="5">
        <f t="shared" si="1"/>
        <v>5483.62</v>
      </c>
      <c r="H48">
        <v>2193.4500000000003</v>
      </c>
      <c r="I48">
        <v>0</v>
      </c>
      <c r="J48" s="5">
        <f t="shared" si="2"/>
        <v>2193.4500000000003</v>
      </c>
      <c r="K48">
        <v>2193.4500000000003</v>
      </c>
      <c r="L48">
        <v>0</v>
      </c>
      <c r="M48" s="5">
        <f t="shared" si="3"/>
        <v>2193.4500000000003</v>
      </c>
      <c r="N48">
        <v>548.36</v>
      </c>
      <c r="O48">
        <v>0</v>
      </c>
      <c r="P48">
        <v>21</v>
      </c>
      <c r="Q48">
        <v>0</v>
      </c>
      <c r="R48" s="5">
        <f t="shared" si="4"/>
        <v>569.36</v>
      </c>
      <c r="S48">
        <v>0</v>
      </c>
      <c r="T48">
        <v>411.28</v>
      </c>
      <c r="U48" s="5">
        <f t="shared" si="5"/>
        <v>411.28</v>
      </c>
      <c r="V48">
        <v>137.09</v>
      </c>
      <c r="W48">
        <v>0</v>
      </c>
      <c r="X48">
        <v>137.09</v>
      </c>
      <c r="Y48">
        <v>0</v>
      </c>
      <c r="Z48" s="5">
        <f t="shared" si="6"/>
        <v>137.09</v>
      </c>
      <c r="AA48" s="5">
        <f t="shared" si="7"/>
        <v>137.09</v>
      </c>
      <c r="AB48">
        <v>191.93</v>
      </c>
      <c r="AC48">
        <v>0</v>
      </c>
      <c r="AD48" s="5">
        <f t="shared" si="8"/>
        <v>191.93</v>
      </c>
      <c r="AE48">
        <v>2193.4500000000003</v>
      </c>
      <c r="AF48">
        <v>0</v>
      </c>
      <c r="AG48" s="5">
        <f t="shared" si="12"/>
        <v>2193.4500000000003</v>
      </c>
      <c r="AH48">
        <v>0</v>
      </c>
      <c r="AI48">
        <v>2193.4500000000003</v>
      </c>
      <c r="AJ48" s="5">
        <f t="shared" si="9"/>
        <v>2193.4500000000003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5">
        <f t="shared" si="10"/>
        <v>0</v>
      </c>
      <c r="AR48" s="5">
        <f t="shared" si="11"/>
        <v>0</v>
      </c>
      <c r="AS48">
        <v>888.02</v>
      </c>
    </row>
    <row r="49" spans="1:45">
      <c r="A49" t="s">
        <v>1503</v>
      </c>
      <c r="B49">
        <v>0</v>
      </c>
      <c r="C49">
        <v>0</v>
      </c>
      <c r="D49">
        <v>13023.69</v>
      </c>
      <c r="E49">
        <v>2705.2</v>
      </c>
      <c r="F49">
        <v>0</v>
      </c>
      <c r="G49" s="5">
        <f t="shared" si="1"/>
        <v>2705.2</v>
      </c>
      <c r="H49">
        <v>1082.08</v>
      </c>
      <c r="I49">
        <v>0</v>
      </c>
      <c r="J49" s="5">
        <f t="shared" si="2"/>
        <v>1082.08</v>
      </c>
      <c r="K49">
        <v>1082.08</v>
      </c>
      <c r="L49">
        <v>0</v>
      </c>
      <c r="M49" s="5">
        <f t="shared" si="3"/>
        <v>1082.08</v>
      </c>
      <c r="N49">
        <v>270.52</v>
      </c>
      <c r="O49">
        <v>0</v>
      </c>
      <c r="P49">
        <v>0</v>
      </c>
      <c r="Q49">
        <v>0</v>
      </c>
      <c r="R49" s="5">
        <f t="shared" si="4"/>
        <v>270.52</v>
      </c>
      <c r="S49">
        <v>0</v>
      </c>
      <c r="T49">
        <v>270.52</v>
      </c>
      <c r="U49" s="5">
        <f t="shared" si="5"/>
        <v>270.52</v>
      </c>
      <c r="V49">
        <v>67.63</v>
      </c>
      <c r="W49">
        <v>0</v>
      </c>
      <c r="X49">
        <v>135.26</v>
      </c>
      <c r="Y49">
        <v>0</v>
      </c>
      <c r="Z49" s="5">
        <f t="shared" si="6"/>
        <v>135.26</v>
      </c>
      <c r="AA49" s="5">
        <f t="shared" si="7"/>
        <v>67.63</v>
      </c>
      <c r="AB49">
        <v>94.68</v>
      </c>
      <c r="AC49">
        <v>0</v>
      </c>
      <c r="AD49" s="5">
        <f t="shared" si="8"/>
        <v>94.68</v>
      </c>
      <c r="AE49">
        <v>947</v>
      </c>
      <c r="AF49">
        <v>100</v>
      </c>
      <c r="AG49" s="5">
        <f t="shared" si="12"/>
        <v>1047</v>
      </c>
      <c r="AH49">
        <v>100</v>
      </c>
      <c r="AI49">
        <v>947</v>
      </c>
      <c r="AJ49" s="5">
        <f t="shared" si="9"/>
        <v>1047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5">
        <f t="shared" si="10"/>
        <v>0</v>
      </c>
      <c r="AR49" s="5">
        <f t="shared" si="11"/>
        <v>0</v>
      </c>
      <c r="AS49">
        <v>169.28</v>
      </c>
    </row>
    <row r="50" spans="1:45">
      <c r="A50" t="s">
        <v>439</v>
      </c>
      <c r="B50">
        <v>0</v>
      </c>
      <c r="C50">
        <v>0</v>
      </c>
      <c r="D50">
        <v>19140.870000000003</v>
      </c>
      <c r="E50">
        <v>3866.8</v>
      </c>
      <c r="F50">
        <v>0</v>
      </c>
      <c r="G50" s="5">
        <f t="shared" si="1"/>
        <v>3866.8</v>
      </c>
      <c r="H50">
        <v>1546.72</v>
      </c>
      <c r="I50">
        <v>0</v>
      </c>
      <c r="J50" s="5">
        <f t="shared" si="2"/>
        <v>1546.72</v>
      </c>
      <c r="K50">
        <v>1175.52</v>
      </c>
      <c r="L50">
        <v>0</v>
      </c>
      <c r="M50" s="5">
        <f t="shared" si="3"/>
        <v>1175.52</v>
      </c>
      <c r="N50">
        <v>391.84000000000003</v>
      </c>
      <c r="O50">
        <v>0</v>
      </c>
      <c r="P50">
        <v>0</v>
      </c>
      <c r="Q50">
        <v>0</v>
      </c>
      <c r="R50" s="5">
        <f t="shared" si="4"/>
        <v>391.84000000000003</v>
      </c>
      <c r="S50">
        <v>0</v>
      </c>
      <c r="T50">
        <v>290.02</v>
      </c>
      <c r="U50" s="5">
        <f t="shared" si="5"/>
        <v>290.02</v>
      </c>
      <c r="V50">
        <v>470.23</v>
      </c>
      <c r="W50">
        <v>0</v>
      </c>
      <c r="X50">
        <v>96.68</v>
      </c>
      <c r="Y50">
        <v>0</v>
      </c>
      <c r="Z50" s="5">
        <f t="shared" si="6"/>
        <v>96.68</v>
      </c>
      <c r="AA50" s="5">
        <f t="shared" si="7"/>
        <v>470.23</v>
      </c>
      <c r="AB50">
        <v>156.75</v>
      </c>
      <c r="AC50">
        <v>0</v>
      </c>
      <c r="AD50" s="5">
        <f t="shared" si="8"/>
        <v>156.75</v>
      </c>
      <c r="AE50">
        <v>2667</v>
      </c>
      <c r="AF50">
        <v>0</v>
      </c>
      <c r="AG50" s="5">
        <f t="shared" si="12"/>
        <v>2667</v>
      </c>
      <c r="AH50">
        <v>0</v>
      </c>
      <c r="AI50">
        <v>2667</v>
      </c>
      <c r="AJ50" s="5">
        <f t="shared" si="9"/>
        <v>2667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5">
        <f t="shared" si="10"/>
        <v>0</v>
      </c>
      <c r="AR50" s="5">
        <f t="shared" si="11"/>
        <v>0</v>
      </c>
      <c r="AS50">
        <v>595.79</v>
      </c>
    </row>
    <row r="51" spans="1:45">
      <c r="A51" t="s">
        <v>722</v>
      </c>
      <c r="B51">
        <v>0</v>
      </c>
      <c r="C51">
        <v>0</v>
      </c>
      <c r="D51">
        <v>61411.16</v>
      </c>
      <c r="E51">
        <v>9917.6</v>
      </c>
      <c r="F51">
        <v>0</v>
      </c>
      <c r="G51" s="5">
        <f t="shared" si="1"/>
        <v>9917.6</v>
      </c>
      <c r="H51">
        <v>3967.04</v>
      </c>
      <c r="I51">
        <v>0</v>
      </c>
      <c r="J51" s="5">
        <f t="shared" si="2"/>
        <v>3967.04</v>
      </c>
      <c r="K51">
        <v>4462.92</v>
      </c>
      <c r="L51">
        <v>0</v>
      </c>
      <c r="M51" s="5">
        <f t="shared" si="3"/>
        <v>4701.92</v>
      </c>
      <c r="N51">
        <v>991.76</v>
      </c>
      <c r="O51">
        <v>0</v>
      </c>
      <c r="P51">
        <v>5</v>
      </c>
      <c r="Q51">
        <v>0</v>
      </c>
      <c r="R51" s="5">
        <f t="shared" si="4"/>
        <v>996.76</v>
      </c>
      <c r="S51">
        <v>-1785.18</v>
      </c>
      <c r="T51">
        <v>694.23</v>
      </c>
      <c r="U51" s="5">
        <f t="shared" si="5"/>
        <v>-1090.95</v>
      </c>
      <c r="V51">
        <v>247.95</v>
      </c>
      <c r="W51">
        <v>0</v>
      </c>
      <c r="X51">
        <v>297.52999999999997</v>
      </c>
      <c r="Y51">
        <v>-1190.0999999999999</v>
      </c>
      <c r="Z51" s="5">
        <f t="shared" si="6"/>
        <v>-892.56999999999994</v>
      </c>
      <c r="AA51" s="5">
        <f t="shared" si="7"/>
        <v>247.95</v>
      </c>
      <c r="AB51">
        <v>446.29</v>
      </c>
      <c r="AC51">
        <v>0</v>
      </c>
      <c r="AD51" s="5">
        <f t="shared" si="8"/>
        <v>446.29</v>
      </c>
      <c r="AE51">
        <v>6492</v>
      </c>
      <c r="AF51">
        <v>0</v>
      </c>
      <c r="AG51" s="5">
        <f t="shared" si="12"/>
        <v>6492</v>
      </c>
      <c r="AH51">
        <v>0</v>
      </c>
      <c r="AI51">
        <v>6492</v>
      </c>
      <c r="AJ51" s="5">
        <f t="shared" si="9"/>
        <v>6492</v>
      </c>
      <c r="AK51">
        <v>0</v>
      </c>
      <c r="AL51">
        <v>119.5</v>
      </c>
      <c r="AM51">
        <v>0</v>
      </c>
      <c r="AN51">
        <v>0</v>
      </c>
      <c r="AO51">
        <v>0</v>
      </c>
      <c r="AP51">
        <v>0</v>
      </c>
      <c r="AQ51" s="5">
        <f t="shared" si="10"/>
        <v>0</v>
      </c>
      <c r="AR51" s="5">
        <f t="shared" si="11"/>
        <v>119.5</v>
      </c>
      <c r="AS51">
        <v>5203.32</v>
      </c>
    </row>
    <row r="52" spans="1:45">
      <c r="A52" t="s">
        <v>233</v>
      </c>
      <c r="B52">
        <v>0</v>
      </c>
      <c r="C52">
        <v>0</v>
      </c>
      <c r="D52">
        <v>51756.6</v>
      </c>
      <c r="E52">
        <v>11095.73</v>
      </c>
      <c r="F52">
        <v>0</v>
      </c>
      <c r="G52" s="5">
        <f t="shared" si="1"/>
        <v>11095.73</v>
      </c>
      <c r="H52">
        <v>4227.2</v>
      </c>
      <c r="I52">
        <v>0</v>
      </c>
      <c r="J52" s="5">
        <f t="shared" si="2"/>
        <v>4227.2</v>
      </c>
      <c r="K52">
        <v>5812.05</v>
      </c>
      <c r="L52">
        <v>0</v>
      </c>
      <c r="M52" s="5">
        <f t="shared" si="3"/>
        <v>5812.05</v>
      </c>
      <c r="N52">
        <v>1057</v>
      </c>
      <c r="O52">
        <v>0</v>
      </c>
      <c r="P52">
        <v>0</v>
      </c>
      <c r="Q52">
        <v>0</v>
      </c>
      <c r="R52" s="5">
        <f t="shared" si="4"/>
        <v>1057</v>
      </c>
      <c r="S52">
        <v>0</v>
      </c>
      <c r="T52">
        <v>792.56999999999994</v>
      </c>
      <c r="U52" s="5">
        <f t="shared" si="5"/>
        <v>792.56999999999994</v>
      </c>
      <c r="V52">
        <v>264.2</v>
      </c>
      <c r="W52">
        <v>0</v>
      </c>
      <c r="X52">
        <v>264.39999999999998</v>
      </c>
      <c r="Y52">
        <v>0</v>
      </c>
      <c r="Z52" s="5">
        <f t="shared" si="6"/>
        <v>264.39999999999998</v>
      </c>
      <c r="AA52" s="5">
        <f t="shared" si="7"/>
        <v>264.2</v>
      </c>
      <c r="AB52">
        <v>528.37</v>
      </c>
      <c r="AC52">
        <v>0</v>
      </c>
      <c r="AD52" s="5">
        <f t="shared" si="8"/>
        <v>528.37</v>
      </c>
      <c r="AE52">
        <v>3699</v>
      </c>
      <c r="AF52">
        <v>0</v>
      </c>
      <c r="AG52" s="5">
        <f t="shared" si="12"/>
        <v>3699</v>
      </c>
      <c r="AH52">
        <v>0</v>
      </c>
      <c r="AI52">
        <v>3699</v>
      </c>
      <c r="AJ52" s="5">
        <f t="shared" si="9"/>
        <v>3699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5">
        <f t="shared" si="10"/>
        <v>0</v>
      </c>
      <c r="AR52" s="5">
        <f t="shared" si="11"/>
        <v>0</v>
      </c>
      <c r="AS52">
        <v>3560.9100000000003</v>
      </c>
    </row>
    <row r="53" spans="1:45">
      <c r="A53" t="s">
        <v>1007</v>
      </c>
      <c r="B53">
        <v>0</v>
      </c>
      <c r="C53">
        <v>0</v>
      </c>
      <c r="D53">
        <v>137920.69</v>
      </c>
      <c r="E53">
        <v>16891.990000000002</v>
      </c>
      <c r="F53">
        <v>0</v>
      </c>
      <c r="G53" s="5">
        <f t="shared" si="1"/>
        <v>16891.990000000002</v>
      </c>
      <c r="H53">
        <v>6579.7000000000007</v>
      </c>
      <c r="I53">
        <v>0</v>
      </c>
      <c r="J53" s="5">
        <f t="shared" si="2"/>
        <v>6579.7000000000007</v>
      </c>
      <c r="K53">
        <v>8318.07</v>
      </c>
      <c r="L53">
        <v>0</v>
      </c>
      <c r="M53" s="5">
        <f t="shared" si="3"/>
        <v>9020.5399999999991</v>
      </c>
      <c r="N53">
        <v>1714.98</v>
      </c>
      <c r="O53">
        <v>0</v>
      </c>
      <c r="P53">
        <v>11</v>
      </c>
      <c r="Q53">
        <v>0</v>
      </c>
      <c r="R53" s="5">
        <f t="shared" si="4"/>
        <v>1725.98</v>
      </c>
      <c r="S53">
        <v>605.38</v>
      </c>
      <c r="T53">
        <v>1286.19</v>
      </c>
      <c r="U53" s="5">
        <f t="shared" si="5"/>
        <v>1891.5700000000002</v>
      </c>
      <c r="V53">
        <v>467.31</v>
      </c>
      <c r="W53">
        <v>0</v>
      </c>
      <c r="X53">
        <v>411.32000000000005</v>
      </c>
      <c r="Y53">
        <v>57.78</v>
      </c>
      <c r="Z53" s="5">
        <f t="shared" si="6"/>
        <v>469.1</v>
      </c>
      <c r="AA53" s="5">
        <f t="shared" si="7"/>
        <v>467.31</v>
      </c>
      <c r="AB53">
        <v>773.32</v>
      </c>
      <c r="AC53">
        <v>0</v>
      </c>
      <c r="AD53" s="5">
        <f t="shared" si="8"/>
        <v>773.32</v>
      </c>
      <c r="AE53">
        <v>7689.7</v>
      </c>
      <c r="AF53">
        <v>0</v>
      </c>
      <c r="AG53" s="5">
        <f t="shared" si="12"/>
        <v>7689.7</v>
      </c>
      <c r="AH53">
        <v>0</v>
      </c>
      <c r="AI53">
        <v>8312.5</v>
      </c>
      <c r="AJ53" s="5">
        <f t="shared" si="9"/>
        <v>8312.5</v>
      </c>
      <c r="AK53">
        <v>0</v>
      </c>
      <c r="AL53">
        <v>0</v>
      </c>
      <c r="AM53">
        <v>0</v>
      </c>
      <c r="AN53">
        <v>0</v>
      </c>
      <c r="AO53">
        <v>702.47</v>
      </c>
      <c r="AP53">
        <v>0</v>
      </c>
      <c r="AQ53" s="5">
        <f t="shared" si="10"/>
        <v>0</v>
      </c>
      <c r="AR53" s="5">
        <f t="shared" si="11"/>
        <v>702.47</v>
      </c>
      <c r="AS53">
        <v>17903.73</v>
      </c>
    </row>
    <row r="54" spans="1:45">
      <c r="A54" t="s">
        <v>174</v>
      </c>
      <c r="B54">
        <v>0</v>
      </c>
      <c r="C54">
        <v>0</v>
      </c>
      <c r="D54">
        <v>123814.44</v>
      </c>
      <c r="E54">
        <v>19450.530000000002</v>
      </c>
      <c r="F54">
        <v>0</v>
      </c>
      <c r="G54" s="5">
        <f t="shared" si="1"/>
        <v>19450.530000000002</v>
      </c>
      <c r="H54">
        <v>7440.1</v>
      </c>
      <c r="I54">
        <v>0</v>
      </c>
      <c r="J54" s="5">
        <f t="shared" si="2"/>
        <v>7440.1</v>
      </c>
      <c r="K54">
        <v>9992.9999999999982</v>
      </c>
      <c r="L54">
        <v>0</v>
      </c>
      <c r="M54" s="5">
        <f t="shared" si="3"/>
        <v>9992.9999999999982</v>
      </c>
      <c r="N54">
        <v>1860.1999999999998</v>
      </c>
      <c r="O54">
        <v>0</v>
      </c>
      <c r="P54">
        <v>0</v>
      </c>
      <c r="Q54">
        <v>0</v>
      </c>
      <c r="R54" s="5">
        <f t="shared" si="4"/>
        <v>1860.1999999999998</v>
      </c>
      <c r="S54">
        <v>0</v>
      </c>
      <c r="T54">
        <v>1394.98</v>
      </c>
      <c r="U54" s="5">
        <f t="shared" si="5"/>
        <v>1394.98</v>
      </c>
      <c r="V54">
        <v>567.57999999999993</v>
      </c>
      <c r="W54">
        <v>0</v>
      </c>
      <c r="X54">
        <v>465.25</v>
      </c>
      <c r="Y54">
        <v>0</v>
      </c>
      <c r="Z54" s="5">
        <f t="shared" si="6"/>
        <v>465.25</v>
      </c>
      <c r="AA54" s="5">
        <f t="shared" si="7"/>
        <v>567.57999999999993</v>
      </c>
      <c r="AB54">
        <v>890.52</v>
      </c>
      <c r="AC54">
        <v>0</v>
      </c>
      <c r="AD54" s="5">
        <f t="shared" si="8"/>
        <v>890.52</v>
      </c>
      <c r="AE54">
        <v>6621</v>
      </c>
      <c r="AF54">
        <v>0</v>
      </c>
      <c r="AG54" s="5">
        <f t="shared" si="12"/>
        <v>6621</v>
      </c>
      <c r="AH54">
        <v>0</v>
      </c>
      <c r="AI54">
        <v>6621</v>
      </c>
      <c r="AJ54" s="5">
        <f t="shared" si="9"/>
        <v>6621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5">
        <f t="shared" si="10"/>
        <v>0</v>
      </c>
      <c r="AR54" s="5">
        <f t="shared" si="11"/>
        <v>0</v>
      </c>
      <c r="AS54">
        <v>15837.460000000001</v>
      </c>
    </row>
    <row r="55" spans="1:45">
      <c r="A55" t="s">
        <v>2832</v>
      </c>
      <c r="B55">
        <v>0</v>
      </c>
      <c r="C55">
        <v>0</v>
      </c>
      <c r="D55">
        <v>53573</v>
      </c>
      <c r="E55">
        <v>3434.13</v>
      </c>
      <c r="F55">
        <v>0</v>
      </c>
      <c r="G55" s="5">
        <f t="shared" si="1"/>
        <v>3434.13</v>
      </c>
      <c r="H55">
        <v>1308.3</v>
      </c>
      <c r="I55">
        <v>0</v>
      </c>
      <c r="J55" s="5">
        <f t="shared" si="2"/>
        <v>1308.3</v>
      </c>
      <c r="K55">
        <v>1798.83</v>
      </c>
      <c r="L55">
        <v>0</v>
      </c>
      <c r="M55" s="5">
        <f t="shared" si="3"/>
        <v>1798.83</v>
      </c>
      <c r="N55">
        <v>327.10000000000002</v>
      </c>
      <c r="O55">
        <v>0</v>
      </c>
      <c r="P55">
        <v>0</v>
      </c>
      <c r="Q55">
        <v>0</v>
      </c>
      <c r="R55" s="5">
        <f t="shared" si="4"/>
        <v>327.10000000000002</v>
      </c>
      <c r="S55">
        <v>0</v>
      </c>
      <c r="T55">
        <v>245.3</v>
      </c>
      <c r="U55" s="5">
        <f t="shared" si="5"/>
        <v>245.3</v>
      </c>
      <c r="V55">
        <v>81.77</v>
      </c>
      <c r="W55">
        <v>0</v>
      </c>
      <c r="X55">
        <v>81.8</v>
      </c>
      <c r="Y55">
        <v>0</v>
      </c>
      <c r="Z55" s="5">
        <f t="shared" si="6"/>
        <v>81.8</v>
      </c>
      <c r="AA55" s="5">
        <f t="shared" si="7"/>
        <v>81.77</v>
      </c>
      <c r="AB55">
        <v>163.53</v>
      </c>
      <c r="AC55">
        <v>0</v>
      </c>
      <c r="AD55" s="5">
        <f t="shared" si="8"/>
        <v>163.53</v>
      </c>
      <c r="AE55">
        <v>1145</v>
      </c>
      <c r="AF55">
        <v>0</v>
      </c>
      <c r="AG55" s="5">
        <f t="shared" si="12"/>
        <v>1145</v>
      </c>
      <c r="AH55">
        <v>0</v>
      </c>
      <c r="AI55">
        <v>1145</v>
      </c>
      <c r="AJ55" s="5">
        <f t="shared" si="9"/>
        <v>1145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5">
        <f t="shared" si="10"/>
        <v>0</v>
      </c>
      <c r="AR55" s="5">
        <f t="shared" si="11"/>
        <v>0</v>
      </c>
      <c r="AS55">
        <v>11405.24</v>
      </c>
    </row>
    <row r="56" spans="1:45">
      <c r="A56" t="s">
        <v>2986</v>
      </c>
      <c r="B56">
        <v>0</v>
      </c>
      <c r="C56">
        <v>0</v>
      </c>
      <c r="D56">
        <v>127618</v>
      </c>
      <c r="E56">
        <v>4275</v>
      </c>
      <c r="F56">
        <v>0</v>
      </c>
      <c r="G56" s="5">
        <f t="shared" si="1"/>
        <v>4275</v>
      </c>
      <c r="H56">
        <v>2138.5</v>
      </c>
      <c r="I56">
        <v>0</v>
      </c>
      <c r="J56" s="5">
        <f t="shared" si="2"/>
        <v>2138.5</v>
      </c>
      <c r="K56">
        <v>385</v>
      </c>
      <c r="L56">
        <v>0</v>
      </c>
      <c r="M56" s="5">
        <f t="shared" si="3"/>
        <v>385</v>
      </c>
      <c r="N56">
        <v>70</v>
      </c>
      <c r="O56">
        <v>0</v>
      </c>
      <c r="P56">
        <v>0</v>
      </c>
      <c r="Q56">
        <v>0</v>
      </c>
      <c r="R56" s="5">
        <f t="shared" si="4"/>
        <v>70</v>
      </c>
      <c r="S56">
        <v>0</v>
      </c>
      <c r="T56">
        <v>52.5</v>
      </c>
      <c r="U56" s="5">
        <f t="shared" si="5"/>
        <v>52.5</v>
      </c>
      <c r="V56">
        <v>17.5</v>
      </c>
      <c r="W56">
        <v>0</v>
      </c>
      <c r="X56">
        <v>17.5</v>
      </c>
      <c r="Y56">
        <v>0</v>
      </c>
      <c r="Z56" s="5">
        <f t="shared" si="6"/>
        <v>17.5</v>
      </c>
      <c r="AA56" s="5">
        <f t="shared" si="7"/>
        <v>17.5</v>
      </c>
      <c r="AB56">
        <v>35</v>
      </c>
      <c r="AC56">
        <v>0</v>
      </c>
      <c r="AD56" s="5">
        <f t="shared" si="8"/>
        <v>35</v>
      </c>
      <c r="AE56">
        <v>1661</v>
      </c>
      <c r="AF56">
        <v>0</v>
      </c>
      <c r="AG56" s="5">
        <f t="shared" si="12"/>
        <v>1661</v>
      </c>
      <c r="AH56">
        <v>0</v>
      </c>
      <c r="AI56">
        <v>1661</v>
      </c>
      <c r="AJ56" s="5">
        <f t="shared" si="9"/>
        <v>1661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5">
        <f t="shared" si="10"/>
        <v>0</v>
      </c>
      <c r="AR56" s="5">
        <f t="shared" si="11"/>
        <v>0</v>
      </c>
      <c r="AS56">
        <v>38387.030000000006</v>
      </c>
    </row>
    <row r="57" spans="1:45">
      <c r="A57" t="s">
        <v>509</v>
      </c>
      <c r="B57">
        <v>0</v>
      </c>
      <c r="C57">
        <v>0</v>
      </c>
      <c r="D57">
        <v>211104.17000000007</v>
      </c>
      <c r="E57">
        <v>29859.269999999997</v>
      </c>
      <c r="F57">
        <v>0</v>
      </c>
      <c r="G57" s="5">
        <f t="shared" si="1"/>
        <v>29859.269999999997</v>
      </c>
      <c r="H57">
        <v>11375.900000000005</v>
      </c>
      <c r="I57">
        <v>0</v>
      </c>
      <c r="J57" s="5">
        <f t="shared" si="2"/>
        <v>11375.900000000005</v>
      </c>
      <c r="K57">
        <v>10646.839999999997</v>
      </c>
      <c r="L57">
        <v>0</v>
      </c>
      <c r="M57" s="5">
        <f t="shared" si="3"/>
        <v>10646.839999999997</v>
      </c>
      <c r="N57">
        <v>1846.5</v>
      </c>
      <c r="O57">
        <v>0</v>
      </c>
      <c r="P57">
        <v>0</v>
      </c>
      <c r="Q57">
        <v>0</v>
      </c>
      <c r="R57" s="5">
        <f t="shared" si="4"/>
        <v>1846.5</v>
      </c>
      <c r="S57">
        <v>0</v>
      </c>
      <c r="T57">
        <v>634.61000000000013</v>
      </c>
      <c r="U57" s="5">
        <f t="shared" si="5"/>
        <v>634.61000000000013</v>
      </c>
      <c r="V57">
        <v>710.99</v>
      </c>
      <c r="W57">
        <v>0</v>
      </c>
      <c r="X57">
        <v>211.80000000000004</v>
      </c>
      <c r="Y57">
        <v>0</v>
      </c>
      <c r="Z57" s="5">
        <f t="shared" si="6"/>
        <v>211.80000000000004</v>
      </c>
      <c r="AA57" s="5">
        <f t="shared" si="7"/>
        <v>710.99</v>
      </c>
      <c r="AB57">
        <v>423.06999999999994</v>
      </c>
      <c r="AC57">
        <v>0</v>
      </c>
      <c r="AD57" s="5">
        <f t="shared" si="8"/>
        <v>423.06999999999994</v>
      </c>
      <c r="AE57">
        <v>9502</v>
      </c>
      <c r="AF57">
        <v>0</v>
      </c>
      <c r="AG57" s="5">
        <f t="shared" si="12"/>
        <v>9502</v>
      </c>
      <c r="AH57">
        <v>0</v>
      </c>
      <c r="AI57">
        <v>9502</v>
      </c>
      <c r="AJ57" s="5">
        <f t="shared" si="9"/>
        <v>9502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5">
        <f t="shared" si="10"/>
        <v>0</v>
      </c>
      <c r="AR57" s="5">
        <f t="shared" si="11"/>
        <v>0</v>
      </c>
      <c r="AS57">
        <v>7652.6900000000005</v>
      </c>
    </row>
    <row r="58" spans="1:45">
      <c r="A58" t="s">
        <v>243</v>
      </c>
      <c r="B58">
        <v>0</v>
      </c>
      <c r="C58">
        <v>0</v>
      </c>
      <c r="D58">
        <v>362559.77999999997</v>
      </c>
      <c r="E58">
        <v>58710.580000000067</v>
      </c>
      <c r="F58">
        <v>0</v>
      </c>
      <c r="G58" s="5">
        <f t="shared" si="1"/>
        <v>58710.580000000067</v>
      </c>
      <c r="H58">
        <v>22368.200000000012</v>
      </c>
      <c r="I58">
        <v>0</v>
      </c>
      <c r="J58" s="5">
        <f t="shared" si="2"/>
        <v>22368.200000000012</v>
      </c>
      <c r="K58">
        <v>20146.969999999998</v>
      </c>
      <c r="L58">
        <v>0</v>
      </c>
      <c r="M58" s="5">
        <f t="shared" si="3"/>
        <v>20146.969999999998</v>
      </c>
      <c r="N58">
        <v>3473.700000000003</v>
      </c>
      <c r="O58">
        <v>0</v>
      </c>
      <c r="P58">
        <v>0</v>
      </c>
      <c r="Q58">
        <v>0</v>
      </c>
      <c r="R58" s="5">
        <f t="shared" si="4"/>
        <v>3473.700000000003</v>
      </c>
      <c r="S58">
        <v>0</v>
      </c>
      <c r="T58">
        <v>1011.6400000000002</v>
      </c>
      <c r="U58" s="5">
        <f t="shared" si="5"/>
        <v>1011.6400000000002</v>
      </c>
      <c r="V58">
        <v>1397.999999999998</v>
      </c>
      <c r="W58">
        <v>0</v>
      </c>
      <c r="X58">
        <v>337.7999999999999</v>
      </c>
      <c r="Y58">
        <v>0</v>
      </c>
      <c r="Z58" s="5">
        <f t="shared" si="6"/>
        <v>337.7999999999999</v>
      </c>
      <c r="AA58" s="5">
        <f t="shared" si="7"/>
        <v>1397.999999999998</v>
      </c>
      <c r="AB58">
        <v>674.4000000000002</v>
      </c>
      <c r="AC58">
        <v>0</v>
      </c>
      <c r="AD58" s="5">
        <f t="shared" si="8"/>
        <v>674.4000000000002</v>
      </c>
      <c r="AE58">
        <v>18654</v>
      </c>
      <c r="AF58">
        <v>0</v>
      </c>
      <c r="AG58" s="5">
        <f t="shared" si="12"/>
        <v>18654</v>
      </c>
      <c r="AH58">
        <v>0</v>
      </c>
      <c r="AI58">
        <v>18654</v>
      </c>
      <c r="AJ58" s="5">
        <f t="shared" si="9"/>
        <v>18654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5">
        <f t="shared" si="10"/>
        <v>0</v>
      </c>
      <c r="AR58" s="5">
        <f t="shared" si="11"/>
        <v>0</v>
      </c>
      <c r="AS58">
        <v>6904.8399999999974</v>
      </c>
    </row>
    <row r="59" spans="1:45">
      <c r="A59" t="s">
        <v>1070</v>
      </c>
      <c r="B59">
        <v>0</v>
      </c>
      <c r="C59">
        <v>0</v>
      </c>
      <c r="D59">
        <v>130729.08</v>
      </c>
      <c r="E59">
        <v>8222.130000000001</v>
      </c>
      <c r="F59">
        <v>0</v>
      </c>
      <c r="G59" s="5">
        <f t="shared" si="1"/>
        <v>8222.130000000001</v>
      </c>
      <c r="H59">
        <v>3132.3</v>
      </c>
      <c r="I59">
        <v>0</v>
      </c>
      <c r="J59" s="5">
        <f t="shared" si="2"/>
        <v>3132.3</v>
      </c>
      <c r="K59">
        <v>4306.83</v>
      </c>
      <c r="L59">
        <v>0</v>
      </c>
      <c r="M59" s="5">
        <f t="shared" si="3"/>
        <v>4306.83</v>
      </c>
      <c r="N59">
        <v>783.1</v>
      </c>
      <c r="O59">
        <v>0</v>
      </c>
      <c r="P59">
        <v>0</v>
      </c>
      <c r="Q59">
        <v>0</v>
      </c>
      <c r="R59" s="5">
        <f t="shared" si="4"/>
        <v>783.1</v>
      </c>
      <c r="S59">
        <v>0</v>
      </c>
      <c r="T59">
        <v>587.29999999999995</v>
      </c>
      <c r="U59" s="5">
        <f t="shared" si="5"/>
        <v>587.29999999999995</v>
      </c>
      <c r="V59">
        <v>195.76999999999998</v>
      </c>
      <c r="W59">
        <v>0</v>
      </c>
      <c r="X59">
        <v>195.8</v>
      </c>
      <c r="Y59">
        <v>0</v>
      </c>
      <c r="Z59" s="5">
        <f t="shared" si="6"/>
        <v>195.8</v>
      </c>
      <c r="AA59" s="5">
        <f t="shared" si="7"/>
        <v>195.76999999999998</v>
      </c>
      <c r="AB59">
        <v>391.53</v>
      </c>
      <c r="AC59">
        <v>0</v>
      </c>
      <c r="AD59" s="5">
        <f t="shared" si="8"/>
        <v>391.53</v>
      </c>
      <c r="AE59">
        <v>2741</v>
      </c>
      <c r="AF59">
        <v>0</v>
      </c>
      <c r="AG59" s="5">
        <f t="shared" si="12"/>
        <v>2741</v>
      </c>
      <c r="AH59">
        <v>0</v>
      </c>
      <c r="AI59">
        <v>2741</v>
      </c>
      <c r="AJ59" s="5">
        <f t="shared" si="9"/>
        <v>2741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5">
        <f t="shared" si="10"/>
        <v>0</v>
      </c>
      <c r="AR59" s="5">
        <f t="shared" si="11"/>
        <v>0</v>
      </c>
      <c r="AS59">
        <v>24673.91</v>
      </c>
    </row>
    <row r="60" spans="1:45">
      <c r="A60" t="s">
        <v>912</v>
      </c>
      <c r="B60">
        <v>0</v>
      </c>
      <c r="C60">
        <v>0</v>
      </c>
      <c r="D60">
        <v>47068</v>
      </c>
      <c r="E60">
        <v>5319.7800000000007</v>
      </c>
      <c r="F60">
        <v>0</v>
      </c>
      <c r="G60" s="5">
        <f t="shared" si="1"/>
        <v>5319.7800000000007</v>
      </c>
      <c r="H60">
        <v>2026.6999999999998</v>
      </c>
      <c r="I60">
        <v>0</v>
      </c>
      <c r="J60" s="5">
        <f t="shared" si="2"/>
        <v>2026.6999999999998</v>
      </c>
      <c r="K60">
        <v>2786.55</v>
      </c>
      <c r="L60">
        <v>0</v>
      </c>
      <c r="M60" s="5">
        <f t="shared" si="3"/>
        <v>2786.55</v>
      </c>
      <c r="N60">
        <v>506.70000000000005</v>
      </c>
      <c r="O60">
        <v>0</v>
      </c>
      <c r="P60">
        <v>0</v>
      </c>
      <c r="Q60">
        <v>0</v>
      </c>
      <c r="R60" s="5">
        <f t="shared" si="4"/>
        <v>506.70000000000005</v>
      </c>
      <c r="S60">
        <v>0</v>
      </c>
      <c r="T60">
        <v>379.99</v>
      </c>
      <c r="U60" s="5">
        <f t="shared" si="5"/>
        <v>379.99</v>
      </c>
      <c r="V60">
        <v>126.66999999999999</v>
      </c>
      <c r="W60">
        <v>0</v>
      </c>
      <c r="X60">
        <v>126.69999999999999</v>
      </c>
      <c r="Y60">
        <v>0</v>
      </c>
      <c r="Z60" s="5">
        <f t="shared" si="6"/>
        <v>126.69999999999999</v>
      </c>
      <c r="AA60" s="5">
        <f t="shared" si="7"/>
        <v>126.66999999999999</v>
      </c>
      <c r="AB60">
        <v>253.32</v>
      </c>
      <c r="AC60">
        <v>0</v>
      </c>
      <c r="AD60" s="5">
        <f t="shared" si="8"/>
        <v>253.32</v>
      </c>
      <c r="AE60">
        <v>1774</v>
      </c>
      <c r="AF60">
        <v>0</v>
      </c>
      <c r="AG60" s="5">
        <f t="shared" si="12"/>
        <v>1774</v>
      </c>
      <c r="AH60">
        <v>0</v>
      </c>
      <c r="AI60">
        <v>1774</v>
      </c>
      <c r="AJ60" s="5">
        <f t="shared" si="9"/>
        <v>1774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5">
        <f t="shared" si="10"/>
        <v>0</v>
      </c>
      <c r="AR60" s="5">
        <f t="shared" si="11"/>
        <v>0</v>
      </c>
      <c r="AS60">
        <v>7216.16</v>
      </c>
    </row>
    <row r="61" spans="1:45">
      <c r="A61" t="s">
        <v>201</v>
      </c>
      <c r="B61">
        <v>0</v>
      </c>
      <c r="C61">
        <v>0</v>
      </c>
      <c r="D61">
        <v>201267.8</v>
      </c>
      <c r="E61">
        <v>35210.680000000008</v>
      </c>
      <c r="F61">
        <v>0</v>
      </c>
      <c r="G61" s="5">
        <f t="shared" si="1"/>
        <v>35210.680000000008</v>
      </c>
      <c r="H61">
        <v>13724.620000000003</v>
      </c>
      <c r="I61">
        <v>0</v>
      </c>
      <c r="J61" s="5">
        <f t="shared" si="2"/>
        <v>13724.620000000003</v>
      </c>
      <c r="K61">
        <v>16249.260000000002</v>
      </c>
      <c r="L61">
        <v>0</v>
      </c>
      <c r="M61" s="5">
        <f t="shared" si="3"/>
        <v>16249.260000000002</v>
      </c>
      <c r="N61">
        <v>2935.6000000000004</v>
      </c>
      <c r="O61">
        <v>0</v>
      </c>
      <c r="P61">
        <v>0</v>
      </c>
      <c r="Q61">
        <v>0</v>
      </c>
      <c r="R61" s="5">
        <f t="shared" si="4"/>
        <v>2935.6000000000004</v>
      </c>
      <c r="S61">
        <v>0</v>
      </c>
      <c r="T61">
        <v>2041.4600000000003</v>
      </c>
      <c r="U61" s="5">
        <f t="shared" si="5"/>
        <v>2041.4600000000003</v>
      </c>
      <c r="V61">
        <v>787.08000000000015</v>
      </c>
      <c r="W61">
        <v>0</v>
      </c>
      <c r="X61">
        <v>680.9</v>
      </c>
      <c r="Y61">
        <v>0</v>
      </c>
      <c r="Z61" s="5">
        <f t="shared" si="6"/>
        <v>680.9</v>
      </c>
      <c r="AA61" s="5">
        <f t="shared" si="7"/>
        <v>787.08000000000015</v>
      </c>
      <c r="AB61">
        <v>1360.95</v>
      </c>
      <c r="AC61">
        <v>0</v>
      </c>
      <c r="AD61" s="5">
        <f t="shared" si="8"/>
        <v>1360.95</v>
      </c>
      <c r="AE61">
        <v>11880.81</v>
      </c>
      <c r="AF61">
        <v>0</v>
      </c>
      <c r="AG61" s="5">
        <f t="shared" si="12"/>
        <v>11880.81</v>
      </c>
      <c r="AH61">
        <v>0</v>
      </c>
      <c r="AI61">
        <v>11880.81</v>
      </c>
      <c r="AJ61" s="5">
        <f t="shared" si="9"/>
        <v>11880.81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5">
        <f t="shared" si="10"/>
        <v>0</v>
      </c>
      <c r="AR61" s="5">
        <f t="shared" si="11"/>
        <v>0</v>
      </c>
      <c r="AS61">
        <v>16053.81</v>
      </c>
    </row>
    <row r="62" spans="1:45">
      <c r="A62" t="s">
        <v>1310</v>
      </c>
      <c r="B62">
        <v>0</v>
      </c>
      <c r="C62">
        <v>0</v>
      </c>
      <c r="D62">
        <v>46578</v>
      </c>
      <c r="E62">
        <v>7128.72</v>
      </c>
      <c r="F62">
        <v>0</v>
      </c>
      <c r="G62" s="5">
        <f t="shared" si="1"/>
        <v>7128.72</v>
      </c>
      <c r="H62">
        <v>2715.8</v>
      </c>
      <c r="I62">
        <v>0</v>
      </c>
      <c r="J62" s="5">
        <f t="shared" si="2"/>
        <v>2715.8</v>
      </c>
      <c r="K62">
        <v>3734.09</v>
      </c>
      <c r="L62">
        <v>0</v>
      </c>
      <c r="M62" s="5">
        <f t="shared" si="3"/>
        <v>3734.09</v>
      </c>
      <c r="N62">
        <v>679</v>
      </c>
      <c r="O62">
        <v>0</v>
      </c>
      <c r="P62">
        <v>0</v>
      </c>
      <c r="Q62">
        <v>0</v>
      </c>
      <c r="R62" s="5">
        <f t="shared" si="4"/>
        <v>679</v>
      </c>
      <c r="S62">
        <v>0</v>
      </c>
      <c r="T62">
        <v>509.20000000000005</v>
      </c>
      <c r="U62" s="5">
        <f t="shared" si="5"/>
        <v>509.20000000000005</v>
      </c>
      <c r="V62">
        <v>169.74</v>
      </c>
      <c r="W62">
        <v>0</v>
      </c>
      <c r="X62">
        <v>169.8</v>
      </c>
      <c r="Y62">
        <v>0</v>
      </c>
      <c r="Z62" s="5">
        <f t="shared" si="6"/>
        <v>169.8</v>
      </c>
      <c r="AA62" s="5">
        <f t="shared" si="7"/>
        <v>169.74</v>
      </c>
      <c r="AB62">
        <v>339.46000000000004</v>
      </c>
      <c r="AC62">
        <v>0</v>
      </c>
      <c r="AD62" s="5">
        <f t="shared" si="8"/>
        <v>339.46000000000004</v>
      </c>
      <c r="AE62">
        <v>2377</v>
      </c>
      <c r="AF62">
        <v>0</v>
      </c>
      <c r="AG62" s="5">
        <f t="shared" si="12"/>
        <v>2377</v>
      </c>
      <c r="AH62">
        <v>0</v>
      </c>
      <c r="AI62">
        <v>2377</v>
      </c>
      <c r="AJ62" s="5">
        <f t="shared" si="9"/>
        <v>2377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5">
        <f t="shared" si="10"/>
        <v>0</v>
      </c>
      <c r="AR62" s="5">
        <f t="shared" si="11"/>
        <v>0</v>
      </c>
      <c r="AS62">
        <v>5005.5599999999995</v>
      </c>
    </row>
    <row r="63" spans="1:45">
      <c r="A63" t="s">
        <v>431</v>
      </c>
      <c r="B63">
        <v>0</v>
      </c>
      <c r="C63">
        <v>0</v>
      </c>
      <c r="D63">
        <v>23305</v>
      </c>
      <c r="E63">
        <v>3434.13</v>
      </c>
      <c r="F63">
        <v>0</v>
      </c>
      <c r="G63" s="5">
        <f t="shared" si="1"/>
        <v>3434.13</v>
      </c>
      <c r="H63">
        <v>1308.3</v>
      </c>
      <c r="I63">
        <v>0</v>
      </c>
      <c r="J63" s="5">
        <f t="shared" si="2"/>
        <v>1308.3</v>
      </c>
      <c r="K63">
        <v>1798.83</v>
      </c>
      <c r="L63">
        <v>0</v>
      </c>
      <c r="M63" s="5">
        <f t="shared" si="3"/>
        <v>1798.83</v>
      </c>
      <c r="N63">
        <v>327.10000000000002</v>
      </c>
      <c r="O63">
        <v>0</v>
      </c>
      <c r="P63">
        <v>0</v>
      </c>
      <c r="Q63">
        <v>0</v>
      </c>
      <c r="R63" s="5">
        <f t="shared" si="4"/>
        <v>327.10000000000002</v>
      </c>
      <c r="S63">
        <v>0</v>
      </c>
      <c r="T63">
        <v>245.3</v>
      </c>
      <c r="U63" s="5">
        <f t="shared" si="5"/>
        <v>245.3</v>
      </c>
      <c r="V63">
        <v>81.77</v>
      </c>
      <c r="W63">
        <v>0</v>
      </c>
      <c r="X63">
        <v>81.8</v>
      </c>
      <c r="Y63">
        <v>0</v>
      </c>
      <c r="Z63" s="5">
        <f t="shared" si="6"/>
        <v>81.8</v>
      </c>
      <c r="AA63" s="5">
        <f t="shared" si="7"/>
        <v>81.77</v>
      </c>
      <c r="AB63">
        <v>163.53</v>
      </c>
      <c r="AC63">
        <v>0</v>
      </c>
      <c r="AD63" s="5">
        <f t="shared" si="8"/>
        <v>163.53</v>
      </c>
      <c r="AE63">
        <v>1145</v>
      </c>
      <c r="AF63">
        <v>0</v>
      </c>
      <c r="AG63" s="5">
        <f t="shared" si="12"/>
        <v>1145</v>
      </c>
      <c r="AH63">
        <v>0</v>
      </c>
      <c r="AI63">
        <v>1145</v>
      </c>
      <c r="AJ63" s="5">
        <f t="shared" si="9"/>
        <v>1145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5">
        <f t="shared" si="10"/>
        <v>0</v>
      </c>
      <c r="AR63" s="5">
        <f t="shared" si="11"/>
        <v>0</v>
      </c>
      <c r="AS63">
        <v>3228.2</v>
      </c>
    </row>
    <row r="64" spans="1:45">
      <c r="A64" t="s">
        <v>1846</v>
      </c>
      <c r="B64">
        <v>0</v>
      </c>
      <c r="C64">
        <v>0</v>
      </c>
      <c r="D64">
        <v>21800</v>
      </c>
      <c r="E64">
        <v>4066.13</v>
      </c>
      <c r="F64">
        <v>0</v>
      </c>
      <c r="G64" s="5">
        <f t="shared" si="1"/>
        <v>4066.13</v>
      </c>
      <c r="H64">
        <v>1549</v>
      </c>
      <c r="I64">
        <v>0</v>
      </c>
      <c r="J64" s="5">
        <f t="shared" si="2"/>
        <v>1549</v>
      </c>
      <c r="K64">
        <v>2129.88</v>
      </c>
      <c r="L64">
        <v>0</v>
      </c>
      <c r="M64" s="5">
        <f t="shared" si="3"/>
        <v>2129.88</v>
      </c>
      <c r="N64">
        <v>387.3</v>
      </c>
      <c r="O64">
        <v>0</v>
      </c>
      <c r="P64">
        <v>0</v>
      </c>
      <c r="Q64">
        <v>0</v>
      </c>
      <c r="R64" s="5">
        <f t="shared" si="4"/>
        <v>387.3</v>
      </c>
      <c r="S64">
        <v>0</v>
      </c>
      <c r="T64">
        <v>290.44</v>
      </c>
      <c r="U64" s="5">
        <f t="shared" si="5"/>
        <v>290.44</v>
      </c>
      <c r="V64">
        <v>96.81</v>
      </c>
      <c r="W64">
        <v>0</v>
      </c>
      <c r="X64">
        <v>96.9</v>
      </c>
      <c r="Y64">
        <v>0</v>
      </c>
      <c r="Z64" s="5">
        <f t="shared" si="6"/>
        <v>96.9</v>
      </c>
      <c r="AA64" s="5">
        <f t="shared" si="7"/>
        <v>96.81</v>
      </c>
      <c r="AB64">
        <v>193.63</v>
      </c>
      <c r="AC64">
        <v>0</v>
      </c>
      <c r="AD64" s="5">
        <f t="shared" si="8"/>
        <v>193.63</v>
      </c>
      <c r="AE64">
        <v>1355</v>
      </c>
      <c r="AF64">
        <v>0</v>
      </c>
      <c r="AG64" s="5">
        <f t="shared" si="12"/>
        <v>1355</v>
      </c>
      <c r="AH64">
        <v>0</v>
      </c>
      <c r="AI64">
        <v>1355</v>
      </c>
      <c r="AJ64" s="5">
        <f t="shared" si="9"/>
        <v>1355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5">
        <f t="shared" si="10"/>
        <v>0</v>
      </c>
      <c r="AR64" s="5">
        <f t="shared" si="11"/>
        <v>0</v>
      </c>
      <c r="AS64">
        <v>1936.7</v>
      </c>
    </row>
    <row r="65" spans="1:45">
      <c r="A65" t="s">
        <v>257</v>
      </c>
      <c r="B65">
        <v>0</v>
      </c>
      <c r="C65">
        <v>0</v>
      </c>
      <c r="D65">
        <v>196948.25999999998</v>
      </c>
      <c r="E65">
        <v>36762.25</v>
      </c>
      <c r="F65">
        <v>0</v>
      </c>
      <c r="G65" s="5">
        <f t="shared" si="1"/>
        <v>36762.25</v>
      </c>
      <c r="H65">
        <v>14005.400000000001</v>
      </c>
      <c r="I65">
        <v>0</v>
      </c>
      <c r="J65" s="5">
        <f t="shared" si="2"/>
        <v>14005.400000000001</v>
      </c>
      <c r="K65">
        <v>17325.400000000001</v>
      </c>
      <c r="L65">
        <v>0</v>
      </c>
      <c r="M65" s="5">
        <f t="shared" si="3"/>
        <v>17325.400000000001</v>
      </c>
      <c r="N65">
        <v>3115.8</v>
      </c>
      <c r="O65">
        <v>0</v>
      </c>
      <c r="P65">
        <v>0</v>
      </c>
      <c r="Q65">
        <v>0</v>
      </c>
      <c r="R65" s="5">
        <f t="shared" si="4"/>
        <v>3115.8</v>
      </c>
      <c r="S65">
        <v>0</v>
      </c>
      <c r="T65">
        <v>2046.5499999999997</v>
      </c>
      <c r="U65" s="5">
        <f t="shared" si="5"/>
        <v>2046.5499999999997</v>
      </c>
      <c r="V65">
        <v>875.29000000000008</v>
      </c>
      <c r="W65">
        <v>0</v>
      </c>
      <c r="X65">
        <v>682.8</v>
      </c>
      <c r="Y65">
        <v>0</v>
      </c>
      <c r="Z65" s="5">
        <f t="shared" si="6"/>
        <v>682.8</v>
      </c>
      <c r="AA65" s="5">
        <f t="shared" si="7"/>
        <v>875.29000000000008</v>
      </c>
      <c r="AB65">
        <v>1364.3700000000001</v>
      </c>
      <c r="AC65">
        <v>0</v>
      </c>
      <c r="AD65" s="5">
        <f t="shared" si="8"/>
        <v>1364.3700000000001</v>
      </c>
      <c r="AE65">
        <v>12256</v>
      </c>
      <c r="AF65">
        <v>0</v>
      </c>
      <c r="AG65" s="5">
        <f t="shared" si="12"/>
        <v>12256</v>
      </c>
      <c r="AH65">
        <v>0</v>
      </c>
      <c r="AI65">
        <v>12256</v>
      </c>
      <c r="AJ65" s="5">
        <f t="shared" si="9"/>
        <v>12256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5">
        <f t="shared" si="10"/>
        <v>0</v>
      </c>
      <c r="AR65" s="5">
        <f t="shared" si="11"/>
        <v>0</v>
      </c>
      <c r="AS65">
        <v>11699.52</v>
      </c>
    </row>
    <row r="66" spans="1:45">
      <c r="A66" t="s">
        <v>1745</v>
      </c>
      <c r="B66">
        <v>0</v>
      </c>
      <c r="C66">
        <v>0</v>
      </c>
      <c r="D66">
        <v>47462</v>
      </c>
      <c r="E66">
        <v>6605.42</v>
      </c>
      <c r="F66">
        <v>0</v>
      </c>
      <c r="G66" s="5">
        <f t="shared" si="1"/>
        <v>6605.42</v>
      </c>
      <c r="H66">
        <v>2516.5</v>
      </c>
      <c r="I66">
        <v>0</v>
      </c>
      <c r="J66" s="5">
        <f t="shared" si="2"/>
        <v>2516.5</v>
      </c>
      <c r="K66">
        <v>3221.0699999999997</v>
      </c>
      <c r="L66">
        <v>0</v>
      </c>
      <c r="M66" s="5">
        <f t="shared" si="3"/>
        <v>3221.0699999999997</v>
      </c>
      <c r="N66">
        <v>581.40000000000009</v>
      </c>
      <c r="O66">
        <v>0</v>
      </c>
      <c r="P66">
        <v>0</v>
      </c>
      <c r="Q66">
        <v>0</v>
      </c>
      <c r="R66" s="5">
        <f t="shared" si="4"/>
        <v>581.40000000000009</v>
      </c>
      <c r="S66">
        <v>0</v>
      </c>
      <c r="T66">
        <v>400.15</v>
      </c>
      <c r="U66" s="5">
        <f t="shared" si="5"/>
        <v>400.15</v>
      </c>
      <c r="V66">
        <v>157.27999999999997</v>
      </c>
      <c r="W66">
        <v>0</v>
      </c>
      <c r="X66">
        <v>133.5</v>
      </c>
      <c r="Y66">
        <v>0</v>
      </c>
      <c r="Z66" s="5">
        <f t="shared" si="6"/>
        <v>133.5</v>
      </c>
      <c r="AA66" s="5">
        <f t="shared" si="7"/>
        <v>157.27999999999997</v>
      </c>
      <c r="AB66">
        <v>266.76</v>
      </c>
      <c r="AC66">
        <v>0</v>
      </c>
      <c r="AD66" s="5">
        <f t="shared" si="8"/>
        <v>266.76</v>
      </c>
      <c r="AE66">
        <v>2202</v>
      </c>
      <c r="AF66">
        <v>0</v>
      </c>
      <c r="AG66" s="5">
        <f t="shared" ref="AG66:AG97" si="13">AE66+AF66</f>
        <v>2202</v>
      </c>
      <c r="AH66">
        <v>0</v>
      </c>
      <c r="AI66">
        <v>2202</v>
      </c>
      <c r="AJ66" s="5">
        <f t="shared" si="9"/>
        <v>2202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5">
        <f t="shared" si="10"/>
        <v>0</v>
      </c>
      <c r="AR66" s="5">
        <f t="shared" si="11"/>
        <v>0</v>
      </c>
      <c r="AS66">
        <v>5648.7199999999993</v>
      </c>
    </row>
    <row r="67" spans="1:45">
      <c r="A67" t="s">
        <v>3266</v>
      </c>
      <c r="B67">
        <v>0</v>
      </c>
      <c r="C67">
        <v>0</v>
      </c>
      <c r="D67">
        <v>138836</v>
      </c>
      <c r="E67">
        <v>0</v>
      </c>
      <c r="F67">
        <v>0</v>
      </c>
      <c r="G67" s="5">
        <f t="shared" ref="G67:G110" si="14">E67+F67</f>
        <v>0</v>
      </c>
      <c r="H67">
        <v>0</v>
      </c>
      <c r="I67">
        <v>0</v>
      </c>
      <c r="J67" s="5">
        <f t="shared" ref="J67:J110" si="15">H67+I67</f>
        <v>0</v>
      </c>
      <c r="K67">
        <v>0</v>
      </c>
      <c r="L67">
        <v>0</v>
      </c>
      <c r="M67" s="5">
        <f t="shared" ref="M67:M110" si="16">K67+L67+AL67+AM67+AR67</f>
        <v>0</v>
      </c>
      <c r="N67">
        <v>0</v>
      </c>
      <c r="O67">
        <v>0</v>
      </c>
      <c r="P67">
        <v>0</v>
      </c>
      <c r="Q67">
        <v>0</v>
      </c>
      <c r="R67" s="5">
        <f t="shared" ref="R67:R110" si="17">N67+O67+P67+Q67+AK67+AQ67</f>
        <v>0</v>
      </c>
      <c r="S67">
        <v>0</v>
      </c>
      <c r="T67">
        <v>0</v>
      </c>
      <c r="U67" s="5">
        <f t="shared" ref="U67:U110" si="18">S67+T67</f>
        <v>0</v>
      </c>
      <c r="V67">
        <v>0</v>
      </c>
      <c r="W67">
        <v>0</v>
      </c>
      <c r="X67">
        <v>0</v>
      </c>
      <c r="Y67">
        <v>0</v>
      </c>
      <c r="Z67" s="5">
        <f t="shared" ref="Z67:Z106" si="19">X67+Y67</f>
        <v>0</v>
      </c>
      <c r="AA67" s="5">
        <f t="shared" ref="AA67:AA106" si="20">V67+W67</f>
        <v>0</v>
      </c>
      <c r="AB67">
        <v>0</v>
      </c>
      <c r="AC67">
        <v>0</v>
      </c>
      <c r="AD67" s="5">
        <f t="shared" ref="AD67:AD110" si="21">AB67+AC67</f>
        <v>0</v>
      </c>
      <c r="AE67">
        <v>0</v>
      </c>
      <c r="AF67">
        <v>0</v>
      </c>
      <c r="AG67" s="5">
        <f t="shared" si="13"/>
        <v>0</v>
      </c>
      <c r="AH67">
        <v>0</v>
      </c>
      <c r="AI67">
        <v>0</v>
      </c>
      <c r="AJ67" s="5">
        <f t="shared" ref="AJ67:AJ110" si="22">AH67+AI67</f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5">
        <f t="shared" ref="AQ67:AQ110" si="23">AK67+AN67+AP67</f>
        <v>0</v>
      </c>
      <c r="AR67" s="5">
        <f t="shared" ref="AR67:AR110" si="24">AL67+AM67+AO67</f>
        <v>0</v>
      </c>
      <c r="AS67">
        <v>46811.199999999997</v>
      </c>
    </row>
    <row r="68" spans="1:45">
      <c r="A68" t="s">
        <v>550</v>
      </c>
      <c r="B68">
        <v>0</v>
      </c>
      <c r="C68">
        <v>0</v>
      </c>
      <c r="D68">
        <v>81727.570000000007</v>
      </c>
      <c r="E68">
        <v>15144.560000000001</v>
      </c>
      <c r="F68">
        <v>0</v>
      </c>
      <c r="G68" s="5">
        <f t="shared" si="14"/>
        <v>15144.560000000001</v>
      </c>
      <c r="H68">
        <v>5769.8</v>
      </c>
      <c r="I68">
        <v>0</v>
      </c>
      <c r="J68" s="5">
        <f t="shared" si="15"/>
        <v>5769.8</v>
      </c>
      <c r="K68">
        <v>7226.03</v>
      </c>
      <c r="L68">
        <v>0</v>
      </c>
      <c r="M68" s="5">
        <f t="shared" si="16"/>
        <v>7226.03</v>
      </c>
      <c r="N68">
        <v>1301.4000000000001</v>
      </c>
      <c r="O68">
        <v>0</v>
      </c>
      <c r="P68">
        <v>0</v>
      </c>
      <c r="Q68">
        <v>0</v>
      </c>
      <c r="R68" s="5">
        <f t="shared" si="17"/>
        <v>1301.4000000000001</v>
      </c>
      <c r="S68">
        <v>0</v>
      </c>
      <c r="T68">
        <v>869.73</v>
      </c>
      <c r="U68" s="5">
        <f t="shared" si="18"/>
        <v>869.73</v>
      </c>
      <c r="V68">
        <v>360.59</v>
      </c>
      <c r="W68">
        <v>0</v>
      </c>
      <c r="X68">
        <v>290.2</v>
      </c>
      <c r="Y68">
        <v>0</v>
      </c>
      <c r="Z68" s="5">
        <f t="shared" si="19"/>
        <v>290.2</v>
      </c>
      <c r="AA68" s="5">
        <f t="shared" si="20"/>
        <v>360.59</v>
      </c>
      <c r="AB68">
        <v>579.82000000000005</v>
      </c>
      <c r="AC68">
        <v>0</v>
      </c>
      <c r="AD68" s="5">
        <f t="shared" si="21"/>
        <v>579.82000000000005</v>
      </c>
      <c r="AE68">
        <v>5048</v>
      </c>
      <c r="AF68">
        <v>0</v>
      </c>
      <c r="AG68" s="5">
        <f t="shared" si="13"/>
        <v>5048</v>
      </c>
      <c r="AH68">
        <v>0</v>
      </c>
      <c r="AI68">
        <v>5048</v>
      </c>
      <c r="AJ68" s="5">
        <f t="shared" si="22"/>
        <v>5048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5">
        <f t="shared" si="23"/>
        <v>0</v>
      </c>
      <c r="AR68" s="5">
        <f t="shared" si="24"/>
        <v>0</v>
      </c>
      <c r="AS68">
        <v>5349.16</v>
      </c>
    </row>
    <row r="69" spans="1:45">
      <c r="A69" t="s">
        <v>250</v>
      </c>
      <c r="B69">
        <v>0</v>
      </c>
      <c r="C69">
        <v>0</v>
      </c>
      <c r="D69">
        <v>96369</v>
      </c>
      <c r="E69">
        <v>17714.87</v>
      </c>
      <c r="F69">
        <v>0</v>
      </c>
      <c r="G69" s="5">
        <f t="shared" si="14"/>
        <v>17714.87</v>
      </c>
      <c r="H69">
        <v>6748.9</v>
      </c>
      <c r="I69">
        <v>0</v>
      </c>
      <c r="J69" s="5">
        <f t="shared" si="15"/>
        <v>6748.9</v>
      </c>
      <c r="K69">
        <v>8405.99</v>
      </c>
      <c r="L69">
        <v>0</v>
      </c>
      <c r="M69" s="5">
        <f t="shared" si="16"/>
        <v>8405.99</v>
      </c>
      <c r="N69">
        <v>1512.8000000000002</v>
      </c>
      <c r="O69">
        <v>0</v>
      </c>
      <c r="P69">
        <v>0</v>
      </c>
      <c r="Q69">
        <v>0</v>
      </c>
      <c r="R69" s="5">
        <f t="shared" si="17"/>
        <v>1512.8000000000002</v>
      </c>
      <c r="S69">
        <v>0</v>
      </c>
      <c r="T69">
        <v>1003.3899999999999</v>
      </c>
      <c r="U69" s="5">
        <f t="shared" si="18"/>
        <v>1003.3899999999999</v>
      </c>
      <c r="V69">
        <v>421.78</v>
      </c>
      <c r="W69">
        <v>0</v>
      </c>
      <c r="X69">
        <v>334.7</v>
      </c>
      <c r="Y69">
        <v>0</v>
      </c>
      <c r="Z69" s="5">
        <f t="shared" si="19"/>
        <v>334.7</v>
      </c>
      <c r="AA69" s="5">
        <f t="shared" si="20"/>
        <v>421.78</v>
      </c>
      <c r="AB69">
        <v>668.92</v>
      </c>
      <c r="AC69">
        <v>0</v>
      </c>
      <c r="AD69" s="5">
        <f t="shared" si="21"/>
        <v>668.92</v>
      </c>
      <c r="AE69">
        <v>5906</v>
      </c>
      <c r="AF69">
        <v>0</v>
      </c>
      <c r="AG69" s="5">
        <f t="shared" si="13"/>
        <v>5906</v>
      </c>
      <c r="AH69">
        <v>0</v>
      </c>
      <c r="AI69">
        <v>5906</v>
      </c>
      <c r="AJ69" s="5">
        <f t="shared" si="22"/>
        <v>5906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s="5">
        <f t="shared" si="23"/>
        <v>0</v>
      </c>
      <c r="AR69" s="5">
        <f t="shared" si="24"/>
        <v>0</v>
      </c>
      <c r="AS69">
        <v>8137.61</v>
      </c>
    </row>
    <row r="70" spans="1:45">
      <c r="A70" t="s">
        <v>556</v>
      </c>
      <c r="B70">
        <v>0</v>
      </c>
      <c r="C70">
        <v>0</v>
      </c>
      <c r="D70">
        <v>31505</v>
      </c>
      <c r="E70">
        <v>6502</v>
      </c>
      <c r="F70">
        <v>0</v>
      </c>
      <c r="G70" s="5">
        <f t="shared" si="14"/>
        <v>6502</v>
      </c>
      <c r="H70">
        <v>2477</v>
      </c>
      <c r="I70">
        <v>0</v>
      </c>
      <c r="J70" s="5">
        <f t="shared" si="15"/>
        <v>2477</v>
      </c>
      <c r="K70">
        <v>3405.81</v>
      </c>
      <c r="L70">
        <v>0</v>
      </c>
      <c r="M70" s="5">
        <f t="shared" si="16"/>
        <v>3405.81</v>
      </c>
      <c r="N70">
        <v>619.4</v>
      </c>
      <c r="O70">
        <v>0</v>
      </c>
      <c r="P70">
        <v>0</v>
      </c>
      <c r="Q70">
        <v>0</v>
      </c>
      <c r="R70" s="5">
        <f t="shared" si="17"/>
        <v>619.4</v>
      </c>
      <c r="S70">
        <v>0</v>
      </c>
      <c r="T70">
        <v>464.42999999999995</v>
      </c>
      <c r="U70" s="5">
        <f t="shared" si="18"/>
        <v>464.42999999999995</v>
      </c>
      <c r="V70">
        <v>154.81</v>
      </c>
      <c r="W70">
        <v>0</v>
      </c>
      <c r="X70">
        <v>154.89999999999998</v>
      </c>
      <c r="Y70">
        <v>0</v>
      </c>
      <c r="Z70" s="5">
        <f t="shared" si="19"/>
        <v>154.89999999999998</v>
      </c>
      <c r="AA70" s="5">
        <f t="shared" si="20"/>
        <v>154.81</v>
      </c>
      <c r="AB70">
        <v>309.62</v>
      </c>
      <c r="AC70">
        <v>0</v>
      </c>
      <c r="AD70" s="5">
        <f t="shared" si="21"/>
        <v>309.62</v>
      </c>
      <c r="AE70">
        <v>2167</v>
      </c>
      <c r="AF70">
        <v>0</v>
      </c>
      <c r="AG70" s="5">
        <f t="shared" si="13"/>
        <v>2167</v>
      </c>
      <c r="AH70">
        <v>0</v>
      </c>
      <c r="AI70">
        <v>2167</v>
      </c>
      <c r="AJ70" s="5">
        <f t="shared" si="22"/>
        <v>2167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5">
        <f t="shared" si="23"/>
        <v>0</v>
      </c>
      <c r="AR70" s="5">
        <f t="shared" si="24"/>
        <v>0</v>
      </c>
      <c r="AS70">
        <v>1503.82</v>
      </c>
    </row>
    <row r="71" spans="1:45">
      <c r="A71" t="s">
        <v>212</v>
      </c>
      <c r="B71">
        <v>0</v>
      </c>
      <c r="C71">
        <v>0</v>
      </c>
      <c r="D71">
        <v>78218.349999999991</v>
      </c>
      <c r="E71">
        <v>12842.72</v>
      </c>
      <c r="F71">
        <v>0</v>
      </c>
      <c r="G71" s="5">
        <f t="shared" si="14"/>
        <v>12842.72</v>
      </c>
      <c r="H71">
        <v>4893.0999999999995</v>
      </c>
      <c r="I71">
        <v>0</v>
      </c>
      <c r="J71" s="5">
        <f t="shared" si="15"/>
        <v>4893.0999999999995</v>
      </c>
      <c r="K71">
        <v>4502.9800000000005</v>
      </c>
      <c r="L71">
        <v>0</v>
      </c>
      <c r="M71" s="5">
        <f t="shared" si="16"/>
        <v>4502.9800000000005</v>
      </c>
      <c r="N71">
        <v>779.09999999999991</v>
      </c>
      <c r="O71">
        <v>0</v>
      </c>
      <c r="P71">
        <v>0</v>
      </c>
      <c r="Q71">
        <v>0</v>
      </c>
      <c r="R71" s="5">
        <f t="shared" si="17"/>
        <v>779.09999999999991</v>
      </c>
      <c r="S71">
        <v>0</v>
      </c>
      <c r="T71">
        <v>250.08999999999997</v>
      </c>
      <c r="U71" s="5">
        <f t="shared" si="18"/>
        <v>250.08999999999997</v>
      </c>
      <c r="V71">
        <v>305.79000000000002</v>
      </c>
      <c r="W71">
        <v>0</v>
      </c>
      <c r="X71">
        <v>83.5</v>
      </c>
      <c r="Y71">
        <v>0</v>
      </c>
      <c r="Z71" s="5">
        <f t="shared" si="19"/>
        <v>83.5</v>
      </c>
      <c r="AA71" s="5">
        <f t="shared" si="20"/>
        <v>305.79000000000002</v>
      </c>
      <c r="AB71">
        <v>166.73000000000002</v>
      </c>
      <c r="AC71">
        <v>0</v>
      </c>
      <c r="AD71" s="5">
        <f t="shared" si="21"/>
        <v>166.73000000000002</v>
      </c>
      <c r="AE71">
        <v>4176</v>
      </c>
      <c r="AF71">
        <v>0</v>
      </c>
      <c r="AG71" s="5">
        <f t="shared" si="13"/>
        <v>4176</v>
      </c>
      <c r="AH71">
        <v>0</v>
      </c>
      <c r="AI71">
        <v>4176</v>
      </c>
      <c r="AJ71" s="5">
        <f t="shared" si="22"/>
        <v>4176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5">
        <f t="shared" si="23"/>
        <v>0</v>
      </c>
      <c r="AR71" s="5">
        <f t="shared" si="24"/>
        <v>0</v>
      </c>
      <c r="AS71">
        <v>1209.56</v>
      </c>
    </row>
    <row r="72" spans="1:45">
      <c r="A72" t="s">
        <v>898</v>
      </c>
      <c r="B72">
        <v>0</v>
      </c>
      <c r="C72">
        <v>0</v>
      </c>
      <c r="D72">
        <v>39752</v>
      </c>
      <c r="E72">
        <v>6135.84</v>
      </c>
      <c r="F72">
        <v>0</v>
      </c>
      <c r="G72" s="5">
        <f t="shared" si="14"/>
        <v>6135.84</v>
      </c>
      <c r="H72">
        <v>2337.6</v>
      </c>
      <c r="I72">
        <v>0</v>
      </c>
      <c r="J72" s="5">
        <f t="shared" si="15"/>
        <v>2337.6</v>
      </c>
      <c r="K72">
        <v>3214.01</v>
      </c>
      <c r="L72">
        <v>0</v>
      </c>
      <c r="M72" s="5">
        <f t="shared" si="16"/>
        <v>3214.01</v>
      </c>
      <c r="N72">
        <v>584.5</v>
      </c>
      <c r="O72">
        <v>0</v>
      </c>
      <c r="P72">
        <v>0</v>
      </c>
      <c r="Q72">
        <v>0</v>
      </c>
      <c r="R72" s="5">
        <f t="shared" si="17"/>
        <v>584.5</v>
      </c>
      <c r="S72">
        <v>0</v>
      </c>
      <c r="T72">
        <v>438.28</v>
      </c>
      <c r="U72" s="5">
        <f t="shared" si="18"/>
        <v>438.28</v>
      </c>
      <c r="V72">
        <v>146.1</v>
      </c>
      <c r="W72">
        <v>0</v>
      </c>
      <c r="X72">
        <v>146.19999999999999</v>
      </c>
      <c r="Y72">
        <v>0</v>
      </c>
      <c r="Z72" s="5">
        <f t="shared" si="19"/>
        <v>146.19999999999999</v>
      </c>
      <c r="AA72" s="5">
        <f t="shared" si="20"/>
        <v>146.1</v>
      </c>
      <c r="AB72">
        <v>292.18</v>
      </c>
      <c r="AC72">
        <v>0</v>
      </c>
      <c r="AD72" s="5">
        <f t="shared" si="21"/>
        <v>292.18</v>
      </c>
      <c r="AE72">
        <v>2046</v>
      </c>
      <c r="AF72">
        <v>0</v>
      </c>
      <c r="AG72" s="5">
        <f t="shared" si="13"/>
        <v>2046</v>
      </c>
      <c r="AH72">
        <v>0</v>
      </c>
      <c r="AI72">
        <v>2046</v>
      </c>
      <c r="AJ72" s="5">
        <f t="shared" si="22"/>
        <v>2046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5">
        <f t="shared" si="23"/>
        <v>0</v>
      </c>
      <c r="AR72" s="5">
        <f t="shared" si="24"/>
        <v>0</v>
      </c>
      <c r="AS72">
        <v>4945.53</v>
      </c>
    </row>
    <row r="73" spans="1:45">
      <c r="A73" t="s">
        <v>373</v>
      </c>
      <c r="B73">
        <v>0</v>
      </c>
      <c r="C73">
        <v>0</v>
      </c>
      <c r="D73">
        <v>32377</v>
      </c>
      <c r="E73">
        <v>3434.13</v>
      </c>
      <c r="F73">
        <v>0</v>
      </c>
      <c r="G73" s="5">
        <f t="shared" si="14"/>
        <v>3434.13</v>
      </c>
      <c r="H73">
        <v>1308.3</v>
      </c>
      <c r="I73">
        <v>0</v>
      </c>
      <c r="J73" s="5">
        <f t="shared" si="15"/>
        <v>1308.3</v>
      </c>
      <c r="K73">
        <v>1798.83</v>
      </c>
      <c r="L73">
        <v>0</v>
      </c>
      <c r="M73" s="5">
        <f t="shared" si="16"/>
        <v>1798.83</v>
      </c>
      <c r="N73">
        <v>327.10000000000002</v>
      </c>
      <c r="O73">
        <v>0</v>
      </c>
      <c r="P73">
        <v>0</v>
      </c>
      <c r="Q73">
        <v>0</v>
      </c>
      <c r="R73" s="5">
        <f t="shared" si="17"/>
        <v>327.10000000000002</v>
      </c>
      <c r="S73">
        <v>0</v>
      </c>
      <c r="T73">
        <v>245.3</v>
      </c>
      <c r="U73" s="5">
        <f t="shared" si="18"/>
        <v>245.3</v>
      </c>
      <c r="V73">
        <v>81.77</v>
      </c>
      <c r="W73">
        <v>0</v>
      </c>
      <c r="X73">
        <v>81.8</v>
      </c>
      <c r="Y73">
        <v>0</v>
      </c>
      <c r="Z73" s="5">
        <f t="shared" si="19"/>
        <v>81.8</v>
      </c>
      <c r="AA73" s="5">
        <f t="shared" si="20"/>
        <v>81.77</v>
      </c>
      <c r="AB73">
        <v>163.53</v>
      </c>
      <c r="AC73">
        <v>0</v>
      </c>
      <c r="AD73" s="5">
        <f t="shared" si="21"/>
        <v>163.53</v>
      </c>
      <c r="AE73">
        <v>1145</v>
      </c>
      <c r="AF73">
        <v>0</v>
      </c>
      <c r="AG73" s="5">
        <f t="shared" si="13"/>
        <v>1145</v>
      </c>
      <c r="AH73">
        <v>0</v>
      </c>
      <c r="AI73">
        <v>1145</v>
      </c>
      <c r="AJ73" s="5">
        <f t="shared" si="22"/>
        <v>1145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5">
        <f t="shared" si="23"/>
        <v>0</v>
      </c>
      <c r="AR73" s="5">
        <f t="shared" si="24"/>
        <v>0</v>
      </c>
      <c r="AS73">
        <v>5496.2</v>
      </c>
    </row>
    <row r="74" spans="1:45">
      <c r="A74" t="s">
        <v>1184</v>
      </c>
      <c r="B74">
        <v>0</v>
      </c>
      <c r="C74">
        <v>0</v>
      </c>
      <c r="D74">
        <v>51012</v>
      </c>
      <c r="E74">
        <v>6546.16</v>
      </c>
      <c r="F74">
        <v>0</v>
      </c>
      <c r="G74" s="5">
        <f t="shared" si="14"/>
        <v>6546.16</v>
      </c>
      <c r="H74">
        <v>2493.9</v>
      </c>
      <c r="I74">
        <v>0</v>
      </c>
      <c r="J74" s="5">
        <f t="shared" si="15"/>
        <v>2493.9</v>
      </c>
      <c r="K74">
        <v>3103.94</v>
      </c>
      <c r="L74">
        <v>0</v>
      </c>
      <c r="M74" s="5">
        <f t="shared" si="16"/>
        <v>3103.94</v>
      </c>
      <c r="N74">
        <v>558.5</v>
      </c>
      <c r="O74">
        <v>0</v>
      </c>
      <c r="P74">
        <v>0</v>
      </c>
      <c r="Q74">
        <v>0</v>
      </c>
      <c r="R74" s="5">
        <f t="shared" si="17"/>
        <v>558.5</v>
      </c>
      <c r="S74">
        <v>0</v>
      </c>
      <c r="T74">
        <v>370.09000000000003</v>
      </c>
      <c r="U74" s="5">
        <f t="shared" si="18"/>
        <v>370.09000000000003</v>
      </c>
      <c r="V74">
        <v>155.87</v>
      </c>
      <c r="W74">
        <v>0</v>
      </c>
      <c r="X74">
        <v>123.4</v>
      </c>
      <c r="Y74">
        <v>0</v>
      </c>
      <c r="Z74" s="5">
        <f t="shared" si="19"/>
        <v>123.4</v>
      </c>
      <c r="AA74" s="5">
        <f t="shared" si="20"/>
        <v>155.87</v>
      </c>
      <c r="AB74">
        <v>246.72</v>
      </c>
      <c r="AC74">
        <v>0</v>
      </c>
      <c r="AD74" s="5">
        <f t="shared" si="21"/>
        <v>246.72</v>
      </c>
      <c r="AE74">
        <v>2182</v>
      </c>
      <c r="AF74">
        <v>0</v>
      </c>
      <c r="AG74" s="5">
        <f t="shared" si="13"/>
        <v>2182</v>
      </c>
      <c r="AH74">
        <v>0</v>
      </c>
      <c r="AI74">
        <v>2182</v>
      </c>
      <c r="AJ74" s="5">
        <f t="shared" si="22"/>
        <v>2182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5">
        <f t="shared" si="23"/>
        <v>0</v>
      </c>
      <c r="AR74" s="5">
        <f t="shared" si="24"/>
        <v>0</v>
      </c>
      <c r="AS74">
        <v>6527.88</v>
      </c>
    </row>
    <row r="75" spans="1:45">
      <c r="A75" t="s">
        <v>2048</v>
      </c>
      <c r="B75">
        <v>0</v>
      </c>
      <c r="C75">
        <v>0</v>
      </c>
      <c r="D75">
        <v>109561</v>
      </c>
      <c r="E75">
        <v>4472.3900000000003</v>
      </c>
      <c r="F75">
        <v>0</v>
      </c>
      <c r="G75" s="5">
        <f t="shared" si="14"/>
        <v>4472.3900000000003</v>
      </c>
      <c r="H75">
        <v>1703.9</v>
      </c>
      <c r="I75">
        <v>0</v>
      </c>
      <c r="J75" s="5">
        <f t="shared" si="15"/>
        <v>1703.9</v>
      </c>
      <c r="K75">
        <v>2342.6799999999998</v>
      </c>
      <c r="L75">
        <v>0</v>
      </c>
      <c r="M75" s="5">
        <f t="shared" si="16"/>
        <v>2342.6799999999998</v>
      </c>
      <c r="N75">
        <v>426</v>
      </c>
      <c r="O75">
        <v>0</v>
      </c>
      <c r="P75">
        <v>0</v>
      </c>
      <c r="Q75">
        <v>0</v>
      </c>
      <c r="R75" s="5">
        <f t="shared" si="17"/>
        <v>426</v>
      </c>
      <c r="S75">
        <v>0</v>
      </c>
      <c r="T75">
        <v>319.46000000000004</v>
      </c>
      <c r="U75" s="5">
        <f t="shared" si="18"/>
        <v>319.46000000000004</v>
      </c>
      <c r="V75">
        <v>106.49</v>
      </c>
      <c r="W75">
        <v>0</v>
      </c>
      <c r="X75">
        <v>106.6</v>
      </c>
      <c r="Y75">
        <v>0</v>
      </c>
      <c r="Z75" s="5">
        <f t="shared" si="19"/>
        <v>106.6</v>
      </c>
      <c r="AA75" s="5">
        <f t="shared" si="20"/>
        <v>106.49</v>
      </c>
      <c r="AB75">
        <v>212.97</v>
      </c>
      <c r="AC75">
        <v>0</v>
      </c>
      <c r="AD75" s="5">
        <f t="shared" si="21"/>
        <v>212.97</v>
      </c>
      <c r="AE75">
        <v>1491</v>
      </c>
      <c r="AF75">
        <v>0</v>
      </c>
      <c r="AG75" s="5">
        <f t="shared" si="13"/>
        <v>1491</v>
      </c>
      <c r="AH75">
        <v>0</v>
      </c>
      <c r="AI75">
        <v>1491</v>
      </c>
      <c r="AJ75" s="5">
        <f t="shared" si="22"/>
        <v>1491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5">
        <f t="shared" si="23"/>
        <v>0</v>
      </c>
      <c r="AR75" s="5">
        <f t="shared" si="24"/>
        <v>0</v>
      </c>
      <c r="AS75">
        <v>30688.77</v>
      </c>
    </row>
    <row r="76" spans="1:45">
      <c r="A76" t="s">
        <v>998</v>
      </c>
      <c r="B76">
        <v>0</v>
      </c>
      <c r="C76">
        <v>0</v>
      </c>
      <c r="D76">
        <v>65411.359999999993</v>
      </c>
      <c r="E76">
        <v>10952.9</v>
      </c>
      <c r="F76">
        <v>0</v>
      </c>
      <c r="G76" s="5">
        <f t="shared" si="14"/>
        <v>10952.9</v>
      </c>
      <c r="H76">
        <v>4172.7</v>
      </c>
      <c r="I76">
        <v>0</v>
      </c>
      <c r="J76" s="5">
        <f t="shared" si="15"/>
        <v>4172.7</v>
      </c>
      <c r="K76">
        <v>5737.23</v>
      </c>
      <c r="L76">
        <v>0</v>
      </c>
      <c r="M76" s="5">
        <f t="shared" si="16"/>
        <v>5737.23</v>
      </c>
      <c r="N76">
        <v>1043.3000000000002</v>
      </c>
      <c r="O76">
        <v>0</v>
      </c>
      <c r="P76">
        <v>0</v>
      </c>
      <c r="Q76">
        <v>0</v>
      </c>
      <c r="R76" s="5">
        <f t="shared" si="17"/>
        <v>1043.3000000000002</v>
      </c>
      <c r="S76">
        <v>0</v>
      </c>
      <c r="T76">
        <v>782.36</v>
      </c>
      <c r="U76" s="5">
        <f t="shared" si="18"/>
        <v>782.36</v>
      </c>
      <c r="V76">
        <v>260.78999999999996</v>
      </c>
      <c r="W76">
        <v>0</v>
      </c>
      <c r="X76">
        <v>261</v>
      </c>
      <c r="Y76">
        <v>0</v>
      </c>
      <c r="Z76" s="5">
        <f t="shared" si="19"/>
        <v>261</v>
      </c>
      <c r="AA76" s="5">
        <f t="shared" si="20"/>
        <v>260.78999999999996</v>
      </c>
      <c r="AB76">
        <v>521.55999999999995</v>
      </c>
      <c r="AC76">
        <v>0</v>
      </c>
      <c r="AD76" s="5">
        <f t="shared" si="21"/>
        <v>521.55999999999995</v>
      </c>
      <c r="AE76">
        <v>3652</v>
      </c>
      <c r="AF76">
        <v>0</v>
      </c>
      <c r="AG76" s="5">
        <f t="shared" si="13"/>
        <v>3652</v>
      </c>
      <c r="AH76">
        <v>0</v>
      </c>
      <c r="AI76">
        <v>3652</v>
      </c>
      <c r="AJ76" s="5">
        <f t="shared" si="22"/>
        <v>3652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5">
        <f t="shared" si="23"/>
        <v>0</v>
      </c>
      <c r="AR76" s="5">
        <f t="shared" si="24"/>
        <v>0</v>
      </c>
      <c r="AS76">
        <v>7049.2000000000007</v>
      </c>
    </row>
    <row r="77" spans="1:45">
      <c r="A77" t="s">
        <v>1696</v>
      </c>
      <c r="B77">
        <v>0</v>
      </c>
      <c r="C77">
        <v>0</v>
      </c>
      <c r="D77">
        <v>27847.86</v>
      </c>
      <c r="E77">
        <v>4502.8</v>
      </c>
      <c r="F77">
        <v>0</v>
      </c>
      <c r="G77" s="5">
        <f t="shared" si="14"/>
        <v>4502.8</v>
      </c>
      <c r="H77">
        <v>1715.5</v>
      </c>
      <c r="I77">
        <v>0</v>
      </c>
      <c r="J77" s="5">
        <f t="shared" si="15"/>
        <v>1715.5</v>
      </c>
      <c r="K77">
        <v>2358.6099999999997</v>
      </c>
      <c r="L77">
        <v>0</v>
      </c>
      <c r="M77" s="5">
        <f t="shared" si="16"/>
        <v>2358.6099999999997</v>
      </c>
      <c r="N77">
        <v>428.90000000000003</v>
      </c>
      <c r="O77">
        <v>0</v>
      </c>
      <c r="P77">
        <v>0</v>
      </c>
      <c r="Q77">
        <v>0</v>
      </c>
      <c r="R77" s="5">
        <f t="shared" si="17"/>
        <v>428.90000000000003</v>
      </c>
      <c r="S77">
        <v>0</v>
      </c>
      <c r="T77">
        <v>321.63</v>
      </c>
      <c r="U77" s="5">
        <f t="shared" si="18"/>
        <v>321.63</v>
      </c>
      <c r="V77">
        <v>107.21</v>
      </c>
      <c r="W77">
        <v>0</v>
      </c>
      <c r="X77">
        <v>107.3</v>
      </c>
      <c r="Y77">
        <v>0</v>
      </c>
      <c r="Z77" s="5">
        <f t="shared" si="19"/>
        <v>107.3</v>
      </c>
      <c r="AA77" s="5">
        <f t="shared" si="20"/>
        <v>107.21</v>
      </c>
      <c r="AB77">
        <v>214.42000000000002</v>
      </c>
      <c r="AC77">
        <v>0</v>
      </c>
      <c r="AD77" s="5">
        <f t="shared" si="21"/>
        <v>214.42000000000002</v>
      </c>
      <c r="AE77">
        <v>1501</v>
      </c>
      <c r="AF77">
        <v>0</v>
      </c>
      <c r="AG77" s="5">
        <f t="shared" si="13"/>
        <v>1501</v>
      </c>
      <c r="AH77">
        <v>0</v>
      </c>
      <c r="AI77">
        <v>1501</v>
      </c>
      <c r="AJ77" s="5">
        <f t="shared" si="22"/>
        <v>1501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s="5">
        <f t="shared" si="23"/>
        <v>0</v>
      </c>
      <c r="AR77" s="5">
        <f t="shared" si="24"/>
        <v>0</v>
      </c>
      <c r="AS77">
        <v>3102.14</v>
      </c>
    </row>
    <row r="78" spans="1:45">
      <c r="A78" t="s">
        <v>1249</v>
      </c>
      <c r="B78">
        <v>0</v>
      </c>
      <c r="C78">
        <v>0</v>
      </c>
      <c r="D78">
        <v>67529.040000000008</v>
      </c>
      <c r="E78">
        <v>9854.5400000000009</v>
      </c>
      <c r="F78">
        <v>0</v>
      </c>
      <c r="G78" s="5">
        <f t="shared" si="14"/>
        <v>9854.5400000000009</v>
      </c>
      <c r="H78">
        <v>3754.3</v>
      </c>
      <c r="I78">
        <v>0</v>
      </c>
      <c r="J78" s="5">
        <f t="shared" si="15"/>
        <v>3754.3</v>
      </c>
      <c r="K78">
        <v>5161.8999999999996</v>
      </c>
      <c r="L78">
        <v>0</v>
      </c>
      <c r="M78" s="5">
        <f t="shared" si="16"/>
        <v>5161.8999999999996</v>
      </c>
      <c r="N78">
        <v>938.7</v>
      </c>
      <c r="O78">
        <v>0</v>
      </c>
      <c r="P78">
        <v>0</v>
      </c>
      <c r="Q78">
        <v>0</v>
      </c>
      <c r="R78" s="5">
        <f t="shared" si="17"/>
        <v>938.7</v>
      </c>
      <c r="S78">
        <v>0</v>
      </c>
      <c r="T78">
        <v>703.91000000000008</v>
      </c>
      <c r="U78" s="5">
        <f t="shared" si="18"/>
        <v>703.91000000000008</v>
      </c>
      <c r="V78">
        <v>234.64</v>
      </c>
      <c r="W78">
        <v>0</v>
      </c>
      <c r="X78">
        <v>234.8</v>
      </c>
      <c r="Y78">
        <v>0</v>
      </c>
      <c r="Z78" s="5">
        <f t="shared" si="19"/>
        <v>234.8</v>
      </c>
      <c r="AA78" s="5">
        <f t="shared" si="20"/>
        <v>234.64</v>
      </c>
      <c r="AB78">
        <v>469.26</v>
      </c>
      <c r="AC78">
        <v>0</v>
      </c>
      <c r="AD78" s="5">
        <f t="shared" si="21"/>
        <v>469.26</v>
      </c>
      <c r="AE78">
        <v>3285</v>
      </c>
      <c r="AF78">
        <v>0</v>
      </c>
      <c r="AG78" s="5">
        <f t="shared" si="13"/>
        <v>3285</v>
      </c>
      <c r="AH78">
        <v>0</v>
      </c>
      <c r="AI78">
        <v>3285</v>
      </c>
      <c r="AJ78" s="5">
        <f t="shared" si="22"/>
        <v>3285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5">
        <f t="shared" si="23"/>
        <v>0</v>
      </c>
      <c r="AR78" s="5">
        <f t="shared" si="24"/>
        <v>0</v>
      </c>
      <c r="AS78">
        <v>9182.31</v>
      </c>
    </row>
    <row r="79" spans="1:45">
      <c r="A79" t="s">
        <v>975</v>
      </c>
      <c r="B79">
        <v>0</v>
      </c>
      <c r="C79">
        <v>0</v>
      </c>
      <c r="D79">
        <v>78630.42</v>
      </c>
      <c r="E79">
        <v>11247.39</v>
      </c>
      <c r="F79">
        <v>0</v>
      </c>
      <c r="G79" s="5">
        <f t="shared" si="14"/>
        <v>11247.39</v>
      </c>
      <c r="H79">
        <v>4284.8999999999996</v>
      </c>
      <c r="I79">
        <v>0</v>
      </c>
      <c r="J79" s="5">
        <f t="shared" si="15"/>
        <v>4284.8999999999996</v>
      </c>
      <c r="K79">
        <v>5891.49</v>
      </c>
      <c r="L79">
        <v>0</v>
      </c>
      <c r="M79" s="5">
        <f t="shared" si="16"/>
        <v>5891.49</v>
      </c>
      <c r="N79">
        <v>1071.3000000000002</v>
      </c>
      <c r="O79">
        <v>0</v>
      </c>
      <c r="P79">
        <v>0</v>
      </c>
      <c r="Q79">
        <v>0</v>
      </c>
      <c r="R79" s="5">
        <f t="shared" si="17"/>
        <v>1071.3000000000002</v>
      </c>
      <c r="S79">
        <v>0</v>
      </c>
      <c r="T79">
        <v>803.40000000000009</v>
      </c>
      <c r="U79" s="5">
        <f t="shared" si="18"/>
        <v>803.40000000000009</v>
      </c>
      <c r="V79">
        <v>267.81</v>
      </c>
      <c r="W79">
        <v>0</v>
      </c>
      <c r="X79">
        <v>267.89999999999998</v>
      </c>
      <c r="Y79">
        <v>0</v>
      </c>
      <c r="Z79" s="5">
        <f t="shared" si="19"/>
        <v>267.89999999999998</v>
      </c>
      <c r="AA79" s="5">
        <f t="shared" si="20"/>
        <v>267.81</v>
      </c>
      <c r="AB79">
        <v>535.59</v>
      </c>
      <c r="AC79">
        <v>0</v>
      </c>
      <c r="AD79" s="5">
        <f t="shared" si="21"/>
        <v>535.59</v>
      </c>
      <c r="AE79">
        <v>3750</v>
      </c>
      <c r="AF79">
        <v>0</v>
      </c>
      <c r="AG79" s="5">
        <f t="shared" si="13"/>
        <v>3750</v>
      </c>
      <c r="AH79">
        <v>0</v>
      </c>
      <c r="AI79">
        <v>3750</v>
      </c>
      <c r="AJ79" s="5">
        <f t="shared" si="22"/>
        <v>3750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5">
        <f t="shared" si="23"/>
        <v>0</v>
      </c>
      <c r="AR79" s="5">
        <f t="shared" si="24"/>
        <v>0</v>
      </c>
      <c r="AS79">
        <v>10745.5</v>
      </c>
    </row>
    <row r="80" spans="1:45">
      <c r="A80" t="s">
        <v>1318</v>
      </c>
      <c r="B80">
        <v>0</v>
      </c>
      <c r="C80">
        <v>0</v>
      </c>
      <c r="D80">
        <v>41270.29</v>
      </c>
      <c r="E80">
        <v>6868.26</v>
      </c>
      <c r="F80">
        <v>0</v>
      </c>
      <c r="G80" s="5">
        <f t="shared" si="14"/>
        <v>6868.26</v>
      </c>
      <c r="H80">
        <v>2616.6</v>
      </c>
      <c r="I80">
        <v>0</v>
      </c>
      <c r="J80" s="5">
        <f t="shared" si="15"/>
        <v>2616.6</v>
      </c>
      <c r="K80">
        <v>3597.66</v>
      </c>
      <c r="L80">
        <v>0</v>
      </c>
      <c r="M80" s="5">
        <f t="shared" si="16"/>
        <v>3597.66</v>
      </c>
      <c r="N80">
        <v>654.20000000000005</v>
      </c>
      <c r="O80">
        <v>0</v>
      </c>
      <c r="P80">
        <v>0</v>
      </c>
      <c r="Q80">
        <v>0</v>
      </c>
      <c r="R80" s="5">
        <f t="shared" si="17"/>
        <v>654.20000000000005</v>
      </c>
      <c r="S80">
        <v>0</v>
      </c>
      <c r="T80">
        <v>490.6</v>
      </c>
      <c r="U80" s="5">
        <f t="shared" si="18"/>
        <v>490.6</v>
      </c>
      <c r="V80">
        <v>163.54</v>
      </c>
      <c r="W80">
        <v>0</v>
      </c>
      <c r="X80">
        <v>163.6</v>
      </c>
      <c r="Y80">
        <v>0</v>
      </c>
      <c r="Z80" s="5">
        <f t="shared" si="19"/>
        <v>163.6</v>
      </c>
      <c r="AA80" s="5">
        <f t="shared" si="20"/>
        <v>163.54</v>
      </c>
      <c r="AB80">
        <v>327.06</v>
      </c>
      <c r="AC80">
        <v>0</v>
      </c>
      <c r="AD80" s="5">
        <f t="shared" si="21"/>
        <v>327.06</v>
      </c>
      <c r="AE80">
        <v>2290</v>
      </c>
      <c r="AF80">
        <v>0</v>
      </c>
      <c r="AG80" s="5">
        <f t="shared" si="13"/>
        <v>2290</v>
      </c>
      <c r="AH80">
        <v>0</v>
      </c>
      <c r="AI80">
        <v>2290</v>
      </c>
      <c r="AJ80" s="5">
        <f t="shared" si="22"/>
        <v>2290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5">
        <f t="shared" si="23"/>
        <v>0</v>
      </c>
      <c r="AR80" s="5">
        <f t="shared" si="24"/>
        <v>0</v>
      </c>
      <c r="AS80">
        <v>5121.47</v>
      </c>
    </row>
    <row r="81" spans="1:45">
      <c r="A81" t="s">
        <v>456</v>
      </c>
      <c r="B81">
        <v>0</v>
      </c>
      <c r="C81">
        <v>0</v>
      </c>
      <c r="D81">
        <v>363854.26</v>
      </c>
      <c r="E81">
        <v>19693.780000000002</v>
      </c>
      <c r="F81">
        <v>0</v>
      </c>
      <c r="G81" s="5">
        <f t="shared" si="14"/>
        <v>19693.780000000002</v>
      </c>
      <c r="H81">
        <v>7564.8</v>
      </c>
      <c r="I81">
        <v>0</v>
      </c>
      <c r="J81" s="5">
        <f t="shared" si="15"/>
        <v>7564.8</v>
      </c>
      <c r="K81">
        <v>10318.17</v>
      </c>
      <c r="L81">
        <v>0</v>
      </c>
      <c r="M81" s="5">
        <f t="shared" si="16"/>
        <v>10318.17</v>
      </c>
      <c r="N81">
        <v>1891.3000000000002</v>
      </c>
      <c r="O81">
        <v>0</v>
      </c>
      <c r="P81">
        <v>3</v>
      </c>
      <c r="Q81">
        <v>0</v>
      </c>
      <c r="R81" s="5">
        <f t="shared" si="17"/>
        <v>1894.3000000000002</v>
      </c>
      <c r="S81">
        <v>0</v>
      </c>
      <c r="T81">
        <v>1336.86</v>
      </c>
      <c r="U81" s="5">
        <f t="shared" si="18"/>
        <v>1336.86</v>
      </c>
      <c r="V81">
        <v>472.79999999999995</v>
      </c>
      <c r="W81">
        <v>0</v>
      </c>
      <c r="X81">
        <v>488.09999999999997</v>
      </c>
      <c r="Y81">
        <v>0</v>
      </c>
      <c r="Z81" s="5">
        <f t="shared" si="19"/>
        <v>488.09999999999997</v>
      </c>
      <c r="AA81" s="5">
        <f t="shared" si="20"/>
        <v>472.79999999999995</v>
      </c>
      <c r="AB81">
        <v>912.95999999999992</v>
      </c>
      <c r="AC81">
        <v>0</v>
      </c>
      <c r="AD81" s="5">
        <f t="shared" si="21"/>
        <v>912.95999999999992</v>
      </c>
      <c r="AE81">
        <v>7355</v>
      </c>
      <c r="AF81">
        <v>0</v>
      </c>
      <c r="AG81" s="5">
        <f t="shared" si="13"/>
        <v>7355</v>
      </c>
      <c r="AH81">
        <v>0</v>
      </c>
      <c r="AI81">
        <v>7355</v>
      </c>
      <c r="AJ81" s="5">
        <f t="shared" si="22"/>
        <v>7355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5">
        <f t="shared" si="23"/>
        <v>0</v>
      </c>
      <c r="AR81" s="5">
        <f t="shared" si="24"/>
        <v>0</v>
      </c>
      <c r="AS81">
        <v>91641.04</v>
      </c>
    </row>
    <row r="82" spans="1:45">
      <c r="A82" t="s">
        <v>939</v>
      </c>
      <c r="B82">
        <v>0</v>
      </c>
      <c r="C82">
        <v>0</v>
      </c>
      <c r="D82">
        <v>61208.34</v>
      </c>
      <c r="E82">
        <v>7834.26</v>
      </c>
      <c r="F82">
        <v>0</v>
      </c>
      <c r="G82" s="5">
        <f t="shared" si="14"/>
        <v>7834.26</v>
      </c>
      <c r="H82">
        <v>2984.6</v>
      </c>
      <c r="I82">
        <v>0</v>
      </c>
      <c r="J82" s="5">
        <f t="shared" si="15"/>
        <v>2984.6</v>
      </c>
      <c r="K82">
        <v>3286.0099999999998</v>
      </c>
      <c r="L82">
        <v>0</v>
      </c>
      <c r="M82" s="5">
        <f t="shared" si="16"/>
        <v>3286.0099999999998</v>
      </c>
      <c r="N82">
        <v>582.70000000000005</v>
      </c>
      <c r="O82">
        <v>0</v>
      </c>
      <c r="P82">
        <v>0</v>
      </c>
      <c r="Q82">
        <v>0</v>
      </c>
      <c r="R82" s="5">
        <f t="shared" si="17"/>
        <v>582.70000000000005</v>
      </c>
      <c r="S82">
        <v>0</v>
      </c>
      <c r="T82">
        <v>314.3</v>
      </c>
      <c r="U82" s="5">
        <f t="shared" si="18"/>
        <v>314.3</v>
      </c>
      <c r="V82">
        <v>186.54</v>
      </c>
      <c r="W82">
        <v>0</v>
      </c>
      <c r="X82">
        <v>104.8</v>
      </c>
      <c r="Y82">
        <v>0</v>
      </c>
      <c r="Z82" s="5">
        <f t="shared" si="19"/>
        <v>104.8</v>
      </c>
      <c r="AA82" s="5">
        <f t="shared" si="20"/>
        <v>186.54</v>
      </c>
      <c r="AB82">
        <v>209.53</v>
      </c>
      <c r="AC82">
        <v>0</v>
      </c>
      <c r="AD82" s="5">
        <f t="shared" si="21"/>
        <v>209.53</v>
      </c>
      <c r="AE82">
        <v>2612</v>
      </c>
      <c r="AF82">
        <v>0</v>
      </c>
      <c r="AG82" s="5">
        <f t="shared" si="13"/>
        <v>2612</v>
      </c>
      <c r="AH82">
        <v>0</v>
      </c>
      <c r="AI82">
        <v>2612</v>
      </c>
      <c r="AJ82" s="5">
        <f t="shared" si="22"/>
        <v>2612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5">
        <f t="shared" si="23"/>
        <v>0</v>
      </c>
      <c r="AR82" s="5">
        <f t="shared" si="24"/>
        <v>0</v>
      </c>
      <c r="AS82">
        <v>8073.0300000000007</v>
      </c>
    </row>
    <row r="83" spans="1:45">
      <c r="A83" t="s">
        <v>1258</v>
      </c>
      <c r="B83">
        <v>0</v>
      </c>
      <c r="C83">
        <v>0</v>
      </c>
      <c r="D83">
        <v>195288</v>
      </c>
      <c r="E83">
        <v>7311.93</v>
      </c>
      <c r="F83">
        <v>0</v>
      </c>
      <c r="G83" s="5">
        <f t="shared" si="14"/>
        <v>7311.93</v>
      </c>
      <c r="H83">
        <v>2859.42</v>
      </c>
      <c r="I83">
        <v>0</v>
      </c>
      <c r="J83" s="5">
        <f t="shared" si="15"/>
        <v>2859.42</v>
      </c>
      <c r="K83">
        <v>3737.73</v>
      </c>
      <c r="L83">
        <v>0</v>
      </c>
      <c r="M83" s="5">
        <f t="shared" si="16"/>
        <v>3737.73</v>
      </c>
      <c r="N83">
        <v>714.88</v>
      </c>
      <c r="O83">
        <v>0</v>
      </c>
      <c r="P83">
        <v>3</v>
      </c>
      <c r="Q83">
        <v>0</v>
      </c>
      <c r="R83" s="5">
        <f t="shared" si="17"/>
        <v>717.88</v>
      </c>
      <c r="S83">
        <v>0</v>
      </c>
      <c r="T83">
        <v>439.19</v>
      </c>
      <c r="U83" s="5">
        <f t="shared" si="18"/>
        <v>439.19</v>
      </c>
      <c r="V83">
        <v>178.72</v>
      </c>
      <c r="W83">
        <v>0</v>
      </c>
      <c r="X83">
        <v>120.58</v>
      </c>
      <c r="Y83">
        <v>0</v>
      </c>
      <c r="Z83" s="5">
        <f t="shared" si="19"/>
        <v>120.58</v>
      </c>
      <c r="AA83" s="5">
        <f t="shared" si="20"/>
        <v>178.72</v>
      </c>
      <c r="AB83">
        <v>318.64</v>
      </c>
      <c r="AC83">
        <v>0</v>
      </c>
      <c r="AD83" s="5">
        <f t="shared" si="21"/>
        <v>318.64</v>
      </c>
      <c r="AE83">
        <v>3472</v>
      </c>
      <c r="AF83">
        <v>0</v>
      </c>
      <c r="AG83" s="5">
        <f t="shared" si="13"/>
        <v>3472</v>
      </c>
      <c r="AH83">
        <v>0</v>
      </c>
      <c r="AI83">
        <v>3472</v>
      </c>
      <c r="AJ83" s="5">
        <f t="shared" si="22"/>
        <v>3472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5">
        <f t="shared" si="23"/>
        <v>0</v>
      </c>
      <c r="AR83" s="5">
        <f t="shared" si="24"/>
        <v>0</v>
      </c>
      <c r="AS83">
        <v>60727.09</v>
      </c>
    </row>
    <row r="84" spans="1:45">
      <c r="A84" t="s">
        <v>1409</v>
      </c>
      <c r="B84">
        <v>0</v>
      </c>
      <c r="C84">
        <v>0</v>
      </c>
      <c r="D84">
        <v>478639.67000000004</v>
      </c>
      <c r="E84">
        <v>20710.650000000001</v>
      </c>
      <c r="F84">
        <v>0</v>
      </c>
      <c r="G84" s="5">
        <f t="shared" si="14"/>
        <v>20710.650000000001</v>
      </c>
      <c r="H84">
        <v>8400</v>
      </c>
      <c r="I84">
        <v>0</v>
      </c>
      <c r="J84" s="5">
        <f t="shared" si="15"/>
        <v>8400</v>
      </c>
      <c r="K84">
        <v>8994.15</v>
      </c>
      <c r="L84">
        <v>0</v>
      </c>
      <c r="M84" s="5">
        <f t="shared" si="16"/>
        <v>8994.15</v>
      </c>
      <c r="N84">
        <v>1635.5</v>
      </c>
      <c r="O84">
        <v>0</v>
      </c>
      <c r="P84">
        <v>0</v>
      </c>
      <c r="Q84">
        <v>0</v>
      </c>
      <c r="R84" s="5">
        <f t="shared" si="17"/>
        <v>1635.5</v>
      </c>
      <c r="S84">
        <v>0</v>
      </c>
      <c r="T84">
        <v>1226.5</v>
      </c>
      <c r="U84" s="5">
        <f t="shared" si="18"/>
        <v>1226.5</v>
      </c>
      <c r="V84">
        <v>408.84999999999997</v>
      </c>
      <c r="W84">
        <v>0</v>
      </c>
      <c r="X84">
        <v>327.2</v>
      </c>
      <c r="Y84">
        <v>0</v>
      </c>
      <c r="Z84" s="5">
        <f t="shared" si="19"/>
        <v>327.2</v>
      </c>
      <c r="AA84" s="5">
        <f t="shared" si="20"/>
        <v>408.84999999999997</v>
      </c>
      <c r="AB84">
        <v>817.65</v>
      </c>
      <c r="AC84">
        <v>0</v>
      </c>
      <c r="AD84" s="5">
        <f t="shared" si="21"/>
        <v>817.65</v>
      </c>
      <c r="AE84">
        <v>7141</v>
      </c>
      <c r="AF84">
        <v>0</v>
      </c>
      <c r="AG84" s="5">
        <f t="shared" si="13"/>
        <v>7141</v>
      </c>
      <c r="AH84">
        <v>0</v>
      </c>
      <c r="AI84">
        <v>7141</v>
      </c>
      <c r="AJ84" s="5">
        <f t="shared" si="22"/>
        <v>7141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5">
        <f t="shared" si="23"/>
        <v>0</v>
      </c>
      <c r="AR84" s="5">
        <f t="shared" si="24"/>
        <v>0</v>
      </c>
      <c r="AS84">
        <v>111731.91</v>
      </c>
    </row>
    <row r="85" spans="1:45">
      <c r="A85" t="s">
        <v>2322</v>
      </c>
      <c r="B85">
        <v>0</v>
      </c>
      <c r="C85">
        <v>150000</v>
      </c>
      <c r="D85">
        <v>270000.03000000003</v>
      </c>
      <c r="E85">
        <v>10746.060000000001</v>
      </c>
      <c r="F85">
        <v>0</v>
      </c>
      <c r="G85" s="5">
        <f t="shared" si="14"/>
        <v>10746.060000000001</v>
      </c>
      <c r="H85">
        <v>4167.72</v>
      </c>
      <c r="I85">
        <v>0</v>
      </c>
      <c r="J85" s="5">
        <f t="shared" si="15"/>
        <v>4167.72</v>
      </c>
      <c r="K85">
        <v>5536.5599999999995</v>
      </c>
      <c r="L85">
        <v>0</v>
      </c>
      <c r="M85" s="5">
        <f t="shared" si="16"/>
        <v>5536.5599999999995</v>
      </c>
      <c r="N85">
        <v>1041.98</v>
      </c>
      <c r="O85">
        <v>0</v>
      </c>
      <c r="P85">
        <v>3</v>
      </c>
      <c r="Q85">
        <v>0</v>
      </c>
      <c r="R85" s="5">
        <f t="shared" si="17"/>
        <v>1044.98</v>
      </c>
      <c r="S85">
        <v>0</v>
      </c>
      <c r="T85">
        <v>684.49</v>
      </c>
      <c r="U85" s="5">
        <f t="shared" si="18"/>
        <v>684.49</v>
      </c>
      <c r="V85">
        <v>260.49</v>
      </c>
      <c r="W85">
        <v>0</v>
      </c>
      <c r="X85">
        <v>202.38</v>
      </c>
      <c r="Y85">
        <v>0</v>
      </c>
      <c r="Z85" s="5">
        <f t="shared" si="19"/>
        <v>202.38</v>
      </c>
      <c r="AA85" s="5">
        <f t="shared" si="20"/>
        <v>260.49</v>
      </c>
      <c r="AB85">
        <v>482.16999999999996</v>
      </c>
      <c r="AC85">
        <v>0</v>
      </c>
      <c r="AD85" s="5">
        <f t="shared" si="21"/>
        <v>482.16999999999996</v>
      </c>
      <c r="AE85">
        <v>4617</v>
      </c>
      <c r="AF85">
        <v>0</v>
      </c>
      <c r="AG85" s="5">
        <f t="shared" si="13"/>
        <v>4617</v>
      </c>
      <c r="AH85">
        <v>0</v>
      </c>
      <c r="AI85">
        <v>4617</v>
      </c>
      <c r="AJ85" s="5">
        <f t="shared" si="22"/>
        <v>4617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5">
        <f t="shared" si="23"/>
        <v>0</v>
      </c>
      <c r="AR85" s="5">
        <f t="shared" si="24"/>
        <v>0</v>
      </c>
      <c r="AS85">
        <v>79499.670000000013</v>
      </c>
    </row>
    <row r="86" spans="1:45">
      <c r="A86" t="s">
        <v>1347</v>
      </c>
      <c r="B86">
        <v>0</v>
      </c>
      <c r="C86">
        <v>0</v>
      </c>
      <c r="D86">
        <v>328443.33</v>
      </c>
      <c r="E86">
        <v>13332.650000000001</v>
      </c>
      <c r="F86">
        <v>0</v>
      </c>
      <c r="G86" s="5">
        <f t="shared" si="14"/>
        <v>13332.650000000001</v>
      </c>
      <c r="H86">
        <v>5079.3</v>
      </c>
      <c r="I86">
        <v>0</v>
      </c>
      <c r="J86" s="5">
        <f t="shared" si="15"/>
        <v>5079.3</v>
      </c>
      <c r="K86">
        <v>6233.7699999999995</v>
      </c>
      <c r="L86">
        <v>0</v>
      </c>
      <c r="M86" s="5">
        <f t="shared" si="16"/>
        <v>6233.7699999999995</v>
      </c>
      <c r="N86">
        <v>1119.9000000000001</v>
      </c>
      <c r="O86">
        <v>0</v>
      </c>
      <c r="P86">
        <v>0</v>
      </c>
      <c r="Q86">
        <v>0</v>
      </c>
      <c r="R86" s="5">
        <f t="shared" si="17"/>
        <v>1119.9000000000001</v>
      </c>
      <c r="S86">
        <v>0</v>
      </c>
      <c r="T86">
        <v>727.34</v>
      </c>
      <c r="U86" s="5">
        <f t="shared" si="18"/>
        <v>727.34</v>
      </c>
      <c r="V86">
        <v>317.45</v>
      </c>
      <c r="W86">
        <v>0</v>
      </c>
      <c r="X86">
        <v>242.60000000000002</v>
      </c>
      <c r="Y86">
        <v>0</v>
      </c>
      <c r="Z86" s="5">
        <f t="shared" si="19"/>
        <v>242.60000000000002</v>
      </c>
      <c r="AA86" s="5">
        <f t="shared" si="20"/>
        <v>317.45</v>
      </c>
      <c r="AB86">
        <v>484.89</v>
      </c>
      <c r="AC86">
        <v>0</v>
      </c>
      <c r="AD86" s="5">
        <f t="shared" si="21"/>
        <v>484.89</v>
      </c>
      <c r="AE86">
        <v>4445</v>
      </c>
      <c r="AF86">
        <v>0</v>
      </c>
      <c r="AG86" s="5">
        <f t="shared" si="13"/>
        <v>4445</v>
      </c>
      <c r="AH86">
        <v>0</v>
      </c>
      <c r="AI86">
        <v>4445</v>
      </c>
      <c r="AJ86" s="5">
        <f t="shared" si="22"/>
        <v>4445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5">
        <f t="shared" si="23"/>
        <v>0</v>
      </c>
      <c r="AR86" s="5">
        <f t="shared" si="24"/>
        <v>0</v>
      </c>
      <c r="AS86">
        <v>94021.63</v>
      </c>
    </row>
    <row r="87" spans="1:45">
      <c r="A87" t="s">
        <v>1048</v>
      </c>
      <c r="B87">
        <v>0</v>
      </c>
      <c r="C87">
        <v>0</v>
      </c>
      <c r="D87">
        <v>671437.24</v>
      </c>
      <c r="E87">
        <v>15506.420000000002</v>
      </c>
      <c r="F87">
        <v>0</v>
      </c>
      <c r="G87" s="5">
        <f t="shared" si="14"/>
        <v>15506.420000000002</v>
      </c>
      <c r="H87">
        <v>5907.4000000000005</v>
      </c>
      <c r="I87">
        <v>0</v>
      </c>
      <c r="J87" s="5">
        <f t="shared" si="15"/>
        <v>5907.4000000000005</v>
      </c>
      <c r="K87">
        <v>7468.3899999999994</v>
      </c>
      <c r="L87">
        <v>0</v>
      </c>
      <c r="M87" s="5">
        <f t="shared" si="16"/>
        <v>7468.3899999999994</v>
      </c>
      <c r="N87">
        <v>1346.2</v>
      </c>
      <c r="O87">
        <v>0</v>
      </c>
      <c r="P87">
        <v>0</v>
      </c>
      <c r="Q87">
        <v>0</v>
      </c>
      <c r="R87" s="5">
        <f t="shared" si="17"/>
        <v>1346.2</v>
      </c>
      <c r="S87">
        <v>0</v>
      </c>
      <c r="T87">
        <v>911.40000000000009</v>
      </c>
      <c r="U87" s="5">
        <f t="shared" si="18"/>
        <v>911.40000000000009</v>
      </c>
      <c r="V87">
        <v>369.21999999999997</v>
      </c>
      <c r="W87">
        <v>0</v>
      </c>
      <c r="X87">
        <v>303.89999999999998</v>
      </c>
      <c r="Y87">
        <v>0</v>
      </c>
      <c r="Z87" s="5">
        <f t="shared" si="19"/>
        <v>303.89999999999998</v>
      </c>
      <c r="AA87" s="5">
        <f t="shared" si="20"/>
        <v>369.21999999999997</v>
      </c>
      <c r="AB87">
        <v>607.59</v>
      </c>
      <c r="AC87">
        <v>0</v>
      </c>
      <c r="AD87" s="5">
        <f t="shared" si="21"/>
        <v>607.59</v>
      </c>
      <c r="AE87">
        <v>5170</v>
      </c>
      <c r="AF87">
        <v>0</v>
      </c>
      <c r="AG87" s="5">
        <f t="shared" si="13"/>
        <v>5170</v>
      </c>
      <c r="AH87">
        <v>0</v>
      </c>
      <c r="AI87">
        <v>5170</v>
      </c>
      <c r="AJ87" s="5">
        <f t="shared" si="22"/>
        <v>5170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5">
        <f t="shared" si="23"/>
        <v>0</v>
      </c>
      <c r="AR87" s="5">
        <f t="shared" si="24"/>
        <v>0</v>
      </c>
      <c r="AS87">
        <v>151145.03000000003</v>
      </c>
    </row>
    <row r="88" spans="1:45">
      <c r="A88" t="s">
        <v>489</v>
      </c>
      <c r="B88">
        <v>0</v>
      </c>
      <c r="C88">
        <v>0</v>
      </c>
      <c r="D88">
        <v>52995</v>
      </c>
      <c r="E88">
        <v>6868.26</v>
      </c>
      <c r="F88">
        <v>0</v>
      </c>
      <c r="G88" s="5">
        <f t="shared" si="14"/>
        <v>6868.26</v>
      </c>
      <c r="H88">
        <v>2616.6</v>
      </c>
      <c r="I88">
        <v>0</v>
      </c>
      <c r="J88" s="5">
        <f t="shared" si="15"/>
        <v>2616.6</v>
      </c>
      <c r="K88">
        <v>3597.66</v>
      </c>
      <c r="L88">
        <v>0</v>
      </c>
      <c r="M88" s="5">
        <f t="shared" si="16"/>
        <v>3597.66</v>
      </c>
      <c r="N88">
        <v>654.20000000000005</v>
      </c>
      <c r="O88">
        <v>0</v>
      </c>
      <c r="P88">
        <v>0</v>
      </c>
      <c r="Q88">
        <v>0</v>
      </c>
      <c r="R88" s="5">
        <f t="shared" si="17"/>
        <v>654.20000000000005</v>
      </c>
      <c r="S88">
        <v>0</v>
      </c>
      <c r="T88">
        <v>490.6</v>
      </c>
      <c r="U88" s="5">
        <f t="shared" si="18"/>
        <v>490.6</v>
      </c>
      <c r="V88">
        <v>163.54</v>
      </c>
      <c r="W88">
        <v>0</v>
      </c>
      <c r="X88">
        <v>163.6</v>
      </c>
      <c r="Y88">
        <v>0</v>
      </c>
      <c r="Z88" s="5">
        <f t="shared" si="19"/>
        <v>163.6</v>
      </c>
      <c r="AA88" s="5">
        <f t="shared" si="20"/>
        <v>163.54</v>
      </c>
      <c r="AB88">
        <v>327.06</v>
      </c>
      <c r="AC88">
        <v>0</v>
      </c>
      <c r="AD88" s="5">
        <f t="shared" si="21"/>
        <v>327.06</v>
      </c>
      <c r="AE88">
        <v>2290</v>
      </c>
      <c r="AF88">
        <v>0</v>
      </c>
      <c r="AG88" s="5">
        <f t="shared" si="13"/>
        <v>2290</v>
      </c>
      <c r="AH88">
        <v>0</v>
      </c>
      <c r="AI88">
        <v>2290</v>
      </c>
      <c r="AJ88" s="5">
        <f t="shared" si="22"/>
        <v>2290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5">
        <f t="shared" si="23"/>
        <v>0</v>
      </c>
      <c r="AR88" s="5">
        <f t="shared" si="24"/>
        <v>0</v>
      </c>
      <c r="AS88">
        <v>8052.65</v>
      </c>
    </row>
    <row r="89" spans="1:45">
      <c r="A89" t="s">
        <v>2159</v>
      </c>
      <c r="B89">
        <v>0</v>
      </c>
      <c r="C89">
        <v>0</v>
      </c>
      <c r="D89">
        <v>114468.03</v>
      </c>
      <c r="E89">
        <v>3434.13</v>
      </c>
      <c r="F89">
        <v>0</v>
      </c>
      <c r="G89" s="5">
        <f t="shared" si="14"/>
        <v>3434.13</v>
      </c>
      <c r="H89">
        <v>1308.3</v>
      </c>
      <c r="I89">
        <v>0</v>
      </c>
      <c r="J89" s="5">
        <f t="shared" si="15"/>
        <v>1308.3</v>
      </c>
      <c r="K89">
        <v>1798.83</v>
      </c>
      <c r="L89">
        <v>0</v>
      </c>
      <c r="M89" s="5">
        <f t="shared" si="16"/>
        <v>1798.83</v>
      </c>
      <c r="N89">
        <v>327.10000000000002</v>
      </c>
      <c r="O89">
        <v>0</v>
      </c>
      <c r="P89">
        <v>0</v>
      </c>
      <c r="Q89">
        <v>0</v>
      </c>
      <c r="R89" s="5">
        <f t="shared" si="17"/>
        <v>327.10000000000002</v>
      </c>
      <c r="S89">
        <v>0</v>
      </c>
      <c r="T89">
        <v>245.3</v>
      </c>
      <c r="U89" s="5">
        <f t="shared" si="18"/>
        <v>245.3</v>
      </c>
      <c r="V89">
        <v>81.77</v>
      </c>
      <c r="W89">
        <v>0</v>
      </c>
      <c r="X89">
        <v>81.8</v>
      </c>
      <c r="Y89">
        <v>0</v>
      </c>
      <c r="Z89" s="5">
        <f t="shared" si="19"/>
        <v>81.8</v>
      </c>
      <c r="AA89" s="5">
        <f t="shared" si="20"/>
        <v>81.77</v>
      </c>
      <c r="AB89">
        <v>163.53</v>
      </c>
      <c r="AC89">
        <v>0</v>
      </c>
      <c r="AD89" s="5">
        <f t="shared" si="21"/>
        <v>163.53</v>
      </c>
      <c r="AE89">
        <v>1145</v>
      </c>
      <c r="AF89">
        <v>0</v>
      </c>
      <c r="AG89" s="5">
        <f t="shared" si="13"/>
        <v>1145</v>
      </c>
      <c r="AH89">
        <v>0</v>
      </c>
      <c r="AI89">
        <v>1145</v>
      </c>
      <c r="AJ89" s="5">
        <f t="shared" si="22"/>
        <v>1145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5">
        <f t="shared" si="23"/>
        <v>0</v>
      </c>
      <c r="AR89" s="5">
        <f t="shared" si="24"/>
        <v>0</v>
      </c>
      <c r="AS89">
        <v>25773.4</v>
      </c>
    </row>
    <row r="90" spans="1:45">
      <c r="A90" t="s">
        <v>328</v>
      </c>
      <c r="B90">
        <v>0</v>
      </c>
      <c r="C90">
        <v>0</v>
      </c>
      <c r="D90">
        <v>227431.04000000001</v>
      </c>
      <c r="E90">
        <v>31484.09</v>
      </c>
      <c r="F90">
        <v>0</v>
      </c>
      <c r="G90" s="5">
        <f t="shared" si="14"/>
        <v>31484.09</v>
      </c>
      <c r="H90">
        <v>12132.92</v>
      </c>
      <c r="I90">
        <v>0</v>
      </c>
      <c r="J90" s="5">
        <f t="shared" si="15"/>
        <v>12132.92</v>
      </c>
      <c r="K90">
        <v>16439.75</v>
      </c>
      <c r="L90">
        <v>0</v>
      </c>
      <c r="M90" s="5">
        <f t="shared" si="16"/>
        <v>16439.75</v>
      </c>
      <c r="N90">
        <v>3033.4800000000005</v>
      </c>
      <c r="O90">
        <v>0</v>
      </c>
      <c r="P90">
        <v>0</v>
      </c>
      <c r="Q90">
        <v>0</v>
      </c>
      <c r="R90" s="5">
        <f t="shared" si="17"/>
        <v>3033.4800000000005</v>
      </c>
      <c r="S90">
        <v>0</v>
      </c>
      <c r="T90">
        <v>2214.2800000000002</v>
      </c>
      <c r="U90" s="5">
        <f t="shared" si="18"/>
        <v>2214.2800000000002</v>
      </c>
      <c r="V90">
        <v>782.52999999999986</v>
      </c>
      <c r="W90">
        <v>0</v>
      </c>
      <c r="X90">
        <v>758.56999999999994</v>
      </c>
      <c r="Y90">
        <v>0</v>
      </c>
      <c r="Z90" s="5">
        <f t="shared" si="19"/>
        <v>758.56999999999994</v>
      </c>
      <c r="AA90" s="5">
        <f t="shared" si="20"/>
        <v>782.52999999999986</v>
      </c>
      <c r="AB90">
        <v>1516.55</v>
      </c>
      <c r="AC90">
        <v>0</v>
      </c>
      <c r="AD90" s="5">
        <f t="shared" si="21"/>
        <v>1516.55</v>
      </c>
      <c r="AE90">
        <v>11182</v>
      </c>
      <c r="AF90">
        <v>0</v>
      </c>
      <c r="AG90" s="5">
        <f t="shared" si="13"/>
        <v>11182</v>
      </c>
      <c r="AH90">
        <v>0</v>
      </c>
      <c r="AI90">
        <v>11182</v>
      </c>
      <c r="AJ90" s="5">
        <f t="shared" si="22"/>
        <v>11182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5">
        <f t="shared" si="23"/>
        <v>0</v>
      </c>
      <c r="AR90" s="5">
        <f t="shared" si="24"/>
        <v>0</v>
      </c>
      <c r="AS90">
        <v>30266.510000000002</v>
      </c>
    </row>
    <row r="91" spans="1:45">
      <c r="A91" t="s">
        <v>2566</v>
      </c>
      <c r="B91">
        <v>0</v>
      </c>
      <c r="C91">
        <v>0</v>
      </c>
      <c r="D91">
        <v>275934</v>
      </c>
      <c r="E91">
        <v>31857</v>
      </c>
      <c r="F91">
        <v>0</v>
      </c>
      <c r="G91" s="5">
        <f t="shared" si="14"/>
        <v>31857</v>
      </c>
      <c r="H91">
        <v>12488</v>
      </c>
      <c r="I91">
        <v>0</v>
      </c>
      <c r="J91" s="5">
        <f t="shared" si="15"/>
        <v>12488</v>
      </c>
      <c r="K91">
        <v>16054.5</v>
      </c>
      <c r="L91">
        <v>0</v>
      </c>
      <c r="M91" s="5">
        <f t="shared" si="16"/>
        <v>16086.68</v>
      </c>
      <c r="N91">
        <v>3122</v>
      </c>
      <c r="O91">
        <v>0</v>
      </c>
      <c r="P91">
        <v>20</v>
      </c>
      <c r="Q91">
        <v>0</v>
      </c>
      <c r="R91" s="5">
        <f t="shared" si="17"/>
        <v>3142</v>
      </c>
      <c r="S91">
        <v>0</v>
      </c>
      <c r="T91">
        <v>2218.3000000000002</v>
      </c>
      <c r="U91" s="5">
        <f t="shared" si="18"/>
        <v>2218.3000000000002</v>
      </c>
      <c r="V91">
        <v>788.2</v>
      </c>
      <c r="W91">
        <v>0</v>
      </c>
      <c r="X91">
        <v>734.3</v>
      </c>
      <c r="Y91">
        <v>0</v>
      </c>
      <c r="Z91" s="5">
        <f t="shared" si="19"/>
        <v>734.3</v>
      </c>
      <c r="AA91" s="5">
        <f t="shared" si="20"/>
        <v>788.2</v>
      </c>
      <c r="AB91">
        <v>1441.65</v>
      </c>
      <c r="AC91">
        <v>0</v>
      </c>
      <c r="AD91" s="5">
        <f t="shared" si="21"/>
        <v>1441.65</v>
      </c>
      <c r="AE91">
        <v>11928</v>
      </c>
      <c r="AF91">
        <v>0</v>
      </c>
      <c r="AG91" s="5">
        <f t="shared" si="13"/>
        <v>11928</v>
      </c>
      <c r="AH91">
        <v>0</v>
      </c>
      <c r="AI91">
        <v>11928</v>
      </c>
      <c r="AJ91" s="5">
        <f t="shared" si="22"/>
        <v>11928</v>
      </c>
      <c r="AK91">
        <v>0</v>
      </c>
      <c r="AL91">
        <v>16.09</v>
      </c>
      <c r="AM91">
        <v>0</v>
      </c>
      <c r="AN91">
        <v>0</v>
      </c>
      <c r="AO91">
        <v>0</v>
      </c>
      <c r="AP91">
        <v>0</v>
      </c>
      <c r="AQ91" s="5">
        <f t="shared" si="23"/>
        <v>0</v>
      </c>
      <c r="AR91" s="5">
        <f t="shared" si="24"/>
        <v>16.09</v>
      </c>
      <c r="AS91">
        <v>27335.730000000007</v>
      </c>
    </row>
    <row r="92" spans="1:45">
      <c r="A92" t="s">
        <v>2438</v>
      </c>
      <c r="B92">
        <v>0</v>
      </c>
      <c r="C92">
        <v>0</v>
      </c>
      <c r="D92">
        <v>10066.4</v>
      </c>
      <c r="E92">
        <v>2747.64</v>
      </c>
      <c r="F92">
        <v>0</v>
      </c>
      <c r="G92" s="5">
        <f t="shared" si="14"/>
        <v>2747.64</v>
      </c>
      <c r="H92">
        <v>1046.8</v>
      </c>
      <c r="I92">
        <v>0</v>
      </c>
      <c r="J92" s="5">
        <f t="shared" si="15"/>
        <v>1046.8</v>
      </c>
      <c r="K92">
        <v>1439.24</v>
      </c>
      <c r="L92">
        <v>0</v>
      </c>
      <c r="M92" s="5">
        <f t="shared" si="16"/>
        <v>1439.24</v>
      </c>
      <c r="N92">
        <v>262</v>
      </c>
      <c r="O92">
        <v>0</v>
      </c>
      <c r="P92">
        <v>0</v>
      </c>
      <c r="Q92">
        <v>0</v>
      </c>
      <c r="R92" s="5">
        <f t="shared" si="17"/>
        <v>262</v>
      </c>
      <c r="S92">
        <v>0</v>
      </c>
      <c r="T92">
        <v>196.28</v>
      </c>
      <c r="U92" s="5">
        <f t="shared" si="18"/>
        <v>196.28</v>
      </c>
      <c r="V92">
        <v>65.44</v>
      </c>
      <c r="W92">
        <v>0</v>
      </c>
      <c r="X92">
        <v>65.599999999999994</v>
      </c>
      <c r="Y92">
        <v>0</v>
      </c>
      <c r="Z92" s="5">
        <f t="shared" si="19"/>
        <v>65.599999999999994</v>
      </c>
      <c r="AA92" s="5">
        <f t="shared" si="20"/>
        <v>65.44</v>
      </c>
      <c r="AB92">
        <v>130.84</v>
      </c>
      <c r="AC92">
        <v>0</v>
      </c>
      <c r="AD92" s="5">
        <f t="shared" si="21"/>
        <v>130.84</v>
      </c>
      <c r="AE92">
        <v>612</v>
      </c>
      <c r="AF92">
        <v>0</v>
      </c>
      <c r="AG92" s="5">
        <f t="shared" si="13"/>
        <v>612</v>
      </c>
      <c r="AH92">
        <v>0</v>
      </c>
      <c r="AI92">
        <v>612</v>
      </c>
      <c r="AJ92" s="5">
        <f t="shared" si="22"/>
        <v>612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5">
        <f t="shared" si="23"/>
        <v>0</v>
      </c>
      <c r="AR92" s="5">
        <f t="shared" si="24"/>
        <v>0</v>
      </c>
      <c r="AS92">
        <v>0</v>
      </c>
    </row>
    <row r="93" spans="1:45">
      <c r="A93" t="s">
        <v>3306</v>
      </c>
      <c r="B93">
        <v>0</v>
      </c>
      <c r="C93">
        <v>0</v>
      </c>
      <c r="D93">
        <v>111620.01</v>
      </c>
      <c r="E93">
        <v>0</v>
      </c>
      <c r="F93">
        <v>0</v>
      </c>
      <c r="G93" s="5">
        <f t="shared" si="14"/>
        <v>0</v>
      </c>
      <c r="H93">
        <v>0</v>
      </c>
      <c r="I93">
        <v>0</v>
      </c>
      <c r="J93" s="5">
        <f t="shared" si="15"/>
        <v>0</v>
      </c>
      <c r="K93">
        <v>0</v>
      </c>
      <c r="L93">
        <v>0</v>
      </c>
      <c r="M93" s="5">
        <f t="shared" si="16"/>
        <v>0</v>
      </c>
      <c r="N93">
        <v>0</v>
      </c>
      <c r="O93">
        <v>0</v>
      </c>
      <c r="P93">
        <v>0</v>
      </c>
      <c r="Q93">
        <v>0</v>
      </c>
      <c r="R93" s="5">
        <f t="shared" si="17"/>
        <v>0</v>
      </c>
      <c r="S93">
        <v>0</v>
      </c>
      <c r="T93">
        <v>0</v>
      </c>
      <c r="U93" s="5">
        <f t="shared" si="18"/>
        <v>0</v>
      </c>
      <c r="V93">
        <v>0</v>
      </c>
      <c r="W93">
        <v>0</v>
      </c>
      <c r="X93">
        <v>0</v>
      </c>
      <c r="Y93">
        <v>0</v>
      </c>
      <c r="Z93" s="5">
        <f t="shared" si="19"/>
        <v>0</v>
      </c>
      <c r="AA93" s="5">
        <f t="shared" si="20"/>
        <v>0</v>
      </c>
      <c r="AB93">
        <v>0</v>
      </c>
      <c r="AC93">
        <v>0</v>
      </c>
      <c r="AD93" s="5">
        <f t="shared" si="21"/>
        <v>0</v>
      </c>
      <c r="AE93">
        <v>0</v>
      </c>
      <c r="AF93">
        <v>0</v>
      </c>
      <c r="AG93" s="5">
        <f t="shared" si="13"/>
        <v>0</v>
      </c>
      <c r="AH93">
        <v>0</v>
      </c>
      <c r="AI93">
        <v>0</v>
      </c>
      <c r="AJ93" s="5">
        <f t="shared" si="22"/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5">
        <f t="shared" si="23"/>
        <v>0</v>
      </c>
      <c r="AR93" s="5">
        <f t="shared" si="24"/>
        <v>0</v>
      </c>
      <c r="AS93">
        <v>34564</v>
      </c>
    </row>
    <row r="94" spans="1:45">
      <c r="A94" t="s">
        <v>191</v>
      </c>
      <c r="B94">
        <v>0</v>
      </c>
      <c r="C94">
        <v>0</v>
      </c>
      <c r="D94">
        <v>86592</v>
      </c>
      <c r="E94">
        <v>13358.16</v>
      </c>
      <c r="F94">
        <v>0</v>
      </c>
      <c r="G94" s="5">
        <f t="shared" si="14"/>
        <v>13358.16</v>
      </c>
      <c r="H94">
        <v>5089</v>
      </c>
      <c r="I94">
        <v>0</v>
      </c>
      <c r="J94" s="5">
        <f t="shared" si="15"/>
        <v>5089</v>
      </c>
      <c r="K94">
        <v>6997.13</v>
      </c>
      <c r="L94">
        <v>0</v>
      </c>
      <c r="M94" s="5">
        <f t="shared" si="16"/>
        <v>6997.13</v>
      </c>
      <c r="N94">
        <v>1272.5</v>
      </c>
      <c r="O94">
        <v>0</v>
      </c>
      <c r="P94">
        <v>0</v>
      </c>
      <c r="Q94">
        <v>0</v>
      </c>
      <c r="R94" s="5">
        <f t="shared" si="17"/>
        <v>1272.5</v>
      </c>
      <c r="S94">
        <v>0</v>
      </c>
      <c r="T94">
        <v>954.15000000000009</v>
      </c>
      <c r="U94" s="5">
        <f t="shared" si="18"/>
        <v>954.15000000000009</v>
      </c>
      <c r="V94">
        <v>318.06</v>
      </c>
      <c r="W94">
        <v>0</v>
      </c>
      <c r="X94">
        <v>318.3</v>
      </c>
      <c r="Y94">
        <v>0</v>
      </c>
      <c r="Z94" s="5">
        <f t="shared" si="19"/>
        <v>318.3</v>
      </c>
      <c r="AA94" s="5">
        <f t="shared" si="20"/>
        <v>318.06</v>
      </c>
      <c r="AB94">
        <v>636.1</v>
      </c>
      <c r="AC94">
        <v>0</v>
      </c>
      <c r="AD94" s="5">
        <f t="shared" si="21"/>
        <v>636.1</v>
      </c>
      <c r="AE94">
        <v>4453</v>
      </c>
      <c r="AF94">
        <v>0</v>
      </c>
      <c r="AG94" s="5">
        <f t="shared" si="13"/>
        <v>4453</v>
      </c>
      <c r="AH94">
        <v>0</v>
      </c>
      <c r="AI94">
        <v>4453</v>
      </c>
      <c r="AJ94" s="5">
        <f t="shared" si="22"/>
        <v>4453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5">
        <f t="shared" si="23"/>
        <v>0</v>
      </c>
      <c r="AR94" s="5">
        <f t="shared" si="24"/>
        <v>0</v>
      </c>
      <c r="AS94">
        <v>9732.6</v>
      </c>
    </row>
    <row r="95" spans="1:45">
      <c r="A95" t="s">
        <v>319</v>
      </c>
      <c r="B95">
        <v>0</v>
      </c>
      <c r="C95">
        <v>0</v>
      </c>
      <c r="D95">
        <v>241950.92</v>
      </c>
      <c r="E95">
        <v>29900.470000000005</v>
      </c>
      <c r="F95">
        <v>0</v>
      </c>
      <c r="G95" s="5">
        <f t="shared" si="14"/>
        <v>29900.470000000005</v>
      </c>
      <c r="H95">
        <v>11456</v>
      </c>
      <c r="I95">
        <v>0</v>
      </c>
      <c r="J95" s="5">
        <f t="shared" si="15"/>
        <v>11456</v>
      </c>
      <c r="K95">
        <v>15096.199999999999</v>
      </c>
      <c r="L95">
        <v>0</v>
      </c>
      <c r="M95" s="5">
        <f t="shared" si="16"/>
        <v>15108.999999999998</v>
      </c>
      <c r="N95">
        <v>2864.2</v>
      </c>
      <c r="O95">
        <v>0</v>
      </c>
      <c r="P95">
        <v>1.6</v>
      </c>
      <c r="Q95">
        <v>0</v>
      </c>
      <c r="R95" s="5">
        <f t="shared" si="17"/>
        <v>2865.7999999999997</v>
      </c>
      <c r="S95">
        <v>0</v>
      </c>
      <c r="T95">
        <v>2087.92</v>
      </c>
      <c r="U95" s="5">
        <f t="shared" si="18"/>
        <v>2087.92</v>
      </c>
      <c r="V95">
        <v>690.99</v>
      </c>
      <c r="W95">
        <v>0</v>
      </c>
      <c r="X95">
        <v>716.29999999999984</v>
      </c>
      <c r="Y95">
        <v>0</v>
      </c>
      <c r="Z95" s="5">
        <f t="shared" si="19"/>
        <v>716.29999999999984</v>
      </c>
      <c r="AA95" s="5">
        <f t="shared" si="20"/>
        <v>690.99</v>
      </c>
      <c r="AB95">
        <v>1351.93</v>
      </c>
      <c r="AC95">
        <v>0</v>
      </c>
      <c r="AD95" s="5">
        <f t="shared" si="21"/>
        <v>1351.93</v>
      </c>
      <c r="AE95">
        <v>10625</v>
      </c>
      <c r="AF95">
        <v>0</v>
      </c>
      <c r="AG95" s="5">
        <f t="shared" si="13"/>
        <v>10625</v>
      </c>
      <c r="AH95">
        <v>0</v>
      </c>
      <c r="AI95">
        <v>10625</v>
      </c>
      <c r="AJ95" s="5">
        <f t="shared" si="22"/>
        <v>10625</v>
      </c>
      <c r="AK95">
        <v>0</v>
      </c>
      <c r="AL95">
        <v>6.4</v>
      </c>
      <c r="AM95">
        <v>0</v>
      </c>
      <c r="AN95">
        <v>0</v>
      </c>
      <c r="AO95">
        <v>0</v>
      </c>
      <c r="AP95">
        <v>0</v>
      </c>
      <c r="AQ95" s="5">
        <f t="shared" si="23"/>
        <v>0</v>
      </c>
      <c r="AR95" s="5">
        <f t="shared" si="24"/>
        <v>6.4</v>
      </c>
      <c r="AS95">
        <v>35322.78</v>
      </c>
    </row>
    <row r="96" spans="1:45">
      <c r="A96" t="s">
        <v>2087</v>
      </c>
      <c r="B96">
        <v>0</v>
      </c>
      <c r="C96">
        <v>0</v>
      </c>
      <c r="D96">
        <v>108335</v>
      </c>
      <c r="E96">
        <v>13082.620000000003</v>
      </c>
      <c r="F96">
        <v>0</v>
      </c>
      <c r="G96" s="5">
        <f t="shared" si="14"/>
        <v>13082.620000000003</v>
      </c>
      <c r="H96">
        <v>4984.1000000000004</v>
      </c>
      <c r="I96">
        <v>0</v>
      </c>
      <c r="J96" s="5">
        <f t="shared" si="15"/>
        <v>4984.1000000000004</v>
      </c>
      <c r="K96">
        <v>6852.7999999999993</v>
      </c>
      <c r="L96">
        <v>0</v>
      </c>
      <c r="M96" s="5">
        <f t="shared" si="16"/>
        <v>6852.7999999999993</v>
      </c>
      <c r="N96">
        <v>1246.1000000000001</v>
      </c>
      <c r="O96">
        <v>0</v>
      </c>
      <c r="P96">
        <v>0</v>
      </c>
      <c r="Q96">
        <v>0</v>
      </c>
      <c r="R96" s="5">
        <f t="shared" si="17"/>
        <v>1246.1000000000001</v>
      </c>
      <c r="S96">
        <v>0</v>
      </c>
      <c r="T96">
        <v>934.49</v>
      </c>
      <c r="U96" s="5">
        <f t="shared" si="18"/>
        <v>934.49</v>
      </c>
      <c r="V96">
        <v>311.51</v>
      </c>
      <c r="W96">
        <v>0</v>
      </c>
      <c r="X96">
        <v>311.60000000000002</v>
      </c>
      <c r="Y96">
        <v>0</v>
      </c>
      <c r="Z96" s="5">
        <f t="shared" si="19"/>
        <v>311.60000000000002</v>
      </c>
      <c r="AA96" s="5">
        <f t="shared" si="20"/>
        <v>311.51</v>
      </c>
      <c r="AB96">
        <v>622.9799999999999</v>
      </c>
      <c r="AC96">
        <v>0</v>
      </c>
      <c r="AD96" s="5">
        <f t="shared" si="21"/>
        <v>622.9799999999999</v>
      </c>
      <c r="AE96">
        <v>4362</v>
      </c>
      <c r="AF96">
        <v>0</v>
      </c>
      <c r="AG96" s="5">
        <f t="shared" si="13"/>
        <v>4362</v>
      </c>
      <c r="AH96">
        <v>0</v>
      </c>
      <c r="AI96">
        <v>4362</v>
      </c>
      <c r="AJ96" s="5">
        <f t="shared" si="22"/>
        <v>4362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5">
        <f t="shared" si="23"/>
        <v>0</v>
      </c>
      <c r="AR96" s="5">
        <f t="shared" si="24"/>
        <v>0</v>
      </c>
      <c r="AS96">
        <v>17111.400000000001</v>
      </c>
    </row>
    <row r="97" spans="1:45">
      <c r="A97" t="s">
        <v>351</v>
      </c>
      <c r="B97">
        <v>0</v>
      </c>
      <c r="C97">
        <v>0</v>
      </c>
      <c r="D97">
        <v>34247</v>
      </c>
      <c r="E97">
        <v>5219.26</v>
      </c>
      <c r="F97">
        <v>0</v>
      </c>
      <c r="G97" s="5">
        <f t="shared" si="14"/>
        <v>5219.26</v>
      </c>
      <c r="H97">
        <v>1988.4</v>
      </c>
      <c r="I97">
        <v>0</v>
      </c>
      <c r="J97" s="5">
        <f t="shared" si="15"/>
        <v>1988.4</v>
      </c>
      <c r="K97">
        <v>2733.9</v>
      </c>
      <c r="L97">
        <v>0</v>
      </c>
      <c r="M97" s="5">
        <f t="shared" si="16"/>
        <v>2733.9</v>
      </c>
      <c r="N97">
        <v>497.20000000000005</v>
      </c>
      <c r="O97">
        <v>0</v>
      </c>
      <c r="P97">
        <v>0</v>
      </c>
      <c r="Q97">
        <v>0</v>
      </c>
      <c r="R97" s="5">
        <f t="shared" si="17"/>
        <v>497.20000000000005</v>
      </c>
      <c r="S97">
        <v>0</v>
      </c>
      <c r="T97">
        <v>372.81</v>
      </c>
      <c r="U97" s="5">
        <f t="shared" si="18"/>
        <v>372.81</v>
      </c>
      <c r="V97">
        <v>124.27</v>
      </c>
      <c r="W97">
        <v>0</v>
      </c>
      <c r="X97">
        <v>124.4</v>
      </c>
      <c r="Y97">
        <v>0</v>
      </c>
      <c r="Z97" s="5">
        <f t="shared" si="19"/>
        <v>124.4</v>
      </c>
      <c r="AA97" s="5">
        <f t="shared" si="20"/>
        <v>124.27</v>
      </c>
      <c r="AB97">
        <v>248.54000000000002</v>
      </c>
      <c r="AC97">
        <v>0</v>
      </c>
      <c r="AD97" s="5">
        <f t="shared" si="21"/>
        <v>248.54000000000002</v>
      </c>
      <c r="AE97">
        <v>1740</v>
      </c>
      <c r="AF97">
        <v>0</v>
      </c>
      <c r="AG97" s="5">
        <f t="shared" si="13"/>
        <v>1740</v>
      </c>
      <c r="AH97">
        <v>0</v>
      </c>
      <c r="AI97">
        <v>1740</v>
      </c>
      <c r="AJ97" s="5">
        <f t="shared" si="22"/>
        <v>1740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5">
        <f t="shared" si="23"/>
        <v>0</v>
      </c>
      <c r="AR97" s="5">
        <f t="shared" si="24"/>
        <v>0</v>
      </c>
      <c r="AS97">
        <v>4147.12</v>
      </c>
    </row>
    <row r="98" spans="1:45">
      <c r="A98" t="s">
        <v>806</v>
      </c>
      <c r="B98">
        <v>0</v>
      </c>
      <c r="C98">
        <v>0</v>
      </c>
      <c r="D98">
        <v>94867</v>
      </c>
      <c r="E98">
        <v>10756.18</v>
      </c>
      <c r="F98">
        <v>0</v>
      </c>
      <c r="G98" s="5">
        <f t="shared" si="14"/>
        <v>10756.18</v>
      </c>
      <c r="H98">
        <v>4097.7999999999993</v>
      </c>
      <c r="I98">
        <v>0</v>
      </c>
      <c r="J98" s="5">
        <f t="shared" si="15"/>
        <v>4097.7999999999993</v>
      </c>
      <c r="K98">
        <v>5634.19</v>
      </c>
      <c r="L98">
        <v>0</v>
      </c>
      <c r="M98" s="5">
        <f t="shared" si="16"/>
        <v>5634.19</v>
      </c>
      <c r="N98">
        <v>1024.5</v>
      </c>
      <c r="O98">
        <v>0</v>
      </c>
      <c r="P98">
        <v>0</v>
      </c>
      <c r="Q98">
        <v>0</v>
      </c>
      <c r="R98" s="5">
        <f t="shared" si="17"/>
        <v>1024.5</v>
      </c>
      <c r="S98">
        <v>0</v>
      </c>
      <c r="T98">
        <v>768.31000000000006</v>
      </c>
      <c r="U98" s="5">
        <f t="shared" si="18"/>
        <v>768.31000000000006</v>
      </c>
      <c r="V98">
        <v>256.11</v>
      </c>
      <c r="W98">
        <v>0</v>
      </c>
      <c r="X98">
        <v>256.2</v>
      </c>
      <c r="Y98">
        <v>0</v>
      </c>
      <c r="Z98" s="5">
        <f t="shared" si="19"/>
        <v>256.2</v>
      </c>
      <c r="AA98" s="5">
        <f t="shared" si="20"/>
        <v>256.11</v>
      </c>
      <c r="AB98">
        <v>512.20000000000005</v>
      </c>
      <c r="AC98">
        <v>0</v>
      </c>
      <c r="AD98" s="5">
        <f t="shared" si="21"/>
        <v>512.20000000000005</v>
      </c>
      <c r="AE98">
        <v>3586</v>
      </c>
      <c r="AF98">
        <v>0</v>
      </c>
      <c r="AG98" s="5">
        <f t="shared" ref="AG98:AG110" si="25">AE98+AF98</f>
        <v>3586</v>
      </c>
      <c r="AH98">
        <v>0</v>
      </c>
      <c r="AI98">
        <v>3586</v>
      </c>
      <c r="AJ98" s="5">
        <f t="shared" si="22"/>
        <v>3586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5">
        <f t="shared" si="23"/>
        <v>0</v>
      </c>
      <c r="AR98" s="5">
        <f t="shared" si="24"/>
        <v>0</v>
      </c>
      <c r="AS98">
        <v>14720.619999999999</v>
      </c>
    </row>
    <row r="99" spans="1:45">
      <c r="A99" t="s">
        <v>221</v>
      </c>
      <c r="B99">
        <v>0</v>
      </c>
      <c r="C99">
        <v>0</v>
      </c>
      <c r="D99">
        <v>55198</v>
      </c>
      <c r="E99">
        <v>9789.01</v>
      </c>
      <c r="F99">
        <v>0</v>
      </c>
      <c r="G99" s="5">
        <f t="shared" si="14"/>
        <v>9789.01</v>
      </c>
      <c r="H99">
        <v>3729.4</v>
      </c>
      <c r="I99">
        <v>0</v>
      </c>
      <c r="J99" s="5">
        <f t="shared" si="15"/>
        <v>3729.4</v>
      </c>
      <c r="K99">
        <v>5127.58</v>
      </c>
      <c r="L99">
        <v>0</v>
      </c>
      <c r="M99" s="5">
        <f t="shared" si="16"/>
        <v>5127.58</v>
      </c>
      <c r="N99">
        <v>932.6</v>
      </c>
      <c r="O99">
        <v>0</v>
      </c>
      <c r="P99">
        <v>0</v>
      </c>
      <c r="Q99">
        <v>0</v>
      </c>
      <c r="R99" s="5">
        <f t="shared" si="17"/>
        <v>932.6</v>
      </c>
      <c r="S99">
        <v>0</v>
      </c>
      <c r="T99">
        <v>699.23</v>
      </c>
      <c r="U99" s="5">
        <f t="shared" si="18"/>
        <v>699.23</v>
      </c>
      <c r="V99">
        <v>233.08</v>
      </c>
      <c r="W99">
        <v>0</v>
      </c>
      <c r="X99">
        <v>233.39999999999998</v>
      </c>
      <c r="Y99">
        <v>0</v>
      </c>
      <c r="Z99" s="5">
        <f t="shared" si="19"/>
        <v>233.39999999999998</v>
      </c>
      <c r="AA99" s="5">
        <f t="shared" si="20"/>
        <v>233.08</v>
      </c>
      <c r="AB99">
        <v>466.15000000000003</v>
      </c>
      <c r="AC99">
        <v>0</v>
      </c>
      <c r="AD99" s="5">
        <f t="shared" si="21"/>
        <v>466.15000000000003</v>
      </c>
      <c r="AE99">
        <v>3264</v>
      </c>
      <c r="AF99">
        <v>0</v>
      </c>
      <c r="AG99" s="5">
        <f t="shared" si="25"/>
        <v>3264</v>
      </c>
      <c r="AH99">
        <v>0</v>
      </c>
      <c r="AI99">
        <v>3264</v>
      </c>
      <c r="AJ99" s="5">
        <f t="shared" si="22"/>
        <v>3264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5">
        <f t="shared" si="23"/>
        <v>0</v>
      </c>
      <c r="AR99" s="5">
        <f t="shared" si="24"/>
        <v>0</v>
      </c>
      <c r="AS99">
        <v>4351.22</v>
      </c>
    </row>
    <row r="100" spans="1:45">
      <c r="A100" t="s">
        <v>1801</v>
      </c>
      <c r="B100">
        <v>0</v>
      </c>
      <c r="C100">
        <v>0</v>
      </c>
      <c r="D100">
        <v>120804</v>
      </c>
      <c r="E100">
        <v>9351.41</v>
      </c>
      <c r="F100">
        <v>0</v>
      </c>
      <c r="G100" s="5">
        <f t="shared" si="14"/>
        <v>9351.41</v>
      </c>
      <c r="H100">
        <v>4035.26</v>
      </c>
      <c r="I100">
        <v>0</v>
      </c>
      <c r="J100" s="5">
        <f t="shared" si="15"/>
        <v>4035.26</v>
      </c>
      <c r="K100">
        <v>5193.99</v>
      </c>
      <c r="L100">
        <v>0</v>
      </c>
      <c r="M100" s="5">
        <f t="shared" si="16"/>
        <v>5226.17</v>
      </c>
      <c r="N100">
        <v>1080.9000000000001</v>
      </c>
      <c r="O100">
        <v>0</v>
      </c>
      <c r="P100">
        <v>3</v>
      </c>
      <c r="Q100">
        <v>0</v>
      </c>
      <c r="R100" s="5">
        <f t="shared" si="17"/>
        <v>1083.9000000000001</v>
      </c>
      <c r="S100">
        <v>0</v>
      </c>
      <c r="T100">
        <v>602.32999999999993</v>
      </c>
      <c r="U100" s="5">
        <f t="shared" si="18"/>
        <v>602.32999999999993</v>
      </c>
      <c r="V100">
        <v>270.21999999999997</v>
      </c>
      <c r="W100">
        <v>0</v>
      </c>
      <c r="X100">
        <v>212.09</v>
      </c>
      <c r="Y100">
        <v>0</v>
      </c>
      <c r="Z100" s="5">
        <f t="shared" si="19"/>
        <v>212.09</v>
      </c>
      <c r="AA100" s="5">
        <f t="shared" si="20"/>
        <v>270.21999999999997</v>
      </c>
      <c r="AB100">
        <v>473.81000000000006</v>
      </c>
      <c r="AC100">
        <v>0</v>
      </c>
      <c r="AD100" s="5">
        <f t="shared" si="21"/>
        <v>473.81000000000006</v>
      </c>
      <c r="AE100">
        <v>4938</v>
      </c>
      <c r="AF100">
        <v>0</v>
      </c>
      <c r="AG100" s="5">
        <f t="shared" si="25"/>
        <v>4938</v>
      </c>
      <c r="AH100">
        <v>0</v>
      </c>
      <c r="AI100">
        <v>4938</v>
      </c>
      <c r="AJ100" s="5">
        <f t="shared" si="22"/>
        <v>4938</v>
      </c>
      <c r="AK100">
        <v>0</v>
      </c>
      <c r="AL100">
        <v>16.09</v>
      </c>
      <c r="AM100">
        <v>0</v>
      </c>
      <c r="AN100">
        <v>0</v>
      </c>
      <c r="AO100">
        <v>0</v>
      </c>
      <c r="AP100">
        <v>0</v>
      </c>
      <c r="AQ100" s="5">
        <f t="shared" si="23"/>
        <v>0</v>
      </c>
      <c r="AR100" s="5">
        <f t="shared" si="24"/>
        <v>16.09</v>
      </c>
      <c r="AS100">
        <v>22946.73</v>
      </c>
    </row>
    <row r="101" spans="1:45">
      <c r="A101" t="s">
        <v>1859</v>
      </c>
      <c r="B101">
        <v>0</v>
      </c>
      <c r="C101">
        <v>0</v>
      </c>
      <c r="D101">
        <v>297592.5</v>
      </c>
      <c r="E101">
        <v>14386.89</v>
      </c>
      <c r="F101">
        <v>0</v>
      </c>
      <c r="G101" s="5">
        <f t="shared" si="14"/>
        <v>14386.89</v>
      </c>
      <c r="H101">
        <v>5480.9</v>
      </c>
      <c r="I101">
        <v>0</v>
      </c>
      <c r="J101" s="5">
        <f t="shared" si="15"/>
        <v>5480.9</v>
      </c>
      <c r="K101">
        <v>7535.99</v>
      </c>
      <c r="L101">
        <v>0</v>
      </c>
      <c r="M101" s="5">
        <f t="shared" si="16"/>
        <v>7535.99</v>
      </c>
      <c r="N101">
        <v>1370.3000000000002</v>
      </c>
      <c r="O101">
        <v>0</v>
      </c>
      <c r="P101">
        <v>0</v>
      </c>
      <c r="Q101">
        <v>0</v>
      </c>
      <c r="R101" s="5">
        <f t="shared" si="17"/>
        <v>1370.3000000000002</v>
      </c>
      <c r="S101">
        <v>0</v>
      </c>
      <c r="T101">
        <v>1027.6500000000001</v>
      </c>
      <c r="U101" s="5">
        <f t="shared" si="18"/>
        <v>1027.6500000000001</v>
      </c>
      <c r="V101">
        <v>342.56</v>
      </c>
      <c r="W101">
        <v>0</v>
      </c>
      <c r="X101">
        <v>342.7</v>
      </c>
      <c r="Y101">
        <v>0</v>
      </c>
      <c r="Z101" s="5">
        <f t="shared" si="19"/>
        <v>342.7</v>
      </c>
      <c r="AA101" s="5">
        <f t="shared" si="20"/>
        <v>342.56</v>
      </c>
      <c r="AB101">
        <v>685.09</v>
      </c>
      <c r="AC101">
        <v>0</v>
      </c>
      <c r="AD101" s="5">
        <f t="shared" si="21"/>
        <v>685.09</v>
      </c>
      <c r="AE101">
        <v>4832</v>
      </c>
      <c r="AF101">
        <v>0</v>
      </c>
      <c r="AG101" s="5">
        <f t="shared" si="25"/>
        <v>4832</v>
      </c>
      <c r="AH101">
        <v>0</v>
      </c>
      <c r="AI101">
        <v>4832</v>
      </c>
      <c r="AJ101" s="5">
        <f t="shared" si="22"/>
        <v>4832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5">
        <f t="shared" si="23"/>
        <v>0</v>
      </c>
      <c r="AR101" s="5">
        <f t="shared" si="24"/>
        <v>0</v>
      </c>
      <c r="AS101">
        <v>79266.280000000013</v>
      </c>
    </row>
    <row r="102" spans="1:45">
      <c r="A102" t="s">
        <v>2879</v>
      </c>
      <c r="B102">
        <v>0</v>
      </c>
      <c r="C102">
        <v>0</v>
      </c>
      <c r="D102">
        <v>63952.49</v>
      </c>
      <c r="E102">
        <v>0</v>
      </c>
      <c r="F102">
        <v>0</v>
      </c>
      <c r="G102" s="5">
        <f t="shared" si="14"/>
        <v>0</v>
      </c>
      <c r="H102">
        <v>0</v>
      </c>
      <c r="I102">
        <v>0</v>
      </c>
      <c r="J102" s="5">
        <f t="shared" si="15"/>
        <v>0</v>
      </c>
      <c r="K102">
        <v>0</v>
      </c>
      <c r="L102">
        <v>0</v>
      </c>
      <c r="M102" s="5">
        <f t="shared" si="16"/>
        <v>0</v>
      </c>
      <c r="N102">
        <v>0</v>
      </c>
      <c r="O102">
        <v>0</v>
      </c>
      <c r="P102">
        <v>0</v>
      </c>
      <c r="Q102">
        <v>0</v>
      </c>
      <c r="R102" s="5">
        <f t="shared" si="17"/>
        <v>0</v>
      </c>
      <c r="S102">
        <v>0</v>
      </c>
      <c r="T102">
        <v>0</v>
      </c>
      <c r="U102" s="5">
        <f t="shared" si="18"/>
        <v>0</v>
      </c>
      <c r="V102">
        <v>0</v>
      </c>
      <c r="W102">
        <v>0</v>
      </c>
      <c r="X102">
        <v>0</v>
      </c>
      <c r="Y102">
        <v>0</v>
      </c>
      <c r="Z102" s="5">
        <f t="shared" si="19"/>
        <v>0</v>
      </c>
      <c r="AA102" s="5">
        <f t="shared" si="20"/>
        <v>0</v>
      </c>
      <c r="AB102">
        <v>0</v>
      </c>
      <c r="AC102">
        <v>0</v>
      </c>
      <c r="AD102" s="5">
        <f t="shared" si="21"/>
        <v>0</v>
      </c>
      <c r="AE102">
        <v>0</v>
      </c>
      <c r="AF102">
        <v>0</v>
      </c>
      <c r="AG102" s="5">
        <f t="shared" si="25"/>
        <v>0</v>
      </c>
      <c r="AH102">
        <v>0</v>
      </c>
      <c r="AI102">
        <v>0</v>
      </c>
      <c r="AJ102" s="5">
        <f t="shared" si="22"/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5">
        <f t="shared" si="23"/>
        <v>0</v>
      </c>
      <c r="AR102" s="5">
        <f t="shared" si="24"/>
        <v>0</v>
      </c>
      <c r="AS102">
        <v>15198.37</v>
      </c>
    </row>
    <row r="103" spans="1:45">
      <c r="A103" t="s">
        <v>3802</v>
      </c>
      <c r="B103">
        <v>0</v>
      </c>
      <c r="C103">
        <v>0</v>
      </c>
      <c r="D103">
        <v>548745.49</v>
      </c>
      <c r="E103">
        <v>3434.13</v>
      </c>
      <c r="F103">
        <v>3434.13</v>
      </c>
      <c r="G103" s="5">
        <f t="shared" si="14"/>
        <v>6868.26</v>
      </c>
      <c r="H103">
        <v>1308.3</v>
      </c>
      <c r="I103">
        <v>1308.3</v>
      </c>
      <c r="J103" s="5">
        <f t="shared" si="15"/>
        <v>2616.6</v>
      </c>
      <c r="K103">
        <v>1798.83</v>
      </c>
      <c r="L103">
        <v>1798.83</v>
      </c>
      <c r="M103" s="5">
        <f t="shared" si="16"/>
        <v>3597.66</v>
      </c>
      <c r="N103">
        <v>327.10000000000002</v>
      </c>
      <c r="O103">
        <v>327.10000000000002</v>
      </c>
      <c r="P103">
        <v>0</v>
      </c>
      <c r="Q103">
        <v>0</v>
      </c>
      <c r="R103" s="5">
        <f t="shared" si="17"/>
        <v>654.20000000000005</v>
      </c>
      <c r="S103">
        <v>245.3</v>
      </c>
      <c r="T103">
        <v>245.3</v>
      </c>
      <c r="U103" s="5">
        <f t="shared" si="18"/>
        <v>490.6</v>
      </c>
      <c r="V103">
        <v>81.77</v>
      </c>
      <c r="W103">
        <v>81.77</v>
      </c>
      <c r="X103">
        <v>81.8</v>
      </c>
      <c r="Y103">
        <v>81.8</v>
      </c>
      <c r="Z103" s="5">
        <f t="shared" si="19"/>
        <v>163.6</v>
      </c>
      <c r="AA103" s="5">
        <f t="shared" si="20"/>
        <v>163.54</v>
      </c>
      <c r="AB103">
        <v>163.53</v>
      </c>
      <c r="AC103">
        <v>163.53</v>
      </c>
      <c r="AD103" s="5">
        <f t="shared" si="21"/>
        <v>327.06</v>
      </c>
      <c r="AE103">
        <v>1145</v>
      </c>
      <c r="AF103">
        <v>1145</v>
      </c>
      <c r="AG103" s="5">
        <f t="shared" si="25"/>
        <v>2290</v>
      </c>
      <c r="AH103">
        <v>1145</v>
      </c>
      <c r="AI103">
        <v>1145</v>
      </c>
      <c r="AJ103" s="5">
        <f t="shared" si="22"/>
        <v>2290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5">
        <f t="shared" si="23"/>
        <v>0</v>
      </c>
      <c r="AR103" s="5">
        <f t="shared" si="24"/>
        <v>0</v>
      </c>
      <c r="AS103">
        <v>213024.99</v>
      </c>
    </row>
    <row r="104" spans="1:45">
      <c r="A104" t="s">
        <v>3822</v>
      </c>
      <c r="B104">
        <v>0</v>
      </c>
      <c r="C104">
        <v>0</v>
      </c>
      <c r="D104">
        <v>34666</v>
      </c>
      <c r="E104">
        <v>0</v>
      </c>
      <c r="F104">
        <v>0</v>
      </c>
      <c r="G104" s="5">
        <f t="shared" si="14"/>
        <v>0</v>
      </c>
      <c r="H104">
        <v>0</v>
      </c>
      <c r="I104">
        <v>0</v>
      </c>
      <c r="J104" s="5">
        <f t="shared" si="15"/>
        <v>0</v>
      </c>
      <c r="K104">
        <v>0</v>
      </c>
      <c r="L104">
        <v>0</v>
      </c>
      <c r="M104" s="5">
        <f t="shared" si="16"/>
        <v>0</v>
      </c>
      <c r="N104">
        <v>0</v>
      </c>
      <c r="O104">
        <v>0</v>
      </c>
      <c r="P104">
        <v>0</v>
      </c>
      <c r="Q104">
        <v>0</v>
      </c>
      <c r="R104" s="5">
        <f t="shared" si="17"/>
        <v>0</v>
      </c>
      <c r="S104">
        <v>0</v>
      </c>
      <c r="T104">
        <v>0</v>
      </c>
      <c r="U104" s="5">
        <f t="shared" si="18"/>
        <v>0</v>
      </c>
      <c r="V104">
        <v>0</v>
      </c>
      <c r="W104">
        <v>0</v>
      </c>
      <c r="X104">
        <v>0</v>
      </c>
      <c r="Y104">
        <v>0</v>
      </c>
      <c r="Z104" s="5">
        <f t="shared" si="19"/>
        <v>0</v>
      </c>
      <c r="AA104" s="5">
        <f t="shared" si="20"/>
        <v>0</v>
      </c>
      <c r="AB104">
        <v>0</v>
      </c>
      <c r="AC104">
        <v>0</v>
      </c>
      <c r="AD104" s="5">
        <f t="shared" si="21"/>
        <v>0</v>
      </c>
      <c r="AE104">
        <v>0</v>
      </c>
      <c r="AF104">
        <v>0</v>
      </c>
      <c r="AG104" s="5">
        <f t="shared" si="25"/>
        <v>0</v>
      </c>
      <c r="AH104">
        <v>0</v>
      </c>
      <c r="AI104">
        <v>0</v>
      </c>
      <c r="AJ104" s="5">
        <f t="shared" si="22"/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5">
        <f t="shared" si="23"/>
        <v>0</v>
      </c>
      <c r="AR104" s="5">
        <f t="shared" si="24"/>
        <v>0</v>
      </c>
      <c r="AS104">
        <v>6461.5</v>
      </c>
    </row>
    <row r="105" spans="1:45">
      <c r="A105" t="s">
        <v>3913</v>
      </c>
      <c r="B105">
        <v>0</v>
      </c>
      <c r="C105">
        <v>0</v>
      </c>
      <c r="D105">
        <v>37000</v>
      </c>
      <c r="E105">
        <v>6111.63</v>
      </c>
      <c r="F105">
        <v>0</v>
      </c>
      <c r="G105" s="5">
        <f t="shared" si="14"/>
        <v>6111.63</v>
      </c>
      <c r="H105">
        <v>2328.3000000000002</v>
      </c>
      <c r="I105">
        <v>0</v>
      </c>
      <c r="J105" s="5">
        <f t="shared" si="15"/>
        <v>2328.3000000000002</v>
      </c>
      <c r="K105">
        <v>3201.33</v>
      </c>
      <c r="L105">
        <v>0</v>
      </c>
      <c r="M105" s="5">
        <f t="shared" si="16"/>
        <v>3201.33</v>
      </c>
      <c r="N105">
        <v>582.1</v>
      </c>
      <c r="O105">
        <v>0</v>
      </c>
      <c r="P105">
        <v>0</v>
      </c>
      <c r="Q105">
        <v>0</v>
      </c>
      <c r="R105" s="5">
        <f t="shared" si="17"/>
        <v>582.1</v>
      </c>
      <c r="S105">
        <v>0</v>
      </c>
      <c r="T105">
        <v>436.55</v>
      </c>
      <c r="U105" s="5">
        <f t="shared" si="18"/>
        <v>436.55</v>
      </c>
      <c r="V105">
        <v>145.51999999999998</v>
      </c>
      <c r="W105">
        <v>0</v>
      </c>
      <c r="X105">
        <v>145.6</v>
      </c>
      <c r="Y105">
        <v>0</v>
      </c>
      <c r="Z105" s="5">
        <f t="shared" si="19"/>
        <v>145.6</v>
      </c>
      <c r="AA105" s="5">
        <f t="shared" si="20"/>
        <v>145.51999999999998</v>
      </c>
      <c r="AB105">
        <v>291.02999999999997</v>
      </c>
      <c r="AC105">
        <v>0</v>
      </c>
      <c r="AD105" s="5">
        <f t="shared" si="21"/>
        <v>291.02999999999997</v>
      </c>
      <c r="AE105">
        <v>2038</v>
      </c>
      <c r="AF105">
        <v>0</v>
      </c>
      <c r="AG105" s="5">
        <f t="shared" si="25"/>
        <v>2038</v>
      </c>
      <c r="AH105">
        <v>0</v>
      </c>
      <c r="AI105">
        <v>2038</v>
      </c>
      <c r="AJ105" s="5">
        <f t="shared" si="22"/>
        <v>2038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5">
        <f t="shared" si="23"/>
        <v>0</v>
      </c>
      <c r="AR105" s="5">
        <f t="shared" si="24"/>
        <v>0</v>
      </c>
      <c r="AS105">
        <v>4214</v>
      </c>
    </row>
    <row r="106" spans="1:45">
      <c r="A106" t="s">
        <v>3914</v>
      </c>
      <c r="B106">
        <v>0</v>
      </c>
      <c r="C106">
        <v>0</v>
      </c>
      <c r="D106">
        <v>17000</v>
      </c>
      <c r="E106">
        <v>3434.13</v>
      </c>
      <c r="F106">
        <v>0</v>
      </c>
      <c r="G106" s="5">
        <f t="shared" si="14"/>
        <v>3434.13</v>
      </c>
      <c r="H106">
        <v>1308.3</v>
      </c>
      <c r="I106">
        <v>0</v>
      </c>
      <c r="J106" s="5">
        <f t="shared" si="15"/>
        <v>1308.3</v>
      </c>
      <c r="K106">
        <v>1798.83</v>
      </c>
      <c r="L106">
        <v>0</v>
      </c>
      <c r="M106" s="5">
        <f t="shared" si="16"/>
        <v>1798.83</v>
      </c>
      <c r="N106">
        <v>327.10000000000002</v>
      </c>
      <c r="O106">
        <v>0</v>
      </c>
      <c r="P106">
        <v>0</v>
      </c>
      <c r="Q106">
        <v>0</v>
      </c>
      <c r="R106" s="5">
        <f t="shared" si="17"/>
        <v>327.10000000000002</v>
      </c>
      <c r="S106">
        <v>0</v>
      </c>
      <c r="T106">
        <v>245.3</v>
      </c>
      <c r="U106" s="5">
        <f t="shared" si="18"/>
        <v>245.3</v>
      </c>
      <c r="V106">
        <v>81.77</v>
      </c>
      <c r="W106">
        <v>0</v>
      </c>
      <c r="X106">
        <v>81.8</v>
      </c>
      <c r="Y106">
        <v>0</v>
      </c>
      <c r="Z106" s="5">
        <f t="shared" si="19"/>
        <v>81.8</v>
      </c>
      <c r="AA106" s="5">
        <f t="shared" si="20"/>
        <v>81.77</v>
      </c>
      <c r="AB106">
        <v>163.53</v>
      </c>
      <c r="AC106">
        <v>0</v>
      </c>
      <c r="AD106" s="5">
        <f t="shared" si="21"/>
        <v>163.53</v>
      </c>
      <c r="AE106">
        <v>1145</v>
      </c>
      <c r="AF106">
        <v>0</v>
      </c>
      <c r="AG106" s="5">
        <f t="shared" si="25"/>
        <v>1145</v>
      </c>
      <c r="AH106">
        <v>0</v>
      </c>
      <c r="AI106">
        <v>1145</v>
      </c>
      <c r="AJ106" s="5">
        <f t="shared" si="22"/>
        <v>1145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5">
        <f t="shared" si="23"/>
        <v>0</v>
      </c>
      <c r="AR106" s="5">
        <f t="shared" si="24"/>
        <v>0</v>
      </c>
      <c r="AS106">
        <v>1651.95</v>
      </c>
    </row>
    <row r="107" spans="1:45">
      <c r="A107" t="s">
        <v>3915</v>
      </c>
      <c r="B107">
        <v>0</v>
      </c>
      <c r="C107">
        <v>0</v>
      </c>
      <c r="D107">
        <v>42500</v>
      </c>
      <c r="E107">
        <v>3434.13</v>
      </c>
      <c r="F107">
        <v>0</v>
      </c>
      <c r="G107" s="5">
        <f t="shared" si="14"/>
        <v>3434.13</v>
      </c>
      <c r="H107">
        <v>1308.3</v>
      </c>
      <c r="I107">
        <v>0</v>
      </c>
      <c r="J107" s="5">
        <f t="shared" si="15"/>
        <v>1308.3</v>
      </c>
      <c r="K107">
        <v>1798.83</v>
      </c>
      <c r="L107">
        <v>0</v>
      </c>
      <c r="M107" s="5">
        <f t="shared" si="16"/>
        <v>1798.83</v>
      </c>
      <c r="N107">
        <v>327.10000000000002</v>
      </c>
      <c r="O107">
        <v>0</v>
      </c>
      <c r="P107">
        <v>0</v>
      </c>
      <c r="Q107">
        <v>0</v>
      </c>
      <c r="R107" s="5">
        <f t="shared" si="17"/>
        <v>327.10000000000002</v>
      </c>
      <c r="S107">
        <v>0</v>
      </c>
      <c r="T107">
        <v>245.3</v>
      </c>
      <c r="U107" s="5">
        <f t="shared" si="18"/>
        <v>245.3</v>
      </c>
      <c r="V107">
        <v>81.77</v>
      </c>
      <c r="W107">
        <v>0</v>
      </c>
      <c r="X107">
        <v>81.8</v>
      </c>
      <c r="Y107">
        <v>0</v>
      </c>
      <c r="Z107" s="5">
        <f t="shared" ref="Z107:Z110" si="26">X107+Y107</f>
        <v>81.8</v>
      </c>
      <c r="AA107" s="5">
        <f t="shared" ref="AA107:AA110" si="27">V107+W107</f>
        <v>81.77</v>
      </c>
      <c r="AB107">
        <v>163.53</v>
      </c>
      <c r="AC107">
        <v>0</v>
      </c>
      <c r="AD107" s="5">
        <f t="shared" si="21"/>
        <v>163.53</v>
      </c>
      <c r="AE107">
        <v>1145</v>
      </c>
      <c r="AF107">
        <v>0</v>
      </c>
      <c r="AG107" s="5">
        <f t="shared" si="25"/>
        <v>1145</v>
      </c>
      <c r="AH107">
        <v>0</v>
      </c>
      <c r="AI107">
        <v>1145</v>
      </c>
      <c r="AJ107" s="5">
        <f t="shared" si="22"/>
        <v>1145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5">
        <f t="shared" si="23"/>
        <v>0</v>
      </c>
      <c r="AR107" s="5">
        <f t="shared" si="24"/>
        <v>0</v>
      </c>
      <c r="AS107">
        <v>5821.95</v>
      </c>
    </row>
    <row r="108" spans="1:45">
      <c r="A108" t="s">
        <v>3916</v>
      </c>
      <c r="B108">
        <v>0</v>
      </c>
      <c r="C108">
        <v>0</v>
      </c>
      <c r="D108">
        <v>24500</v>
      </c>
      <c r="E108">
        <v>3434.13</v>
      </c>
      <c r="F108">
        <v>0</v>
      </c>
      <c r="G108" s="5">
        <f t="shared" si="14"/>
        <v>3434.13</v>
      </c>
      <c r="H108">
        <v>1308.3</v>
      </c>
      <c r="I108">
        <v>0</v>
      </c>
      <c r="J108" s="5">
        <f t="shared" si="15"/>
        <v>1308.3</v>
      </c>
      <c r="K108">
        <v>1798.83</v>
      </c>
      <c r="L108">
        <v>0</v>
      </c>
      <c r="M108" s="5">
        <f t="shared" si="16"/>
        <v>1798.83</v>
      </c>
      <c r="N108">
        <v>327.10000000000002</v>
      </c>
      <c r="O108">
        <v>0</v>
      </c>
      <c r="P108">
        <v>0</v>
      </c>
      <c r="Q108">
        <v>0</v>
      </c>
      <c r="R108" s="5">
        <f t="shared" si="17"/>
        <v>327.10000000000002</v>
      </c>
      <c r="S108">
        <v>0</v>
      </c>
      <c r="T108">
        <v>245.3</v>
      </c>
      <c r="U108" s="5">
        <f t="shared" si="18"/>
        <v>245.3</v>
      </c>
      <c r="V108">
        <v>81.77</v>
      </c>
      <c r="W108">
        <v>0</v>
      </c>
      <c r="X108">
        <v>81.8</v>
      </c>
      <c r="Y108">
        <v>0</v>
      </c>
      <c r="Z108" s="5">
        <f t="shared" si="26"/>
        <v>81.8</v>
      </c>
      <c r="AA108" s="5">
        <f t="shared" si="27"/>
        <v>81.77</v>
      </c>
      <c r="AB108">
        <v>163.53</v>
      </c>
      <c r="AC108">
        <v>0</v>
      </c>
      <c r="AD108" s="5">
        <f t="shared" si="21"/>
        <v>163.53</v>
      </c>
      <c r="AE108">
        <v>1145</v>
      </c>
      <c r="AF108">
        <v>0</v>
      </c>
      <c r="AG108" s="5">
        <f t="shared" si="25"/>
        <v>1145</v>
      </c>
      <c r="AH108">
        <v>0</v>
      </c>
      <c r="AI108">
        <v>1145</v>
      </c>
      <c r="AJ108" s="5">
        <f t="shared" si="22"/>
        <v>1145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5">
        <f t="shared" si="23"/>
        <v>0</v>
      </c>
      <c r="AR108" s="5">
        <f t="shared" si="24"/>
        <v>0</v>
      </c>
      <c r="AS108">
        <v>3529.45</v>
      </c>
    </row>
    <row r="109" spans="1:45">
      <c r="A109" t="s">
        <v>3917</v>
      </c>
      <c r="B109">
        <v>0</v>
      </c>
      <c r="C109">
        <v>0</v>
      </c>
      <c r="D109">
        <v>25350</v>
      </c>
      <c r="E109">
        <v>3434.13</v>
      </c>
      <c r="F109">
        <v>0</v>
      </c>
      <c r="G109" s="5">
        <f t="shared" si="14"/>
        <v>3434.13</v>
      </c>
      <c r="H109">
        <v>1308.3</v>
      </c>
      <c r="I109">
        <v>0</v>
      </c>
      <c r="J109" s="5">
        <f t="shared" si="15"/>
        <v>1308.3</v>
      </c>
      <c r="K109">
        <v>1798.83</v>
      </c>
      <c r="L109">
        <v>0</v>
      </c>
      <c r="M109" s="5">
        <f t="shared" si="16"/>
        <v>1798.83</v>
      </c>
      <c r="N109">
        <v>327.10000000000002</v>
      </c>
      <c r="O109">
        <v>0</v>
      </c>
      <c r="P109">
        <v>0</v>
      </c>
      <c r="Q109">
        <v>0</v>
      </c>
      <c r="R109" s="5">
        <f t="shared" si="17"/>
        <v>327.10000000000002</v>
      </c>
      <c r="S109">
        <v>0</v>
      </c>
      <c r="T109">
        <v>245.3</v>
      </c>
      <c r="U109" s="5">
        <f t="shared" si="18"/>
        <v>245.3</v>
      </c>
      <c r="V109">
        <v>81.77</v>
      </c>
      <c r="W109">
        <v>0</v>
      </c>
      <c r="X109">
        <v>81.8</v>
      </c>
      <c r="Y109">
        <v>0</v>
      </c>
      <c r="Z109" s="5">
        <f t="shared" si="26"/>
        <v>81.8</v>
      </c>
      <c r="AA109" s="5">
        <f>V109+W109</f>
        <v>81.77</v>
      </c>
      <c r="AB109">
        <v>163.53</v>
      </c>
      <c r="AC109">
        <v>0</v>
      </c>
      <c r="AD109" s="5">
        <f t="shared" si="21"/>
        <v>163.53</v>
      </c>
      <c r="AE109">
        <v>1145</v>
      </c>
      <c r="AF109">
        <v>0</v>
      </c>
      <c r="AG109" s="5">
        <f t="shared" si="25"/>
        <v>1145</v>
      </c>
      <c r="AH109">
        <v>0</v>
      </c>
      <c r="AI109">
        <v>1145</v>
      </c>
      <c r="AJ109" s="5">
        <f t="shared" si="22"/>
        <v>1145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5">
        <f t="shared" si="23"/>
        <v>0</v>
      </c>
      <c r="AR109" s="5">
        <f t="shared" si="24"/>
        <v>0</v>
      </c>
      <c r="AS109">
        <v>3739.45</v>
      </c>
    </row>
    <row r="110" spans="1:45">
      <c r="A110" t="s">
        <v>3926</v>
      </c>
      <c r="B110">
        <v>0</v>
      </c>
      <c r="C110">
        <v>0</v>
      </c>
      <c r="D110">
        <v>25000</v>
      </c>
      <c r="E110">
        <v>0</v>
      </c>
      <c r="F110">
        <v>0</v>
      </c>
      <c r="G110" s="5">
        <f t="shared" si="14"/>
        <v>0</v>
      </c>
      <c r="H110">
        <v>0</v>
      </c>
      <c r="I110">
        <v>0</v>
      </c>
      <c r="J110" s="5">
        <f t="shared" si="15"/>
        <v>0</v>
      </c>
      <c r="K110">
        <v>0</v>
      </c>
      <c r="L110">
        <v>0</v>
      </c>
      <c r="M110" s="5">
        <f t="shared" si="16"/>
        <v>0</v>
      </c>
      <c r="N110">
        <v>0</v>
      </c>
      <c r="O110">
        <v>0</v>
      </c>
      <c r="P110">
        <v>0</v>
      </c>
      <c r="Q110">
        <v>0</v>
      </c>
      <c r="R110" s="5">
        <f t="shared" si="17"/>
        <v>0</v>
      </c>
      <c r="S110">
        <v>0</v>
      </c>
      <c r="T110">
        <v>0</v>
      </c>
      <c r="U110" s="5">
        <f t="shared" si="18"/>
        <v>0</v>
      </c>
      <c r="V110">
        <v>0</v>
      </c>
      <c r="W110">
        <v>0</v>
      </c>
      <c r="X110">
        <v>0</v>
      </c>
      <c r="Y110">
        <v>0</v>
      </c>
      <c r="Z110" s="5">
        <f t="shared" si="26"/>
        <v>0</v>
      </c>
      <c r="AA110" s="5">
        <f t="shared" si="27"/>
        <v>0</v>
      </c>
      <c r="AB110">
        <v>0</v>
      </c>
      <c r="AC110">
        <v>0</v>
      </c>
      <c r="AD110" s="5">
        <f t="shared" si="21"/>
        <v>0</v>
      </c>
      <c r="AE110">
        <v>0</v>
      </c>
      <c r="AF110">
        <v>0</v>
      </c>
      <c r="AG110" s="5">
        <f t="shared" si="25"/>
        <v>0</v>
      </c>
      <c r="AH110">
        <v>0</v>
      </c>
      <c r="AI110">
        <v>0</v>
      </c>
      <c r="AJ110" s="5">
        <f t="shared" si="22"/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5">
        <f t="shared" si="23"/>
        <v>0</v>
      </c>
      <c r="AR110" s="5">
        <f t="shared" si="24"/>
        <v>0</v>
      </c>
      <c r="AS110">
        <v>4045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2"/>
  <sheetViews>
    <sheetView tabSelected="1" workbookViewId="0">
      <pane xSplit="1" ySplit="2" topLeftCell="B15" activePane="bottomRight" state="frozenSplit"/>
      <selection pane="topRight" activeCell="B1" sqref="B1"/>
      <selection pane="bottomLeft" activeCell="A3" sqref="A3"/>
      <selection pane="bottomRight" activeCell="D27" sqref="D27"/>
    </sheetView>
  </sheetViews>
  <sheetFormatPr defaultRowHeight="13.5"/>
  <cols>
    <col min="1" max="1" width="17.125" style="10" customWidth="1"/>
    <col min="2" max="7" width="24.25" style="10" customWidth="1"/>
    <col min="8" max="9" width="17.875" style="10" customWidth="1"/>
    <col min="10" max="10" width="8.875" style="11" customWidth="1"/>
    <col min="11" max="13" width="9.5" style="11" bestFit="1" customWidth="1"/>
    <col min="14" max="15" width="9.0625" style="11" bestFit="1" customWidth="1"/>
    <col min="16" max="16" width="9.5" style="11" bestFit="1" customWidth="1"/>
    <col min="17" max="17" width="9.0625" style="11" bestFit="1" customWidth="1"/>
    <col min="18" max="18" width="11" style="11" bestFit="1" customWidth="1"/>
    <col min="19" max="21" width="9.5" style="11" bestFit="1" customWidth="1"/>
    <col min="22" max="22" width="9.5" style="10" bestFit="1" customWidth="1"/>
    <col min="23" max="23" width="9.0625" style="10" bestFit="1" customWidth="1"/>
    <col min="24" max="24" width="11" style="10" bestFit="1" customWidth="1"/>
    <col min="25" max="25" width="12" style="10" bestFit="1" customWidth="1"/>
    <col min="26" max="26" width="11" style="10" bestFit="1" customWidth="1"/>
    <col min="27" max="16384" width="9" style="10"/>
  </cols>
  <sheetData>
    <row r="1" spans="1:26" ht="14.25" customHeight="1">
      <c r="A1" s="76" t="s">
        <v>3732</v>
      </c>
      <c r="B1" s="12"/>
      <c r="C1" s="12"/>
      <c r="D1" s="12"/>
      <c r="E1" s="54"/>
      <c r="F1" s="54"/>
      <c r="G1" s="89" t="s">
        <v>3751</v>
      </c>
      <c r="H1" s="73" t="s">
        <v>3730</v>
      </c>
      <c r="I1" s="87" t="s">
        <v>3750</v>
      </c>
      <c r="J1" s="75" t="s">
        <v>3731</v>
      </c>
      <c r="K1" s="75"/>
      <c r="L1" s="75"/>
      <c r="M1" s="75"/>
      <c r="N1" s="75"/>
      <c r="O1" s="75"/>
      <c r="P1" s="75"/>
      <c r="Q1" s="75"/>
      <c r="R1" s="78" t="s">
        <v>3718</v>
      </c>
      <c r="S1" s="78" t="s">
        <v>3719</v>
      </c>
      <c r="T1" s="80" t="s">
        <v>3720</v>
      </c>
      <c r="U1" s="80"/>
      <c r="V1" s="81" t="s">
        <v>3725</v>
      </c>
      <c r="W1" s="81"/>
      <c r="X1" s="82" t="s">
        <v>3727</v>
      </c>
      <c r="Y1" s="82" t="s">
        <v>3728</v>
      </c>
      <c r="Z1" s="71" t="s">
        <v>3729</v>
      </c>
    </row>
    <row r="2" spans="1:26" ht="66" thickBot="1">
      <c r="A2" s="77"/>
      <c r="B2" s="13" t="s">
        <v>3687</v>
      </c>
      <c r="C2" s="13" t="s">
        <v>3891</v>
      </c>
      <c r="D2" s="13" t="s">
        <v>3890</v>
      </c>
      <c r="E2" s="55" t="s">
        <v>3889</v>
      </c>
      <c r="F2" s="55" t="s">
        <v>3892</v>
      </c>
      <c r="G2" s="90"/>
      <c r="H2" s="74"/>
      <c r="I2" s="88"/>
      <c r="J2" s="7" t="s">
        <v>3706</v>
      </c>
      <c r="K2" s="8" t="s">
        <v>3707</v>
      </c>
      <c r="L2" s="7" t="s">
        <v>3708</v>
      </c>
      <c r="M2" s="8" t="s">
        <v>3709</v>
      </c>
      <c r="N2" s="7" t="s">
        <v>3710</v>
      </c>
      <c r="O2" s="8" t="s">
        <v>3711</v>
      </c>
      <c r="P2" s="7" t="s">
        <v>3712</v>
      </c>
      <c r="Q2" s="7" t="s">
        <v>3713</v>
      </c>
      <c r="R2" s="79"/>
      <c r="S2" s="79"/>
      <c r="T2" s="9" t="s">
        <v>3721</v>
      </c>
      <c r="U2" s="9" t="s">
        <v>3722</v>
      </c>
      <c r="V2" s="7" t="s">
        <v>3726</v>
      </c>
      <c r="W2" s="9" t="s">
        <v>3721</v>
      </c>
      <c r="X2" s="83"/>
      <c r="Y2" s="83"/>
      <c r="Z2" s="72"/>
    </row>
    <row r="3" spans="1:26" ht="15" customHeight="1">
      <c r="A3" s="95" t="s">
        <v>174</v>
      </c>
      <c r="B3" s="97">
        <v>0</v>
      </c>
      <c r="C3" s="97">
        <v>0</v>
      </c>
      <c r="D3" s="97"/>
      <c r="E3" s="97"/>
      <c r="F3" s="97">
        <v>0</v>
      </c>
      <c r="G3" s="97">
        <f>C3+D3</f>
        <v>0</v>
      </c>
      <c r="H3" s="97">
        <v>68566</v>
      </c>
      <c r="I3" s="97">
        <f>G3+H3+E3+F3</f>
        <v>68566</v>
      </c>
      <c r="J3" s="98">
        <v>12325.13</v>
      </c>
      <c r="K3" s="98">
        <v>5362.8600000000006</v>
      </c>
      <c r="L3" s="98">
        <v>5455.9000000000005</v>
      </c>
      <c r="M3" s="98">
        <v>1340.8400000000001</v>
      </c>
      <c r="N3" s="98">
        <v>129.61000000000001</v>
      </c>
      <c r="O3" s="98">
        <v>335.39</v>
      </c>
      <c r="P3" s="98">
        <v>1928.18</v>
      </c>
      <c r="Q3" s="98">
        <v>628.86</v>
      </c>
      <c r="R3" s="98">
        <f>J3+L3+N3+P3+Q3</f>
        <v>20467.68</v>
      </c>
      <c r="S3" s="98">
        <f>K3+M3+O3</f>
        <v>7039.0900000000011</v>
      </c>
      <c r="T3" s="98">
        <v>4744</v>
      </c>
      <c r="U3" s="98">
        <v>4744</v>
      </c>
      <c r="V3" s="97">
        <v>1371.32</v>
      </c>
      <c r="W3" s="97">
        <v>40</v>
      </c>
      <c r="X3" s="97">
        <f>R3+U3+V3</f>
        <v>26583</v>
      </c>
      <c r="Y3" s="97">
        <f>I3+X3</f>
        <v>95149</v>
      </c>
      <c r="Z3" s="99">
        <v>5770.2300000000005</v>
      </c>
    </row>
    <row r="4" spans="1:26" ht="15" customHeight="1">
      <c r="A4" s="96" t="s">
        <v>201</v>
      </c>
      <c r="B4" s="100">
        <v>0</v>
      </c>
      <c r="C4" s="100">
        <v>0</v>
      </c>
      <c r="D4" s="100"/>
      <c r="E4" s="100"/>
      <c r="F4" s="100">
        <v>8580.39</v>
      </c>
      <c r="G4" s="100">
        <f>C4+D4</f>
        <v>0</v>
      </c>
      <c r="H4" s="100">
        <v>201453.69</v>
      </c>
      <c r="I4" s="100">
        <f>G4+H4+E4+F4</f>
        <v>210034.08000000002</v>
      </c>
      <c r="J4" s="101">
        <v>28958.020000000004</v>
      </c>
      <c r="K4" s="101">
        <v>13408.919999999998</v>
      </c>
      <c r="L4" s="101">
        <v>12006.630000000001</v>
      </c>
      <c r="M4" s="101">
        <v>3070</v>
      </c>
      <c r="N4" s="101">
        <v>-52.769999999999982</v>
      </c>
      <c r="O4" s="101">
        <v>767.80000000000007</v>
      </c>
      <c r="P4" s="101">
        <v>5816.71</v>
      </c>
      <c r="Q4" s="101">
        <v>1492.14</v>
      </c>
      <c r="R4" s="101">
        <f>J4+L4+N4+P4+Q4</f>
        <v>48220.73000000001</v>
      </c>
      <c r="S4" s="101">
        <f>K4+M4+O4</f>
        <v>17246.719999999998</v>
      </c>
      <c r="T4" s="101">
        <v>11856.81</v>
      </c>
      <c r="U4" s="101">
        <v>11856.81</v>
      </c>
      <c r="V4" s="100">
        <v>3897.3</v>
      </c>
      <c r="W4" s="100">
        <v>94</v>
      </c>
      <c r="X4" s="100">
        <f>R4+U4+V4</f>
        <v>63974.840000000011</v>
      </c>
      <c r="Y4" s="100">
        <f>I4+X4</f>
        <v>274008.92000000004</v>
      </c>
      <c r="Z4" s="102">
        <v>18403.16</v>
      </c>
    </row>
    <row r="5" spans="1:26" ht="15" customHeight="1">
      <c r="A5" s="96" t="s">
        <v>212</v>
      </c>
      <c r="B5" s="100">
        <v>0</v>
      </c>
      <c r="C5" s="100">
        <v>0</v>
      </c>
      <c r="D5" s="100"/>
      <c r="E5" s="100"/>
      <c r="F5" s="100">
        <v>12422.28</v>
      </c>
      <c r="G5" s="100">
        <f>C5+D5</f>
        <v>0</v>
      </c>
      <c r="H5" s="100">
        <v>69736.28</v>
      </c>
      <c r="I5" s="100">
        <f>G5+H5+E5+F5</f>
        <v>82158.559999999998</v>
      </c>
      <c r="J5" s="101">
        <v>12963.300000000001</v>
      </c>
      <c r="K5" s="101">
        <v>5919.9</v>
      </c>
      <c r="L5" s="101">
        <v>6898.8899999999994</v>
      </c>
      <c r="M5" s="101">
        <v>1480.4</v>
      </c>
      <c r="N5" s="101">
        <v>489.82</v>
      </c>
      <c r="O5" s="101">
        <v>370.6</v>
      </c>
      <c r="P5" s="101">
        <v>2750.95</v>
      </c>
      <c r="Q5" s="101">
        <v>739.91</v>
      </c>
      <c r="R5" s="101">
        <f>J5+L5+N5+P5+Q5</f>
        <v>23842.870000000003</v>
      </c>
      <c r="S5" s="101">
        <f>K5+M5+O5</f>
        <v>7770.9</v>
      </c>
      <c r="T5" s="101">
        <v>5178</v>
      </c>
      <c r="U5" s="101">
        <v>5178</v>
      </c>
      <c r="V5" s="100">
        <v>1051.8600000000001</v>
      </c>
      <c r="W5" s="100">
        <v>43</v>
      </c>
      <c r="X5" s="100">
        <f>R5+U5+V5</f>
        <v>30072.730000000003</v>
      </c>
      <c r="Y5" s="100">
        <f>I5+X5</f>
        <v>112231.29000000001</v>
      </c>
      <c r="Z5" s="102">
        <v>664.3599999999999</v>
      </c>
    </row>
    <row r="6" spans="1:26" ht="15" customHeight="1">
      <c r="A6" s="96" t="s">
        <v>221</v>
      </c>
      <c r="B6" s="100">
        <v>0</v>
      </c>
      <c r="C6" s="100">
        <v>0</v>
      </c>
      <c r="D6" s="100"/>
      <c r="E6" s="100"/>
      <c r="F6" s="100">
        <v>0</v>
      </c>
      <c r="G6" s="100">
        <f>C6+D6</f>
        <v>0</v>
      </c>
      <c r="H6" s="100">
        <v>44565.14</v>
      </c>
      <c r="I6" s="100">
        <f>G6+H6+E6+F6</f>
        <v>44565.14</v>
      </c>
      <c r="J6" s="101">
        <v>7869.329999999999</v>
      </c>
      <c r="K6" s="101">
        <v>3636.7000000000003</v>
      </c>
      <c r="L6" s="101">
        <v>3323.6799999999994</v>
      </c>
      <c r="M6" s="101">
        <v>909.4</v>
      </c>
      <c r="N6" s="101">
        <v>-156.43</v>
      </c>
      <c r="O6" s="101">
        <v>227.5</v>
      </c>
      <c r="P6" s="101">
        <v>1792.49</v>
      </c>
      <c r="Q6" s="101">
        <v>454.57</v>
      </c>
      <c r="R6" s="101">
        <f>J6+L6+N6+P6+Q6</f>
        <v>13283.639999999998</v>
      </c>
      <c r="S6" s="101">
        <f>K6+M6+O6</f>
        <v>4773.6000000000004</v>
      </c>
      <c r="T6" s="101">
        <v>3182</v>
      </c>
      <c r="U6" s="101">
        <v>3182</v>
      </c>
      <c r="V6" s="100">
        <v>1044.0999999999999</v>
      </c>
      <c r="W6" s="100">
        <v>27</v>
      </c>
      <c r="X6" s="100">
        <f>R6+U6+V6</f>
        <v>17509.739999999998</v>
      </c>
      <c r="Y6" s="100">
        <f>I6+X6</f>
        <v>62074.879999999997</v>
      </c>
      <c r="Z6" s="102">
        <v>4306.18</v>
      </c>
    </row>
    <row r="7" spans="1:26" ht="15" customHeight="1">
      <c r="A7" s="96" t="s">
        <v>233</v>
      </c>
      <c r="B7" s="100">
        <v>0</v>
      </c>
      <c r="C7" s="100">
        <v>0</v>
      </c>
      <c r="D7" s="100"/>
      <c r="E7" s="100"/>
      <c r="F7" s="100">
        <v>0</v>
      </c>
      <c r="G7" s="100">
        <f>C7+D7</f>
        <v>0</v>
      </c>
      <c r="H7" s="100">
        <v>128198</v>
      </c>
      <c r="I7" s="100">
        <f>G7+H7+E7+F7</f>
        <v>128198</v>
      </c>
      <c r="J7" s="101">
        <v>20036.550000000003</v>
      </c>
      <c r="K7" s="101">
        <v>9354</v>
      </c>
      <c r="L7" s="101">
        <v>8344.4700000000012</v>
      </c>
      <c r="M7" s="101">
        <v>2338.8000000000002</v>
      </c>
      <c r="N7" s="101">
        <v>-504.61000000000013</v>
      </c>
      <c r="O7" s="101">
        <v>584.79999999999995</v>
      </c>
      <c r="P7" s="101">
        <v>4395.8600000000006</v>
      </c>
      <c r="Q7" s="101">
        <v>1169.21</v>
      </c>
      <c r="R7" s="101">
        <f>J7+L7+N7+P7+Q7</f>
        <v>33441.480000000003</v>
      </c>
      <c r="S7" s="101">
        <f>K7+M7+O7</f>
        <v>12277.599999999999</v>
      </c>
      <c r="T7" s="101">
        <v>8184</v>
      </c>
      <c r="U7" s="101">
        <v>8184</v>
      </c>
      <c r="V7" s="100">
        <v>2563.96</v>
      </c>
      <c r="W7" s="100">
        <v>79</v>
      </c>
      <c r="X7" s="100">
        <f>R7+U7+V7</f>
        <v>44189.440000000002</v>
      </c>
      <c r="Y7" s="100">
        <f>I7+X7</f>
        <v>172387.44</v>
      </c>
      <c r="Z7" s="102">
        <v>8996.09</v>
      </c>
    </row>
    <row r="8" spans="1:26" ht="15" customHeight="1">
      <c r="A8" s="96" t="s">
        <v>243</v>
      </c>
      <c r="B8" s="100">
        <v>0</v>
      </c>
      <c r="C8" s="100">
        <v>0</v>
      </c>
      <c r="D8" s="100"/>
      <c r="E8" s="100"/>
      <c r="F8" s="100">
        <v>71909.860000000015</v>
      </c>
      <c r="G8" s="100">
        <f>C8+D8</f>
        <v>0</v>
      </c>
      <c r="H8" s="100">
        <v>263835.86</v>
      </c>
      <c r="I8" s="100">
        <f>G8+H8+E8+F8</f>
        <v>335745.72</v>
      </c>
      <c r="J8" s="101">
        <v>59774.989999999991</v>
      </c>
      <c r="K8" s="101">
        <v>27016</v>
      </c>
      <c r="L8" s="101">
        <v>32368.33</v>
      </c>
      <c r="M8" s="101">
        <v>6756.0999999999985</v>
      </c>
      <c r="N8" s="101">
        <v>2677.45</v>
      </c>
      <c r="O8" s="101">
        <v>1690.8999999999996</v>
      </c>
      <c r="P8" s="101">
        <v>11890.719999999994</v>
      </c>
      <c r="Q8" s="101">
        <v>3376.6899999999996</v>
      </c>
      <c r="R8" s="101">
        <f>J8+L8+N8+P8+Q8</f>
        <v>110088.18</v>
      </c>
      <c r="S8" s="101">
        <f>K8+M8+O8</f>
        <v>35463</v>
      </c>
      <c r="T8" s="101">
        <v>23637</v>
      </c>
      <c r="U8" s="101">
        <v>23637</v>
      </c>
      <c r="V8" s="100">
        <v>3607.8600000000033</v>
      </c>
      <c r="W8" s="100">
        <v>173</v>
      </c>
      <c r="X8" s="100">
        <f>R8+U8+V8</f>
        <v>137333.04</v>
      </c>
      <c r="Y8" s="100">
        <f>I8+X8</f>
        <v>473078.76</v>
      </c>
      <c r="Z8" s="102">
        <v>1726.96</v>
      </c>
    </row>
    <row r="9" spans="1:26" ht="15" customHeight="1">
      <c r="A9" s="96" t="s">
        <v>257</v>
      </c>
      <c r="B9" s="100">
        <v>0</v>
      </c>
      <c r="C9" s="100">
        <v>0</v>
      </c>
      <c r="D9" s="100"/>
      <c r="E9" s="100"/>
      <c r="F9" s="100">
        <v>29639.239999999998</v>
      </c>
      <c r="G9" s="100">
        <f>C9+D9</f>
        <v>0</v>
      </c>
      <c r="H9" s="100">
        <v>195057.24</v>
      </c>
      <c r="I9" s="100">
        <f>G9+H9+E9+F9</f>
        <v>224696.47999999998</v>
      </c>
      <c r="J9" s="101">
        <v>31863.560000000005</v>
      </c>
      <c r="K9" s="101">
        <v>14595.380000000001</v>
      </c>
      <c r="L9" s="101">
        <v>14785.03</v>
      </c>
      <c r="M9" s="101">
        <v>3648.02</v>
      </c>
      <c r="N9" s="101">
        <v>170.66000000000008</v>
      </c>
      <c r="O9" s="101">
        <v>912.67999999999984</v>
      </c>
      <c r="P9" s="101">
        <v>6867.5099999999993</v>
      </c>
      <c r="Q9" s="101">
        <v>1751.0900000000001</v>
      </c>
      <c r="R9" s="101">
        <f>J9+L9+N9+P9+Q9</f>
        <v>55437.850000000006</v>
      </c>
      <c r="S9" s="101">
        <f>K9+M9+O9</f>
        <v>19156.080000000002</v>
      </c>
      <c r="T9" s="101">
        <v>12903</v>
      </c>
      <c r="U9" s="101">
        <v>12903</v>
      </c>
      <c r="V9" s="100">
        <v>3205.5400000000004</v>
      </c>
      <c r="W9" s="100">
        <v>103</v>
      </c>
      <c r="X9" s="100">
        <f>R9+U9+V9</f>
        <v>71546.39</v>
      </c>
      <c r="Y9" s="100">
        <f>I9+X9</f>
        <v>296242.87</v>
      </c>
      <c r="Z9" s="102">
        <v>12359.27</v>
      </c>
    </row>
    <row r="10" spans="1:26" ht="15" customHeight="1">
      <c r="A10" s="96" t="s">
        <v>191</v>
      </c>
      <c r="B10" s="100">
        <v>0</v>
      </c>
      <c r="C10" s="100">
        <v>0</v>
      </c>
      <c r="D10" s="100"/>
      <c r="E10" s="100"/>
      <c r="F10" s="100">
        <v>0</v>
      </c>
      <c r="G10" s="100">
        <f>C10+D10</f>
        <v>0</v>
      </c>
      <c r="H10" s="100">
        <v>75300</v>
      </c>
      <c r="I10" s="100">
        <f>G10+H10+E10+F10</f>
        <v>75300</v>
      </c>
      <c r="J10" s="101">
        <v>8696.86</v>
      </c>
      <c r="K10" s="101">
        <v>4023.5</v>
      </c>
      <c r="L10" s="101">
        <v>3667.6800000000003</v>
      </c>
      <c r="M10" s="101">
        <v>1006.1</v>
      </c>
      <c r="N10" s="101">
        <v>-177.84000000000003</v>
      </c>
      <c r="O10" s="101">
        <v>251.60000000000002</v>
      </c>
      <c r="P10" s="101">
        <v>1993.4699999999998</v>
      </c>
      <c r="Q10" s="101">
        <v>502.90999999999997</v>
      </c>
      <c r="R10" s="101">
        <f>J10+L10+N10+P10+Q10</f>
        <v>14683.08</v>
      </c>
      <c r="S10" s="101">
        <f>K10+M10+O10</f>
        <v>5281.2000000000007</v>
      </c>
      <c r="T10" s="101">
        <v>3521</v>
      </c>
      <c r="U10" s="101">
        <v>3521</v>
      </c>
      <c r="V10" s="100">
        <v>1506</v>
      </c>
      <c r="W10" s="100">
        <v>29</v>
      </c>
      <c r="X10" s="100">
        <f>R10+U10+V10</f>
        <v>19710.080000000002</v>
      </c>
      <c r="Y10" s="100">
        <f>I10+X10</f>
        <v>95010.08</v>
      </c>
      <c r="Z10" s="102">
        <v>10095.44</v>
      </c>
    </row>
    <row r="11" spans="1:26" ht="15" customHeight="1">
      <c r="A11" s="96" t="s">
        <v>337</v>
      </c>
      <c r="B11" s="100">
        <v>0</v>
      </c>
      <c r="C11" s="100">
        <v>0</v>
      </c>
      <c r="D11" s="100"/>
      <c r="E11" s="100"/>
      <c r="F11" s="100">
        <v>0</v>
      </c>
      <c r="G11" s="100">
        <f>C11+D11</f>
        <v>0</v>
      </c>
      <c r="H11" s="100">
        <v>152141.69000000003</v>
      </c>
      <c r="I11" s="100">
        <f>G11+H11+E11+F11</f>
        <v>152141.69000000003</v>
      </c>
      <c r="J11" s="101">
        <v>24348.039999999997</v>
      </c>
      <c r="K11" s="101">
        <v>9906.2000000000007</v>
      </c>
      <c r="L11" s="101">
        <v>10618.85</v>
      </c>
      <c r="M11" s="101">
        <v>2635.43</v>
      </c>
      <c r="N11" s="101">
        <v>990.08999999999992</v>
      </c>
      <c r="O11" s="101">
        <v>619.26</v>
      </c>
      <c r="P11" s="101">
        <v>1555.9399999999998</v>
      </c>
      <c r="Q11" s="101">
        <v>785.96</v>
      </c>
      <c r="R11" s="101">
        <f>J11+L11+N11+P11+Q11</f>
        <v>38298.879999999997</v>
      </c>
      <c r="S11" s="101">
        <f>K11+M11+O11</f>
        <v>13160.890000000001</v>
      </c>
      <c r="T11" s="101">
        <v>10305</v>
      </c>
      <c r="U11" s="101">
        <v>10305</v>
      </c>
      <c r="V11" s="100">
        <v>1789.5800000000002</v>
      </c>
      <c r="W11" s="100">
        <v>63</v>
      </c>
      <c r="X11" s="100">
        <f>R11+U11+V11</f>
        <v>50393.46</v>
      </c>
      <c r="Y11" s="100">
        <f>I11+X11</f>
        <v>202535.15000000002</v>
      </c>
      <c r="Z11" s="102">
        <v>10684.93</v>
      </c>
    </row>
    <row r="12" spans="1:26" ht="15" customHeight="1">
      <c r="A12" s="96" t="s">
        <v>319</v>
      </c>
      <c r="B12" s="100">
        <v>0</v>
      </c>
      <c r="C12" s="100">
        <v>0</v>
      </c>
      <c r="D12" s="100"/>
      <c r="E12" s="100"/>
      <c r="F12" s="100">
        <v>0</v>
      </c>
      <c r="G12" s="100">
        <f>C12+D12</f>
        <v>0</v>
      </c>
      <c r="H12" s="100">
        <v>192929.9</v>
      </c>
      <c r="I12" s="100">
        <f>G12+H12+E12+F12</f>
        <v>192929.9</v>
      </c>
      <c r="J12" s="101">
        <v>23545.050000000003</v>
      </c>
      <c r="K12" s="101">
        <v>10713.199999999999</v>
      </c>
      <c r="L12" s="101">
        <v>9725.3900000000012</v>
      </c>
      <c r="M12" s="101">
        <v>2680.2000000000003</v>
      </c>
      <c r="N12" s="101">
        <v>-244.44999999999982</v>
      </c>
      <c r="O12" s="101">
        <v>714.80000000000007</v>
      </c>
      <c r="P12" s="101">
        <v>4542.920000000001</v>
      </c>
      <c r="Q12" s="101">
        <v>1254.1100000000001</v>
      </c>
      <c r="R12" s="101">
        <f>J12+L12+N12+P12+Q12</f>
        <v>38823.020000000004</v>
      </c>
      <c r="S12" s="101">
        <f>K12+M12+O12</f>
        <v>14108.199999999999</v>
      </c>
      <c r="T12" s="101">
        <v>9973</v>
      </c>
      <c r="U12" s="101">
        <v>9973</v>
      </c>
      <c r="V12" s="100">
        <v>3858.6</v>
      </c>
      <c r="W12" s="100">
        <v>72</v>
      </c>
      <c r="X12" s="100">
        <f>R12+U12+V12</f>
        <v>52654.62</v>
      </c>
      <c r="Y12" s="100">
        <f>I12+X12</f>
        <v>245584.52</v>
      </c>
      <c r="Z12" s="102">
        <v>28974.149999999994</v>
      </c>
    </row>
    <row r="13" spans="1:26" ht="15" customHeight="1">
      <c r="A13" s="96" t="s">
        <v>964</v>
      </c>
      <c r="B13" s="100">
        <v>0</v>
      </c>
      <c r="C13" s="100">
        <v>0</v>
      </c>
      <c r="D13" s="100"/>
      <c r="E13" s="100"/>
      <c r="F13" s="100">
        <v>0</v>
      </c>
      <c r="G13" s="100">
        <f>C13+D13</f>
        <v>0</v>
      </c>
      <c r="H13" s="100">
        <v>188326.38999999998</v>
      </c>
      <c r="I13" s="100">
        <f>G13+H13+E13+F13</f>
        <v>188326.38999999998</v>
      </c>
      <c r="J13" s="101">
        <v>17344.259999999998</v>
      </c>
      <c r="K13" s="101">
        <v>8013.0399999999991</v>
      </c>
      <c r="L13" s="101">
        <v>8067.14</v>
      </c>
      <c r="M13" s="101">
        <v>2007.46</v>
      </c>
      <c r="N13" s="101">
        <v>-40.059999999999945</v>
      </c>
      <c r="O13" s="101">
        <v>500.87</v>
      </c>
      <c r="P13" s="101">
        <v>2967.15</v>
      </c>
      <c r="Q13" s="101">
        <v>917.6099999999999</v>
      </c>
      <c r="R13" s="101">
        <f>J13+L13+N13+P13+Q13</f>
        <v>29256.1</v>
      </c>
      <c r="S13" s="101">
        <f>K13+M13+O13</f>
        <v>10521.37</v>
      </c>
      <c r="T13" s="101">
        <v>8548</v>
      </c>
      <c r="U13" s="101">
        <v>8548</v>
      </c>
      <c r="V13" s="100">
        <v>2866.2799999999997</v>
      </c>
      <c r="W13" s="100">
        <v>50</v>
      </c>
      <c r="X13" s="100">
        <f>R13+U13+V13</f>
        <v>40670.379999999997</v>
      </c>
      <c r="Y13" s="100">
        <f>I13+X13</f>
        <v>228996.77</v>
      </c>
      <c r="Z13" s="102">
        <v>36027.550000000003</v>
      </c>
    </row>
    <row r="14" spans="1:26" ht="15" customHeight="1">
      <c r="A14" s="96" t="s">
        <v>272</v>
      </c>
      <c r="B14" s="100">
        <v>0</v>
      </c>
      <c r="C14" s="100">
        <v>0</v>
      </c>
      <c r="D14" s="100"/>
      <c r="E14" s="100"/>
      <c r="F14" s="100">
        <v>0</v>
      </c>
      <c r="G14" s="100">
        <f>C14+D14</f>
        <v>0</v>
      </c>
      <c r="H14" s="100">
        <v>212867</v>
      </c>
      <c r="I14" s="100">
        <f>G14+H14+E14+F14</f>
        <v>212867</v>
      </c>
      <c r="J14" s="101">
        <v>24628.399999999998</v>
      </c>
      <c r="K14" s="101">
        <v>11439</v>
      </c>
      <c r="L14" s="101">
        <v>10330.289999999999</v>
      </c>
      <c r="M14" s="101">
        <v>2860.1000000000004</v>
      </c>
      <c r="N14" s="101">
        <v>-554.11999999999966</v>
      </c>
      <c r="O14" s="101">
        <v>715.19999999999993</v>
      </c>
      <c r="P14" s="101">
        <v>5772.2799999999988</v>
      </c>
      <c r="Q14" s="101">
        <v>1429.8200000000002</v>
      </c>
      <c r="R14" s="101">
        <f>J14+L14+N14+P14+Q14</f>
        <v>41606.669999999991</v>
      </c>
      <c r="S14" s="101">
        <f>K14+M14+O14</f>
        <v>15014.300000000001</v>
      </c>
      <c r="T14" s="101">
        <v>10008</v>
      </c>
      <c r="U14" s="101">
        <v>10008</v>
      </c>
      <c r="V14" s="100">
        <v>4257.34</v>
      </c>
      <c r="W14" s="100">
        <v>88</v>
      </c>
      <c r="X14" s="100">
        <f>R14+U14+V14</f>
        <v>55872.009999999995</v>
      </c>
      <c r="Y14" s="100">
        <f>I14+X14</f>
        <v>268739.01</v>
      </c>
      <c r="Z14" s="102">
        <v>28259.849999999991</v>
      </c>
    </row>
    <row r="15" spans="1:26" ht="15" customHeight="1">
      <c r="A15" s="96" t="s">
        <v>351</v>
      </c>
      <c r="B15" s="100">
        <v>0</v>
      </c>
      <c r="C15" s="100">
        <v>0</v>
      </c>
      <c r="D15" s="100"/>
      <c r="E15" s="100"/>
      <c r="F15" s="100">
        <v>0</v>
      </c>
      <c r="G15" s="100">
        <f>C15+D15</f>
        <v>0</v>
      </c>
      <c r="H15" s="100">
        <v>35840</v>
      </c>
      <c r="I15" s="100">
        <f>G15+H15+E15+F15</f>
        <v>35840</v>
      </c>
      <c r="J15" s="101">
        <v>4552.2500000000009</v>
      </c>
      <c r="K15" s="101">
        <v>2119.1999999999998</v>
      </c>
      <c r="L15" s="101">
        <v>1903.3200000000002</v>
      </c>
      <c r="M15" s="101">
        <v>529.9</v>
      </c>
      <c r="N15" s="101">
        <v>-107.92000000000002</v>
      </c>
      <c r="O15" s="101">
        <v>132.5</v>
      </c>
      <c r="P15" s="101">
        <v>1080.75</v>
      </c>
      <c r="Q15" s="101">
        <v>264.89</v>
      </c>
      <c r="R15" s="101">
        <f>J15+L15+N15+P15+Q15</f>
        <v>7693.2900000000018</v>
      </c>
      <c r="S15" s="101">
        <f>K15+M15+O15</f>
        <v>2781.6</v>
      </c>
      <c r="T15" s="101">
        <v>1854</v>
      </c>
      <c r="U15" s="101">
        <v>1854</v>
      </c>
      <c r="V15" s="100">
        <v>716.8</v>
      </c>
      <c r="W15" s="100">
        <v>15</v>
      </c>
      <c r="X15" s="100">
        <f>R15+U15+V15</f>
        <v>10264.09</v>
      </c>
      <c r="Y15" s="100">
        <f>I15+X15</f>
        <v>46104.09</v>
      </c>
      <c r="Z15" s="102">
        <v>4357.26</v>
      </c>
    </row>
    <row r="16" spans="1:26" ht="15" customHeight="1">
      <c r="A16" s="96" t="s">
        <v>373</v>
      </c>
      <c r="B16" s="100">
        <v>0</v>
      </c>
      <c r="C16" s="100">
        <v>0</v>
      </c>
      <c r="D16" s="100"/>
      <c r="E16" s="100"/>
      <c r="F16" s="100">
        <v>0</v>
      </c>
      <c r="G16" s="100">
        <f>C16+D16</f>
        <v>0</v>
      </c>
      <c r="H16" s="100">
        <v>35615</v>
      </c>
      <c r="I16" s="100">
        <f>G16+H16+E16+F16</f>
        <v>35615</v>
      </c>
      <c r="J16" s="101">
        <v>3072.81</v>
      </c>
      <c r="K16" s="101">
        <v>1425.4</v>
      </c>
      <c r="L16" s="101">
        <v>1291.1100000000001</v>
      </c>
      <c r="M16" s="101">
        <v>356.4</v>
      </c>
      <c r="N16" s="101">
        <v>-67.130000000000024</v>
      </c>
      <c r="O16" s="101">
        <v>89.1</v>
      </c>
      <c r="P16" s="101">
        <v>715.1400000000001</v>
      </c>
      <c r="Q16" s="101">
        <v>178.17</v>
      </c>
      <c r="R16" s="101">
        <f>J16+L16+N16+P16+Q16</f>
        <v>5190.1000000000004</v>
      </c>
      <c r="S16" s="101">
        <f>K16+M16+O16</f>
        <v>1870.9</v>
      </c>
      <c r="T16" s="101">
        <v>1247</v>
      </c>
      <c r="U16" s="101">
        <v>1247</v>
      </c>
      <c r="V16" s="100">
        <v>712.3</v>
      </c>
      <c r="W16" s="100">
        <v>10</v>
      </c>
      <c r="X16" s="100">
        <f>R16+U16+V16</f>
        <v>7149.4000000000005</v>
      </c>
      <c r="Y16" s="100">
        <f>I16+X16</f>
        <v>42764.4</v>
      </c>
      <c r="Z16" s="102">
        <v>6241.78</v>
      </c>
    </row>
    <row r="17" spans="1:26" ht="15" customHeight="1">
      <c r="A17" s="96" t="s">
        <v>382</v>
      </c>
      <c r="B17" s="100">
        <v>0</v>
      </c>
      <c r="C17" s="100">
        <v>0</v>
      </c>
      <c r="D17" s="100"/>
      <c r="E17" s="100"/>
      <c r="F17" s="100">
        <v>0</v>
      </c>
      <c r="G17" s="100">
        <f>C17+D17</f>
        <v>0</v>
      </c>
      <c r="H17" s="100">
        <v>29073</v>
      </c>
      <c r="I17" s="100">
        <f>G17+H17+E17+F17</f>
        <v>29073</v>
      </c>
      <c r="J17" s="101">
        <v>5234.08</v>
      </c>
      <c r="K17" s="101">
        <v>2394.1</v>
      </c>
      <c r="L17" s="101">
        <v>2241.5099999999998</v>
      </c>
      <c r="M17" s="101">
        <v>598.6</v>
      </c>
      <c r="N17" s="101">
        <v>-76.289999999999964</v>
      </c>
      <c r="O17" s="101">
        <v>149.69999999999999</v>
      </c>
      <c r="P17" s="101">
        <v>1122.3800000000001</v>
      </c>
      <c r="Q17" s="101">
        <v>299.25</v>
      </c>
      <c r="R17" s="101">
        <f>J17+L17+N17+P17+Q17</f>
        <v>8820.93</v>
      </c>
      <c r="S17" s="101">
        <f>K17+M17+O17</f>
        <v>3142.3999999999996</v>
      </c>
      <c r="T17" s="101">
        <v>2095</v>
      </c>
      <c r="U17" s="101">
        <v>2095</v>
      </c>
      <c r="V17" s="100">
        <v>581.46</v>
      </c>
      <c r="W17" s="100">
        <v>17</v>
      </c>
      <c r="X17" s="100">
        <f>R17+U17+V17</f>
        <v>11497.39</v>
      </c>
      <c r="Y17" s="100">
        <f>I17+X17</f>
        <v>40570.39</v>
      </c>
      <c r="Z17" s="102">
        <v>2260.4499999999998</v>
      </c>
    </row>
    <row r="18" spans="1:26" ht="15" customHeight="1">
      <c r="A18" s="96" t="s">
        <v>1166</v>
      </c>
      <c r="B18" s="100">
        <v>0</v>
      </c>
      <c r="C18" s="100">
        <v>0</v>
      </c>
      <c r="D18" s="100"/>
      <c r="E18" s="100"/>
      <c r="F18" s="100">
        <v>0</v>
      </c>
      <c r="G18" s="100">
        <f>C18+D18</f>
        <v>0</v>
      </c>
      <c r="H18" s="100">
        <v>73290.09</v>
      </c>
      <c r="I18" s="100">
        <f>G18+H18+E18+F18</f>
        <v>73290.09</v>
      </c>
      <c r="J18" s="101">
        <v>8132.18</v>
      </c>
      <c r="K18" s="101">
        <v>4262.24</v>
      </c>
      <c r="L18" s="101">
        <v>3888.4199999999996</v>
      </c>
      <c r="M18" s="101">
        <v>1029.3400000000001</v>
      </c>
      <c r="N18" s="101">
        <v>481.40000000000003</v>
      </c>
      <c r="O18" s="101">
        <v>176.63</v>
      </c>
      <c r="P18" s="101">
        <v>138.62</v>
      </c>
      <c r="Q18" s="101">
        <v>397.3</v>
      </c>
      <c r="R18" s="101">
        <f>J18+L18+N18+P18+Q18</f>
        <v>13037.92</v>
      </c>
      <c r="S18" s="101">
        <f>K18+M18+O18</f>
        <v>5468.21</v>
      </c>
      <c r="T18" s="101">
        <v>5104.22</v>
      </c>
      <c r="U18" s="101">
        <v>5104.22</v>
      </c>
      <c r="V18" s="100">
        <v>990.94</v>
      </c>
      <c r="W18" s="100">
        <v>29</v>
      </c>
      <c r="X18" s="100">
        <f>R18+U18+V18</f>
        <v>19133.079999999998</v>
      </c>
      <c r="Y18" s="100">
        <f>I18+X18</f>
        <v>92423.17</v>
      </c>
      <c r="Z18" s="102">
        <v>8539.74</v>
      </c>
    </row>
    <row r="19" spans="1:26" ht="15" customHeight="1">
      <c r="A19" s="96" t="s">
        <v>399</v>
      </c>
      <c r="B19" s="100">
        <v>0</v>
      </c>
      <c r="C19" s="100">
        <v>0</v>
      </c>
      <c r="D19" s="100"/>
      <c r="E19" s="100"/>
      <c r="F19" s="100">
        <v>0</v>
      </c>
      <c r="G19" s="100">
        <f>C19+D19</f>
        <v>0</v>
      </c>
      <c r="H19" s="100">
        <v>85063.099999999991</v>
      </c>
      <c r="I19" s="100">
        <f>G19+H19+E19+F19</f>
        <v>85063.099999999991</v>
      </c>
      <c r="J19" s="101">
        <v>13365.93</v>
      </c>
      <c r="K19" s="101">
        <v>5476.08</v>
      </c>
      <c r="L19" s="101">
        <v>5349.829999999999</v>
      </c>
      <c r="M19" s="101">
        <v>1325.02</v>
      </c>
      <c r="N19" s="101">
        <v>594.31000000000006</v>
      </c>
      <c r="O19" s="101">
        <v>342.25999999999993</v>
      </c>
      <c r="P19" s="101">
        <v>464.26000000000005</v>
      </c>
      <c r="Q19" s="101">
        <v>514.1</v>
      </c>
      <c r="R19" s="101">
        <f>J19+L19+N19+P19+Q19</f>
        <v>20288.429999999997</v>
      </c>
      <c r="S19" s="101">
        <f>K19+M19+O19</f>
        <v>7143.3600000000006</v>
      </c>
      <c r="T19" s="101">
        <v>7427.4</v>
      </c>
      <c r="U19" s="101">
        <v>7427.4</v>
      </c>
      <c r="V19" s="100">
        <v>1019.3800000000001</v>
      </c>
      <c r="W19" s="100">
        <v>33</v>
      </c>
      <c r="X19" s="100">
        <f>R19+U19+V19</f>
        <v>28735.209999999995</v>
      </c>
      <c r="Y19" s="100">
        <f>I19+X19</f>
        <v>113798.30999999998</v>
      </c>
      <c r="Z19" s="102">
        <v>6410.43</v>
      </c>
    </row>
    <row r="20" spans="1:26" ht="15" customHeight="1">
      <c r="A20" s="96" t="s">
        <v>250</v>
      </c>
      <c r="B20" s="100">
        <v>0</v>
      </c>
      <c r="C20" s="100">
        <v>0</v>
      </c>
      <c r="D20" s="100"/>
      <c r="E20" s="100"/>
      <c r="F20" s="100">
        <v>288</v>
      </c>
      <c r="G20" s="100">
        <f>C20+D20</f>
        <v>0</v>
      </c>
      <c r="H20" s="100">
        <v>75897.86</v>
      </c>
      <c r="I20" s="100">
        <f>G20+H20+E20+F20</f>
        <v>76185.86</v>
      </c>
      <c r="J20" s="101">
        <v>13049.08</v>
      </c>
      <c r="K20" s="101">
        <v>5967.2000000000007</v>
      </c>
      <c r="L20" s="101">
        <v>6114.74</v>
      </c>
      <c r="M20" s="101">
        <v>1491.9</v>
      </c>
      <c r="N20" s="101">
        <v>73.990000000000123</v>
      </c>
      <c r="O20" s="101">
        <v>373</v>
      </c>
      <c r="P20" s="101">
        <v>2792.74</v>
      </c>
      <c r="Q20" s="101">
        <v>745.85000000000014</v>
      </c>
      <c r="R20" s="101">
        <f>J20+L20+N20+P20+Q20</f>
        <v>22776.400000000001</v>
      </c>
      <c r="S20" s="101">
        <f>K20+M20+O20</f>
        <v>7832.1</v>
      </c>
      <c r="T20" s="101">
        <v>5220</v>
      </c>
      <c r="U20" s="101">
        <v>5220</v>
      </c>
      <c r="V20" s="100">
        <v>1538.56</v>
      </c>
      <c r="W20" s="100">
        <v>40</v>
      </c>
      <c r="X20" s="100">
        <f>R20+U20+V20</f>
        <v>29534.960000000003</v>
      </c>
      <c r="Y20" s="100">
        <f>I20+X20</f>
        <v>105720.82</v>
      </c>
      <c r="Z20" s="102">
        <v>5588.2599999999993</v>
      </c>
    </row>
    <row r="21" spans="1:26" ht="15" customHeight="1">
      <c r="A21" s="96" t="s">
        <v>456</v>
      </c>
      <c r="B21" s="100">
        <v>0</v>
      </c>
      <c r="C21" s="100">
        <v>0</v>
      </c>
      <c r="D21" s="100"/>
      <c r="E21" s="100"/>
      <c r="F21" s="100">
        <v>0</v>
      </c>
      <c r="G21" s="100">
        <f>C21+D21</f>
        <v>0</v>
      </c>
      <c r="H21" s="100">
        <v>231191.58000000002</v>
      </c>
      <c r="I21" s="100">
        <f>G21+H21+E21+F21</f>
        <v>231191.58000000002</v>
      </c>
      <c r="J21" s="101">
        <v>22839.13</v>
      </c>
      <c r="K21" s="101">
        <v>9957.06</v>
      </c>
      <c r="L21" s="101">
        <v>10800.420000000002</v>
      </c>
      <c r="M21" s="101">
        <v>2492.42</v>
      </c>
      <c r="N21" s="101">
        <v>326.12000000000012</v>
      </c>
      <c r="O21" s="101">
        <v>585.26</v>
      </c>
      <c r="P21" s="101">
        <v>2854.2</v>
      </c>
      <c r="Q21" s="101">
        <v>1148.96</v>
      </c>
      <c r="R21" s="101">
        <f>J21+L21+N21+P21+Q21</f>
        <v>37968.83</v>
      </c>
      <c r="S21" s="101">
        <f>K21+M21+O21</f>
        <v>13034.74</v>
      </c>
      <c r="T21" s="101">
        <v>9897</v>
      </c>
      <c r="U21" s="101">
        <v>9897</v>
      </c>
      <c r="V21" s="100">
        <v>4147.9799999999996</v>
      </c>
      <c r="W21" s="100">
        <v>73</v>
      </c>
      <c r="X21" s="100">
        <f>R21+U21+V21</f>
        <v>52013.81</v>
      </c>
      <c r="Y21" s="100">
        <f>I21+X21</f>
        <v>283205.39</v>
      </c>
      <c r="Z21" s="102">
        <v>43730.739999999991</v>
      </c>
    </row>
    <row r="22" spans="1:26" ht="15" customHeight="1">
      <c r="A22" s="96" t="s">
        <v>439</v>
      </c>
      <c r="B22" s="100">
        <v>0</v>
      </c>
      <c r="C22" s="100">
        <v>0</v>
      </c>
      <c r="D22" s="100"/>
      <c r="E22" s="100"/>
      <c r="F22" s="100">
        <v>0</v>
      </c>
      <c r="G22" s="100">
        <f>C22+D22</f>
        <v>0</v>
      </c>
      <c r="H22" s="100">
        <v>10911.45</v>
      </c>
      <c r="I22" s="100">
        <f>G22+H22+E22+F22</f>
        <v>10911.45</v>
      </c>
      <c r="J22" s="101">
        <v>1967.83</v>
      </c>
      <c r="K22" s="101">
        <v>828.56</v>
      </c>
      <c r="L22" s="101">
        <v>621.41999999999996</v>
      </c>
      <c r="M22" s="101">
        <v>207.14</v>
      </c>
      <c r="N22" s="101">
        <v>51.79</v>
      </c>
      <c r="O22" s="101">
        <v>51.79</v>
      </c>
      <c r="P22" s="101">
        <v>20.71</v>
      </c>
      <c r="Q22" s="101">
        <v>51.79</v>
      </c>
      <c r="R22" s="101">
        <f>J22+L22+N22+P22+Q22</f>
        <v>2713.54</v>
      </c>
      <c r="S22" s="101">
        <f>K22+M22+O22</f>
        <v>1087.4899999999998</v>
      </c>
      <c r="T22" s="101">
        <v>1221</v>
      </c>
      <c r="U22" s="101">
        <v>1221</v>
      </c>
      <c r="V22" s="100">
        <v>129.5</v>
      </c>
      <c r="W22" s="100">
        <v>5</v>
      </c>
      <c r="X22" s="100">
        <f>R22+U22+V22</f>
        <v>4064.04</v>
      </c>
      <c r="Y22" s="100">
        <f>I22+X22</f>
        <v>14975.490000000002</v>
      </c>
      <c r="Z22" s="102">
        <v>464.59</v>
      </c>
    </row>
    <row r="23" spans="1:26" ht="15" customHeight="1">
      <c r="A23" s="96" t="s">
        <v>489</v>
      </c>
      <c r="B23" s="100">
        <v>0</v>
      </c>
      <c r="C23" s="100">
        <v>0</v>
      </c>
      <c r="D23" s="100"/>
      <c r="E23" s="100"/>
      <c r="F23" s="100">
        <v>0</v>
      </c>
      <c r="G23" s="100">
        <f>C23+D23</f>
        <v>0</v>
      </c>
      <c r="H23" s="100">
        <v>90942.63</v>
      </c>
      <c r="I23" s="100">
        <f>G23+H23+E23+F23</f>
        <v>90942.63</v>
      </c>
      <c r="J23" s="101">
        <v>3072.81</v>
      </c>
      <c r="K23" s="101">
        <v>1425.4</v>
      </c>
      <c r="L23" s="101">
        <v>1291.1100000000001</v>
      </c>
      <c r="M23" s="101">
        <v>356.4</v>
      </c>
      <c r="N23" s="101">
        <v>-67.130000000000024</v>
      </c>
      <c r="O23" s="101">
        <v>89.1</v>
      </c>
      <c r="P23" s="101">
        <v>715.1400000000001</v>
      </c>
      <c r="Q23" s="101">
        <v>178.17</v>
      </c>
      <c r="R23" s="101">
        <f>J23+L23+N23+P23+Q23</f>
        <v>5190.1000000000004</v>
      </c>
      <c r="S23" s="101">
        <f>K23+M23+O23</f>
        <v>1870.9</v>
      </c>
      <c r="T23" s="101">
        <v>1247</v>
      </c>
      <c r="U23" s="101">
        <v>1247</v>
      </c>
      <c r="V23" s="100">
        <v>501.94</v>
      </c>
      <c r="W23" s="100">
        <v>10</v>
      </c>
      <c r="X23" s="100">
        <f>R23+U23+V23</f>
        <v>6939.04</v>
      </c>
      <c r="Y23" s="100">
        <f>I23+X23</f>
        <v>97881.67</v>
      </c>
      <c r="Z23" s="102">
        <v>19473.25</v>
      </c>
    </row>
    <row r="24" spans="1:26" ht="15" customHeight="1">
      <c r="A24" s="96" t="s">
        <v>509</v>
      </c>
      <c r="B24" s="100">
        <v>0</v>
      </c>
      <c r="C24" s="100">
        <v>0</v>
      </c>
      <c r="D24" s="100"/>
      <c r="E24" s="100"/>
      <c r="F24" s="100">
        <v>41959.640000000007</v>
      </c>
      <c r="G24" s="100">
        <f>C24+D24</f>
        <v>0</v>
      </c>
      <c r="H24" s="100">
        <v>134872.24000000002</v>
      </c>
      <c r="I24" s="100">
        <f>G24+H24+E24+F24</f>
        <v>176831.88000000003</v>
      </c>
      <c r="J24" s="101">
        <v>28355.579999999998</v>
      </c>
      <c r="K24" s="101">
        <v>12835.999999999998</v>
      </c>
      <c r="L24" s="101">
        <v>15353.149999999998</v>
      </c>
      <c r="M24" s="101">
        <v>3209.7999999999993</v>
      </c>
      <c r="N24" s="101">
        <v>1259.21</v>
      </c>
      <c r="O24" s="101">
        <v>803.5999999999998</v>
      </c>
      <c r="P24" s="101">
        <v>5657.68</v>
      </c>
      <c r="Q24" s="101">
        <v>1604.34</v>
      </c>
      <c r="R24" s="101">
        <f>J24+L24+N24+P24+Q24</f>
        <v>52229.959999999992</v>
      </c>
      <c r="S24" s="101">
        <f>K24+M24+O24</f>
        <v>16849.399999999998</v>
      </c>
      <c r="T24" s="101">
        <v>11229</v>
      </c>
      <c r="U24" s="101">
        <v>11229</v>
      </c>
      <c r="V24" s="100">
        <v>1785.4200000000005</v>
      </c>
      <c r="W24" s="100">
        <v>82</v>
      </c>
      <c r="X24" s="100">
        <f>R24+U24+V24</f>
        <v>65244.37999999999</v>
      </c>
      <c r="Y24" s="100">
        <f>I24+X24</f>
        <v>242076.26</v>
      </c>
      <c r="Z24" s="102">
        <v>1354.23</v>
      </c>
    </row>
    <row r="25" spans="1:26" ht="15" customHeight="1">
      <c r="A25" s="96" t="s">
        <v>516</v>
      </c>
      <c r="B25" s="100">
        <v>0</v>
      </c>
      <c r="C25" s="100">
        <v>0</v>
      </c>
      <c r="D25" s="100"/>
      <c r="E25" s="100"/>
      <c r="F25" s="100">
        <v>0</v>
      </c>
      <c r="G25" s="100">
        <f>C25+D25</f>
        <v>0</v>
      </c>
      <c r="H25" s="100">
        <v>110027.31</v>
      </c>
      <c r="I25" s="100">
        <f>G25+H25+E25+F25</f>
        <v>110027.31</v>
      </c>
      <c r="J25" s="101">
        <v>11401.720000000001</v>
      </c>
      <c r="K25" s="101">
        <v>6788.9600000000009</v>
      </c>
      <c r="L25" s="101">
        <v>2333.3100000000009</v>
      </c>
      <c r="M25" s="101">
        <v>697.5</v>
      </c>
      <c r="N25" s="101">
        <v>355.14999999999992</v>
      </c>
      <c r="O25" s="101">
        <v>101.59000000000002</v>
      </c>
      <c r="P25" s="101">
        <v>227.14000000000001</v>
      </c>
      <c r="Q25" s="101">
        <v>492.69000000000005</v>
      </c>
      <c r="R25" s="101">
        <f>J25+L25+N25+P25+Q25</f>
        <v>14810.010000000002</v>
      </c>
      <c r="S25" s="101">
        <f>K25+M25+O25</f>
        <v>7588.0500000000011</v>
      </c>
      <c r="T25" s="101">
        <v>5848.2999999999993</v>
      </c>
      <c r="U25" s="101">
        <v>5848.2999999999993</v>
      </c>
      <c r="V25" s="100">
        <v>1297.0400000000002</v>
      </c>
      <c r="W25" s="100">
        <v>50</v>
      </c>
      <c r="X25" s="100">
        <f>R25+U25+V25</f>
        <v>21955.350000000002</v>
      </c>
      <c r="Y25" s="100">
        <f>I25+X25</f>
        <v>131982.66</v>
      </c>
      <c r="Z25" s="102">
        <v>8763.32</v>
      </c>
    </row>
    <row r="26" spans="1:26" ht="15" customHeight="1">
      <c r="A26" s="96" t="s">
        <v>527</v>
      </c>
      <c r="B26" s="100">
        <v>0</v>
      </c>
      <c r="C26" s="100">
        <v>0</v>
      </c>
      <c r="D26" s="100"/>
      <c r="E26" s="100"/>
      <c r="F26" s="100">
        <v>0</v>
      </c>
      <c r="G26" s="100">
        <f>C26+D26</f>
        <v>0</v>
      </c>
      <c r="H26" s="100">
        <v>92342.579999999987</v>
      </c>
      <c r="I26" s="100">
        <f>G26+H26+E26+F26</f>
        <v>92342.579999999987</v>
      </c>
      <c r="J26" s="101">
        <v>17037.919999999998</v>
      </c>
      <c r="K26" s="101">
        <v>7078.880000000001</v>
      </c>
      <c r="L26" s="101">
        <v>6174.1399999999994</v>
      </c>
      <c r="M26" s="101">
        <v>1822.1200000000003</v>
      </c>
      <c r="N26" s="101">
        <v>997.66000000000008</v>
      </c>
      <c r="O26" s="101">
        <v>442.44000000000005</v>
      </c>
      <c r="P26" s="101">
        <v>375.90999999999991</v>
      </c>
      <c r="Q26" s="101">
        <v>774.98</v>
      </c>
      <c r="R26" s="101">
        <f>J26+L26+N26+P26+Q26</f>
        <v>25360.609999999997</v>
      </c>
      <c r="S26" s="101">
        <f>K26+M26+O26</f>
        <v>9343.4400000000023</v>
      </c>
      <c r="T26" s="101">
        <v>10270</v>
      </c>
      <c r="U26" s="101">
        <v>10270</v>
      </c>
      <c r="V26" s="100">
        <v>1253.52</v>
      </c>
      <c r="W26" s="100">
        <v>45</v>
      </c>
      <c r="X26" s="100">
        <f>R26+U26+V26</f>
        <v>36884.129999999997</v>
      </c>
      <c r="Y26" s="100">
        <f>I26+X26</f>
        <v>129226.70999999999</v>
      </c>
      <c r="Z26" s="102">
        <v>5084.380000000001</v>
      </c>
    </row>
    <row r="27" spans="1:26" ht="15" customHeight="1">
      <c r="A27" s="96" t="s">
        <v>4036</v>
      </c>
      <c r="B27" s="100">
        <v>0</v>
      </c>
      <c r="C27" s="100">
        <v>0</v>
      </c>
      <c r="D27" s="100"/>
      <c r="E27" s="100"/>
      <c r="F27" s="100">
        <v>0</v>
      </c>
      <c r="G27" s="100">
        <f>C27+D27</f>
        <v>0</v>
      </c>
      <c r="H27" s="100">
        <v>6775</v>
      </c>
      <c r="I27" s="100">
        <f>G27+H27+E27+F27</f>
        <v>6775</v>
      </c>
      <c r="J27" s="101">
        <v>1077.2</v>
      </c>
      <c r="K27" s="101">
        <v>497.9</v>
      </c>
      <c r="L27" s="101">
        <v>622.29999999999995</v>
      </c>
      <c r="M27" s="101">
        <v>124.5</v>
      </c>
      <c r="N27" s="101">
        <v>62.23</v>
      </c>
      <c r="O27" s="101">
        <v>31.2</v>
      </c>
      <c r="P27" s="101">
        <v>245.58</v>
      </c>
      <c r="Q27" s="101">
        <v>62.23</v>
      </c>
      <c r="R27" s="101">
        <f>J27+L27+N27+P27+Q27</f>
        <v>2069.54</v>
      </c>
      <c r="S27" s="101">
        <f>K27+M27+O27</f>
        <v>653.6</v>
      </c>
      <c r="T27" s="101">
        <v>436</v>
      </c>
      <c r="U27" s="101">
        <v>436</v>
      </c>
      <c r="V27" s="100">
        <v>135.5</v>
      </c>
      <c r="W27" s="100">
        <v>5</v>
      </c>
      <c r="X27" s="100">
        <f>R27+U27+V27</f>
        <v>2641.04</v>
      </c>
      <c r="Y27" s="100">
        <f>I27+X27</f>
        <v>9416.0400000000009</v>
      </c>
      <c r="Z27" s="102">
        <v>113.04</v>
      </c>
    </row>
    <row r="28" spans="1:26" ht="15" customHeight="1">
      <c r="A28" s="96" t="s">
        <v>556</v>
      </c>
      <c r="B28" s="100">
        <v>0</v>
      </c>
      <c r="C28" s="100">
        <v>0</v>
      </c>
      <c r="D28" s="100"/>
      <c r="E28" s="100"/>
      <c r="F28" s="100">
        <v>0</v>
      </c>
      <c r="G28" s="100">
        <f>C28+D28</f>
        <v>0</v>
      </c>
      <c r="H28" s="100">
        <v>38611</v>
      </c>
      <c r="I28" s="100">
        <f>G28+H28+E28+F28</f>
        <v>38611</v>
      </c>
      <c r="J28" s="101">
        <v>6339.5499999999993</v>
      </c>
      <c r="K28" s="101">
        <v>2907.5</v>
      </c>
      <c r="L28" s="101">
        <v>2705.35</v>
      </c>
      <c r="M28" s="101">
        <v>726.9</v>
      </c>
      <c r="N28" s="101">
        <v>-100.99999999999994</v>
      </c>
      <c r="O28" s="101">
        <v>181.8</v>
      </c>
      <c r="P28" s="101">
        <v>1381.12</v>
      </c>
      <c r="Q28" s="101">
        <v>363.43</v>
      </c>
      <c r="R28" s="101">
        <f>J28+L28+N28+P28+Q28</f>
        <v>10688.45</v>
      </c>
      <c r="S28" s="101">
        <f>K28+M28+O28</f>
        <v>3816.2000000000003</v>
      </c>
      <c r="T28" s="101">
        <v>2545</v>
      </c>
      <c r="U28" s="101">
        <v>2545</v>
      </c>
      <c r="V28" s="100">
        <v>772.22</v>
      </c>
      <c r="W28" s="100">
        <v>22</v>
      </c>
      <c r="X28" s="100">
        <f>R28+U28+V28</f>
        <v>14005.67</v>
      </c>
      <c r="Y28" s="100">
        <f>I28+X28</f>
        <v>52616.67</v>
      </c>
      <c r="Z28" s="102">
        <v>2710.21</v>
      </c>
    </row>
    <row r="29" spans="1:26" ht="15" customHeight="1">
      <c r="A29" s="96" t="s">
        <v>599</v>
      </c>
      <c r="B29" s="100">
        <v>0</v>
      </c>
      <c r="C29" s="100">
        <v>0</v>
      </c>
      <c r="D29" s="100"/>
      <c r="E29" s="100"/>
      <c r="F29" s="100">
        <v>0</v>
      </c>
      <c r="G29" s="100">
        <f>C29+D29</f>
        <v>0</v>
      </c>
      <c r="H29" s="100">
        <v>76093.87</v>
      </c>
      <c r="I29" s="100">
        <f>G29+H29+E29+F29</f>
        <v>76093.87</v>
      </c>
      <c r="J29" s="101">
        <v>10564.019999999999</v>
      </c>
      <c r="K29" s="101">
        <v>4695.12</v>
      </c>
      <c r="L29" s="101">
        <v>4818.95</v>
      </c>
      <c r="M29" s="101">
        <v>1173.78</v>
      </c>
      <c r="N29" s="101">
        <v>586.89</v>
      </c>
      <c r="O29" s="101">
        <v>293.45999999999998</v>
      </c>
      <c r="P29" s="101">
        <v>504.63</v>
      </c>
      <c r="Q29" s="101">
        <v>471.13</v>
      </c>
      <c r="R29" s="101">
        <f>J29+L29+N29+P29+Q29</f>
        <v>16945.62</v>
      </c>
      <c r="S29" s="101">
        <f>K29+M29+O29</f>
        <v>6162.36</v>
      </c>
      <c r="T29" s="101">
        <v>3498.19</v>
      </c>
      <c r="U29" s="101">
        <v>3498.19</v>
      </c>
      <c r="V29" s="100">
        <v>1012.42</v>
      </c>
      <c r="W29" s="100">
        <v>34</v>
      </c>
      <c r="X29" s="100">
        <f>R29+U29+V29</f>
        <v>21456.229999999996</v>
      </c>
      <c r="Y29" s="100">
        <f>I29+X29</f>
        <v>97550.099999999991</v>
      </c>
      <c r="Z29" s="102">
        <v>5912.3</v>
      </c>
    </row>
    <row r="30" spans="1:26" ht="15" customHeight="1">
      <c r="A30" s="96" t="s">
        <v>310</v>
      </c>
      <c r="B30" s="100">
        <v>0</v>
      </c>
      <c r="C30" s="100">
        <v>0</v>
      </c>
      <c r="D30" s="100"/>
      <c r="E30" s="100"/>
      <c r="F30" s="100">
        <v>0</v>
      </c>
      <c r="G30" s="100">
        <f>C30+D30</f>
        <v>0</v>
      </c>
      <c r="H30" s="100">
        <v>91668.299999999988</v>
      </c>
      <c r="I30" s="100">
        <f>G30+H30+E30+F30</f>
        <v>91668.299999999988</v>
      </c>
      <c r="J30" s="101">
        <v>14534.9</v>
      </c>
      <c r="K30" s="101">
        <v>5813.98</v>
      </c>
      <c r="L30" s="101">
        <v>6018.94</v>
      </c>
      <c r="M30" s="101">
        <v>1483.47</v>
      </c>
      <c r="N30" s="101">
        <v>664.89</v>
      </c>
      <c r="O30" s="101">
        <v>363.42999999999995</v>
      </c>
      <c r="P30" s="101">
        <v>460.92</v>
      </c>
      <c r="Q30" s="101">
        <v>404.03</v>
      </c>
      <c r="R30" s="101">
        <f>J30+L30+N30+P30+Q30</f>
        <v>22083.679999999997</v>
      </c>
      <c r="S30" s="101">
        <f>K30+M30+O30</f>
        <v>7660.88</v>
      </c>
      <c r="T30" s="101">
        <v>5604</v>
      </c>
      <c r="U30" s="101">
        <v>5604</v>
      </c>
      <c r="V30" s="100">
        <v>1013.1800000000001</v>
      </c>
      <c r="W30" s="100">
        <v>37</v>
      </c>
      <c r="X30" s="100">
        <f>R30+U30+V30</f>
        <v>28700.859999999997</v>
      </c>
      <c r="Y30" s="100">
        <f>I30+X30</f>
        <v>120369.15999999999</v>
      </c>
      <c r="Z30" s="102">
        <v>7380.63</v>
      </c>
    </row>
    <row r="31" spans="1:26" ht="15" customHeight="1">
      <c r="A31" s="96" t="s">
        <v>614</v>
      </c>
      <c r="B31" s="100">
        <v>0</v>
      </c>
      <c r="C31" s="100">
        <v>30000</v>
      </c>
      <c r="D31" s="100"/>
      <c r="E31" s="100"/>
      <c r="F31" s="100">
        <v>0</v>
      </c>
      <c r="G31" s="100">
        <f>C31+D31</f>
        <v>30000</v>
      </c>
      <c r="H31" s="100">
        <v>135010.06</v>
      </c>
      <c r="I31" s="100">
        <f>G31+H31+E31+F31</f>
        <v>165010.06</v>
      </c>
      <c r="J31" s="101">
        <v>15832.960000000003</v>
      </c>
      <c r="K31" s="101">
        <v>7004.8000000000011</v>
      </c>
      <c r="L31" s="101">
        <v>7228.54</v>
      </c>
      <c r="M31" s="101">
        <v>1751.5</v>
      </c>
      <c r="N31" s="101">
        <v>112.05999999999972</v>
      </c>
      <c r="O31" s="101">
        <v>438.1</v>
      </c>
      <c r="P31" s="101">
        <v>2697.9399999999996</v>
      </c>
      <c r="Q31" s="101">
        <v>875.54999999999984</v>
      </c>
      <c r="R31" s="101">
        <f>J31+L31+N31+P31+Q31</f>
        <v>26747.050000000003</v>
      </c>
      <c r="S31" s="101">
        <f>K31+M31+O31</f>
        <v>9194.4000000000015</v>
      </c>
      <c r="T31" s="101">
        <v>6128</v>
      </c>
      <c r="U31" s="101">
        <v>6128</v>
      </c>
      <c r="V31" s="100">
        <v>1566.98</v>
      </c>
      <c r="W31" s="100">
        <v>46</v>
      </c>
      <c r="X31" s="100">
        <f>R31+U31+V31</f>
        <v>34442.030000000006</v>
      </c>
      <c r="Y31" s="100">
        <f>I31+X31</f>
        <v>199452.09</v>
      </c>
      <c r="Z31" s="102">
        <v>14006.55</v>
      </c>
    </row>
    <row r="32" spans="1:26" ht="15" customHeight="1">
      <c r="A32" s="96" t="s">
        <v>631</v>
      </c>
      <c r="B32" s="100">
        <v>0</v>
      </c>
      <c r="C32" s="100">
        <v>0</v>
      </c>
      <c r="D32" s="100"/>
      <c r="E32" s="100"/>
      <c r="F32" s="100">
        <v>0</v>
      </c>
      <c r="G32" s="100">
        <f>C32+D32</f>
        <v>0</v>
      </c>
      <c r="H32" s="100">
        <v>146088.79999999999</v>
      </c>
      <c r="I32" s="100">
        <f>G32+H32+E32+F32</f>
        <v>146088.79999999999</v>
      </c>
      <c r="J32" s="101">
        <v>18780.93</v>
      </c>
      <c r="K32" s="101">
        <v>7907.76</v>
      </c>
      <c r="L32" s="101">
        <v>7219.41</v>
      </c>
      <c r="M32" s="101">
        <v>1956.74</v>
      </c>
      <c r="N32" s="101">
        <v>-908.78999999999985</v>
      </c>
      <c r="O32" s="101">
        <v>225.14</v>
      </c>
      <c r="P32" s="101">
        <v>34.359999999999957</v>
      </c>
      <c r="Q32" s="101">
        <v>489.2</v>
      </c>
      <c r="R32" s="101">
        <f>J32+L32+N32+P32+Q32</f>
        <v>25615.11</v>
      </c>
      <c r="S32" s="101">
        <f>K32+M32+O32</f>
        <v>10089.64</v>
      </c>
      <c r="T32" s="101">
        <v>9503.1</v>
      </c>
      <c r="U32" s="101">
        <v>9503.1</v>
      </c>
      <c r="V32" s="100">
        <v>1779.3</v>
      </c>
      <c r="W32" s="100">
        <v>57</v>
      </c>
      <c r="X32" s="100">
        <f>R32+U32+V32</f>
        <v>36897.51</v>
      </c>
      <c r="Y32" s="100">
        <f>I32+X32</f>
        <v>182986.31</v>
      </c>
      <c r="Z32" s="102">
        <v>13716.040000000003</v>
      </c>
    </row>
    <row r="33" spans="1:26" ht="15" customHeight="1">
      <c r="A33" s="96" t="s">
        <v>642</v>
      </c>
      <c r="B33" s="100">
        <v>0</v>
      </c>
      <c r="C33" s="100">
        <v>0</v>
      </c>
      <c r="D33" s="100"/>
      <c r="E33" s="100"/>
      <c r="F33" s="100">
        <v>0</v>
      </c>
      <c r="G33" s="100">
        <f>C33+D33</f>
        <v>0</v>
      </c>
      <c r="H33" s="100">
        <v>161463.25</v>
      </c>
      <c r="I33" s="100">
        <f>G33+H33+E33+F33</f>
        <v>161463.25</v>
      </c>
      <c r="J33" s="101">
        <v>23153.9</v>
      </c>
      <c r="K33" s="101">
        <v>9749.01</v>
      </c>
      <c r="L33" s="101">
        <v>12186.28</v>
      </c>
      <c r="M33" s="101">
        <v>2476.27</v>
      </c>
      <c r="N33" s="101">
        <v>974.91000000000008</v>
      </c>
      <c r="O33" s="101">
        <v>168.34</v>
      </c>
      <c r="P33" s="101">
        <v>609.31000000000006</v>
      </c>
      <c r="Q33" s="101">
        <v>974.91000000000008</v>
      </c>
      <c r="R33" s="101">
        <f>J33+L33+N33+P33+Q33</f>
        <v>37899.310000000005</v>
      </c>
      <c r="S33" s="101">
        <f>K33+M33+O33</f>
        <v>12393.62</v>
      </c>
      <c r="T33" s="101">
        <v>14624</v>
      </c>
      <c r="U33" s="101">
        <v>14624</v>
      </c>
      <c r="V33" s="100">
        <v>1923.6200000000001</v>
      </c>
      <c r="W33" s="100">
        <v>64</v>
      </c>
      <c r="X33" s="100">
        <f>R33+U33+V33</f>
        <v>54446.930000000008</v>
      </c>
      <c r="Y33" s="100">
        <f>I33+X33</f>
        <v>215910.18</v>
      </c>
      <c r="Z33" s="102">
        <v>12483.09</v>
      </c>
    </row>
    <row r="34" spans="1:26" ht="15" customHeight="1">
      <c r="A34" s="96" t="s">
        <v>663</v>
      </c>
      <c r="B34" s="100">
        <v>0</v>
      </c>
      <c r="C34" s="100">
        <v>0</v>
      </c>
      <c r="D34" s="100"/>
      <c r="E34" s="100"/>
      <c r="F34" s="100">
        <v>0</v>
      </c>
      <c r="G34" s="100">
        <f>C34+D34</f>
        <v>0</v>
      </c>
      <c r="H34" s="100">
        <v>94234.37</v>
      </c>
      <c r="I34" s="100">
        <f>G34+H34+E34+F34</f>
        <v>94234.37</v>
      </c>
      <c r="J34" s="101">
        <v>5803.31</v>
      </c>
      <c r="K34" s="101">
        <v>2388.6400000000003</v>
      </c>
      <c r="L34" s="101">
        <v>2181.5099999999998</v>
      </c>
      <c r="M34" s="101">
        <v>600.46</v>
      </c>
      <c r="N34" s="101">
        <v>144.81000000000006</v>
      </c>
      <c r="O34" s="101">
        <v>178.68</v>
      </c>
      <c r="P34" s="101">
        <v>81.260000000000005</v>
      </c>
      <c r="Q34" s="101">
        <v>149.72</v>
      </c>
      <c r="R34" s="101">
        <f>J34+L34+N34+P34+Q34</f>
        <v>8360.6099999999988</v>
      </c>
      <c r="S34" s="101">
        <f>K34+M34+O34</f>
        <v>3167.78</v>
      </c>
      <c r="T34" s="101">
        <v>3123</v>
      </c>
      <c r="U34" s="101">
        <v>3123</v>
      </c>
      <c r="V34" s="100">
        <v>1405.38</v>
      </c>
      <c r="W34" s="100">
        <v>20</v>
      </c>
      <c r="X34" s="100">
        <f>R34+U34+V34</f>
        <v>12888.989999999998</v>
      </c>
      <c r="Y34" s="100">
        <f>I34+X34</f>
        <v>107123.35999999999</v>
      </c>
      <c r="Z34" s="102">
        <v>20271.96</v>
      </c>
    </row>
    <row r="35" spans="1:26" ht="15" customHeight="1">
      <c r="A35" s="96" t="s">
        <v>480</v>
      </c>
      <c r="B35" s="100">
        <v>45000</v>
      </c>
      <c r="C35" s="100">
        <v>0</v>
      </c>
      <c r="D35" s="100"/>
      <c r="E35" s="100"/>
      <c r="F35" s="100">
        <v>0</v>
      </c>
      <c r="G35" s="100">
        <f>C35+D35</f>
        <v>0</v>
      </c>
      <c r="H35" s="100">
        <v>347300.9</v>
      </c>
      <c r="I35" s="100">
        <f>G35+H35+E35+F35</f>
        <v>347300.9</v>
      </c>
      <c r="J35" s="101">
        <v>32192.950000000004</v>
      </c>
      <c r="K35" s="101">
        <v>14933.06</v>
      </c>
      <c r="L35" s="101">
        <v>13774.320000000002</v>
      </c>
      <c r="M35" s="101">
        <v>3740.6400000000003</v>
      </c>
      <c r="N35" s="101">
        <v>-411.12999999999943</v>
      </c>
      <c r="O35" s="101">
        <v>904.68000000000006</v>
      </c>
      <c r="P35" s="101">
        <v>6378.25</v>
      </c>
      <c r="Q35" s="101">
        <v>1829.1000000000001</v>
      </c>
      <c r="R35" s="101">
        <f>J35+L35+N35+P35+Q35</f>
        <v>53763.490000000005</v>
      </c>
      <c r="S35" s="101">
        <f>K35+M35+O35</f>
        <v>19578.38</v>
      </c>
      <c r="T35" s="101">
        <v>13237</v>
      </c>
      <c r="U35" s="101">
        <v>13237</v>
      </c>
      <c r="V35" s="100">
        <v>6977.1600000000008</v>
      </c>
      <c r="W35" s="100">
        <v>113</v>
      </c>
      <c r="X35" s="100">
        <f>R35+U35+V35</f>
        <v>73977.650000000009</v>
      </c>
      <c r="Y35" s="100">
        <f>I35+X35</f>
        <v>421278.55000000005</v>
      </c>
      <c r="Z35" s="102">
        <v>72686.809999999983</v>
      </c>
    </row>
    <row r="36" spans="1:26" ht="15" customHeight="1">
      <c r="A36" s="96" t="s">
        <v>2159</v>
      </c>
      <c r="B36" s="100">
        <v>0</v>
      </c>
      <c r="C36" s="100">
        <v>0</v>
      </c>
      <c r="D36" s="100"/>
      <c r="E36" s="100"/>
      <c r="F36" s="100">
        <v>0</v>
      </c>
      <c r="G36" s="100">
        <f>C36+D36</f>
        <v>0</v>
      </c>
      <c r="H36" s="100">
        <v>100176.59</v>
      </c>
      <c r="I36" s="100">
        <f>G36+H36+E36+F36</f>
        <v>100176.59</v>
      </c>
      <c r="J36" s="101">
        <v>2706.17</v>
      </c>
      <c r="K36" s="101">
        <v>1244.8</v>
      </c>
      <c r="L36" s="101">
        <v>1150.19</v>
      </c>
      <c r="M36" s="101">
        <v>311.2</v>
      </c>
      <c r="N36" s="101">
        <v>-47.289999999999992</v>
      </c>
      <c r="O36" s="101">
        <v>77.8</v>
      </c>
      <c r="P36" s="101">
        <v>600.06999999999994</v>
      </c>
      <c r="Q36" s="101">
        <v>155.6</v>
      </c>
      <c r="R36" s="101">
        <f>J36+L36+N36+P36+Q36</f>
        <v>4564.7400000000007</v>
      </c>
      <c r="S36" s="101">
        <f>K36+M36+O36</f>
        <v>1633.8</v>
      </c>
      <c r="T36" s="101">
        <v>1089</v>
      </c>
      <c r="U36" s="101">
        <v>1089</v>
      </c>
      <c r="V36" s="100">
        <v>360</v>
      </c>
      <c r="W36" s="100">
        <v>10</v>
      </c>
      <c r="X36" s="100">
        <f>R36+U36+V36</f>
        <v>6013.7400000000007</v>
      </c>
      <c r="Y36" s="100">
        <f>I36+X36</f>
        <v>106190.33</v>
      </c>
      <c r="Z36" s="102">
        <v>23513.61</v>
      </c>
    </row>
    <row r="37" spans="1:26" ht="15" customHeight="1">
      <c r="A37" s="96" t="s">
        <v>683</v>
      </c>
      <c r="B37" s="100">
        <v>0</v>
      </c>
      <c r="C37" s="100">
        <v>0</v>
      </c>
      <c r="D37" s="100"/>
      <c r="E37" s="100"/>
      <c r="F37" s="100">
        <v>0</v>
      </c>
      <c r="G37" s="100">
        <f>C37+D37</f>
        <v>0</v>
      </c>
      <c r="H37" s="100">
        <v>169629.08</v>
      </c>
      <c r="I37" s="100">
        <f>G37+H37+E37+F37</f>
        <v>169629.08</v>
      </c>
      <c r="J37" s="101">
        <v>14250.45</v>
      </c>
      <c r="K37" s="101">
        <v>7389.2</v>
      </c>
      <c r="L37" s="101">
        <v>7778.24</v>
      </c>
      <c r="M37" s="101">
        <v>1409.38</v>
      </c>
      <c r="N37" s="101">
        <v>490.05999999999995</v>
      </c>
      <c r="O37" s="101">
        <v>461.83000000000004</v>
      </c>
      <c r="P37" s="101">
        <v>666.81</v>
      </c>
      <c r="Q37" s="101">
        <v>679.23000000000013</v>
      </c>
      <c r="R37" s="101">
        <f>J37+L37+N37+P37+Q37</f>
        <v>23864.790000000005</v>
      </c>
      <c r="S37" s="101">
        <f>K37+M37+O37</f>
        <v>9260.41</v>
      </c>
      <c r="T37" s="101">
        <v>8772</v>
      </c>
      <c r="U37" s="101">
        <v>8772</v>
      </c>
      <c r="V37" s="100">
        <v>1782.6599999999999</v>
      </c>
      <c r="W37" s="100">
        <v>54</v>
      </c>
      <c r="X37" s="100">
        <f>R37+U37+V37</f>
        <v>34419.450000000004</v>
      </c>
      <c r="Y37" s="100">
        <f>I37+X37</f>
        <v>204048.53</v>
      </c>
      <c r="Z37" s="102">
        <v>19039.59</v>
      </c>
    </row>
    <row r="38" spans="1:26" ht="15" customHeight="1">
      <c r="A38" s="96" t="s">
        <v>722</v>
      </c>
      <c r="B38" s="100">
        <v>0</v>
      </c>
      <c r="C38" s="100">
        <v>0</v>
      </c>
      <c r="D38" s="100"/>
      <c r="E38" s="100"/>
      <c r="F38" s="100">
        <v>0</v>
      </c>
      <c r="G38" s="100">
        <f>C38+D38</f>
        <v>0</v>
      </c>
      <c r="H38" s="100">
        <v>76297.84</v>
      </c>
      <c r="I38" s="100">
        <f>G38+H38+E38+F38</f>
        <v>76297.84</v>
      </c>
      <c r="J38" s="101">
        <v>7006</v>
      </c>
      <c r="K38" s="101">
        <v>2802.4</v>
      </c>
      <c r="L38" s="101">
        <v>2515.23</v>
      </c>
      <c r="M38" s="101">
        <v>544.6</v>
      </c>
      <c r="N38" s="101">
        <v>490.42</v>
      </c>
      <c r="O38" s="101">
        <v>210.18</v>
      </c>
      <c r="P38" s="101">
        <v>126.11</v>
      </c>
      <c r="Q38" s="101">
        <v>315.27999999999997</v>
      </c>
      <c r="R38" s="101">
        <f>J38+L38+N38+P38+Q38</f>
        <v>10453.040000000001</v>
      </c>
      <c r="S38" s="101">
        <f>K38+M38+O38</f>
        <v>3557.18</v>
      </c>
      <c r="T38" s="101">
        <v>4889</v>
      </c>
      <c r="U38" s="101">
        <v>4889</v>
      </c>
      <c r="V38" s="100">
        <v>752.06</v>
      </c>
      <c r="W38" s="100">
        <v>20</v>
      </c>
      <c r="X38" s="100">
        <f>R38+U38+V38</f>
        <v>16094.1</v>
      </c>
      <c r="Y38" s="100">
        <f>I38+X38</f>
        <v>92391.94</v>
      </c>
      <c r="Z38" s="102">
        <v>9601.58</v>
      </c>
    </row>
    <row r="39" spans="1:26" ht="15" customHeight="1">
      <c r="A39" s="96" t="s">
        <v>732</v>
      </c>
      <c r="B39" s="100">
        <v>0</v>
      </c>
      <c r="C39" s="100">
        <v>0</v>
      </c>
      <c r="D39" s="100"/>
      <c r="E39" s="100"/>
      <c r="F39" s="100">
        <v>0</v>
      </c>
      <c r="G39" s="100">
        <f>C39+D39</f>
        <v>0</v>
      </c>
      <c r="H39" s="100">
        <v>30281.16</v>
      </c>
      <c r="I39" s="100">
        <f>G39+H39+E39+F39</f>
        <v>30281.16</v>
      </c>
      <c r="J39" s="101">
        <v>4699</v>
      </c>
      <c r="K39" s="101">
        <v>1879.6</v>
      </c>
      <c r="L39" s="101">
        <v>1899.8</v>
      </c>
      <c r="M39" s="101">
        <v>490.09999999999997</v>
      </c>
      <c r="N39" s="101">
        <v>352.42999999999995</v>
      </c>
      <c r="O39" s="101">
        <v>117.47999999999999</v>
      </c>
      <c r="P39" s="101">
        <v>164.46</v>
      </c>
      <c r="Q39" s="101">
        <v>117.47999999999999</v>
      </c>
      <c r="R39" s="101">
        <f>J39+L39+N39+P39+Q39</f>
        <v>7233.17</v>
      </c>
      <c r="S39" s="101">
        <f>K39+M39+O39</f>
        <v>2487.1799999999998</v>
      </c>
      <c r="T39" s="101">
        <v>1748</v>
      </c>
      <c r="U39" s="101">
        <v>2496</v>
      </c>
      <c r="V39" s="100">
        <v>393.34000000000003</v>
      </c>
      <c r="W39" s="100">
        <v>12</v>
      </c>
      <c r="X39" s="100">
        <f>R39+U39+V39</f>
        <v>10122.51</v>
      </c>
      <c r="Y39" s="100">
        <f>I39+X39</f>
        <v>40403.67</v>
      </c>
      <c r="Z39" s="102">
        <v>2835.64</v>
      </c>
    </row>
    <row r="40" spans="1:26" ht="15" customHeight="1">
      <c r="A40" s="96" t="s">
        <v>752</v>
      </c>
      <c r="B40" s="100">
        <v>0</v>
      </c>
      <c r="C40" s="100">
        <v>0</v>
      </c>
      <c r="D40" s="100"/>
      <c r="E40" s="100"/>
      <c r="F40" s="100">
        <v>0</v>
      </c>
      <c r="G40" s="100">
        <f>C40+D40</f>
        <v>0</v>
      </c>
      <c r="H40" s="100">
        <v>40341.21</v>
      </c>
      <c r="I40" s="100">
        <f>G40+H40+E40+F40</f>
        <v>40341.21</v>
      </c>
      <c r="J40" s="101">
        <v>7023.62</v>
      </c>
      <c r="K40" s="101">
        <v>2809.4500000000003</v>
      </c>
      <c r="L40" s="101">
        <v>2809.4500000000003</v>
      </c>
      <c r="M40" s="101">
        <v>730.36</v>
      </c>
      <c r="N40" s="101">
        <v>526.78</v>
      </c>
      <c r="O40" s="101">
        <v>175.59</v>
      </c>
      <c r="P40" s="101">
        <v>168.57000000000002</v>
      </c>
      <c r="Q40" s="101">
        <v>245.83</v>
      </c>
      <c r="R40" s="101">
        <f>J40+L40+N40+P40+Q40</f>
        <v>10774.25</v>
      </c>
      <c r="S40" s="101">
        <f>K40+M40+O40</f>
        <v>3715.4000000000005</v>
      </c>
      <c r="T40" s="101">
        <v>2809.4500000000003</v>
      </c>
      <c r="U40" s="101">
        <v>2809.4500000000003</v>
      </c>
      <c r="V40" s="100">
        <v>500.16</v>
      </c>
      <c r="W40" s="100">
        <v>20</v>
      </c>
      <c r="X40" s="100">
        <f>R40+U40+V40</f>
        <v>14083.86</v>
      </c>
      <c r="Y40" s="100">
        <f>I40+X40</f>
        <v>54425.07</v>
      </c>
      <c r="Z40" s="102">
        <v>1856.3999999999999</v>
      </c>
    </row>
    <row r="41" spans="1:26" ht="15" customHeight="1">
      <c r="A41" s="96" t="s">
        <v>782</v>
      </c>
      <c r="B41" s="100">
        <v>0</v>
      </c>
      <c r="C41" s="100">
        <v>0</v>
      </c>
      <c r="D41" s="100"/>
      <c r="E41" s="100"/>
      <c r="F41" s="100">
        <v>0</v>
      </c>
      <c r="G41" s="100">
        <f>C41+D41</f>
        <v>0</v>
      </c>
      <c r="H41" s="100">
        <v>61481.98</v>
      </c>
      <c r="I41" s="100">
        <f>G41+H41+E41+F41</f>
        <v>61481.98</v>
      </c>
      <c r="J41" s="101">
        <v>6439.8</v>
      </c>
      <c r="K41" s="101">
        <v>2287.1</v>
      </c>
      <c r="L41" s="101">
        <v>2655.45</v>
      </c>
      <c r="M41" s="101">
        <v>689.17</v>
      </c>
      <c r="N41" s="101">
        <v>322.48</v>
      </c>
      <c r="O41" s="101">
        <v>221.58</v>
      </c>
      <c r="P41" s="101">
        <v>208.62</v>
      </c>
      <c r="Q41" s="101">
        <v>191.89</v>
      </c>
      <c r="R41" s="101">
        <f>J41+L41+N41+P41+Q41</f>
        <v>9818.24</v>
      </c>
      <c r="S41" s="101">
        <f>K41+M41+O41</f>
        <v>3197.85</v>
      </c>
      <c r="T41" s="101">
        <v>3005.33</v>
      </c>
      <c r="U41" s="101">
        <v>3594.09</v>
      </c>
      <c r="V41" s="100">
        <v>906.74</v>
      </c>
      <c r="W41" s="100">
        <v>20</v>
      </c>
      <c r="X41" s="100">
        <f>R41+U41+V41</f>
        <v>14319.07</v>
      </c>
      <c r="Y41" s="100">
        <f>I41+X41</f>
        <v>75801.05</v>
      </c>
      <c r="Z41" s="102">
        <v>8812.5400000000009</v>
      </c>
    </row>
    <row r="42" spans="1:26" ht="15" customHeight="1">
      <c r="A42" s="96" t="s">
        <v>789</v>
      </c>
      <c r="B42" s="100">
        <v>0</v>
      </c>
      <c r="C42" s="100">
        <v>0</v>
      </c>
      <c r="D42" s="100"/>
      <c r="E42" s="100"/>
      <c r="F42" s="100">
        <v>0</v>
      </c>
      <c r="G42" s="100">
        <f>C42+D42</f>
        <v>0</v>
      </c>
      <c r="H42" s="100">
        <v>89660.430000000008</v>
      </c>
      <c r="I42" s="100">
        <f>G42+H42+E42+F42</f>
        <v>89660.430000000008</v>
      </c>
      <c r="J42" s="101">
        <v>7172.82</v>
      </c>
      <c r="K42" s="101">
        <v>2937.1800000000003</v>
      </c>
      <c r="L42" s="101">
        <v>3379.32</v>
      </c>
      <c r="M42" s="101">
        <v>719.88000000000011</v>
      </c>
      <c r="N42" s="101">
        <v>326.75</v>
      </c>
      <c r="O42" s="101">
        <v>119.80000000000001</v>
      </c>
      <c r="P42" s="101">
        <v>215.97000000000003</v>
      </c>
      <c r="Q42" s="101">
        <v>264.07</v>
      </c>
      <c r="R42" s="101">
        <f>J42+L42+N42+P42+Q42</f>
        <v>11358.929999999998</v>
      </c>
      <c r="S42" s="101">
        <f>K42+M42+O42</f>
        <v>3776.8600000000006</v>
      </c>
      <c r="T42" s="101">
        <v>4406</v>
      </c>
      <c r="U42" s="101">
        <v>4406</v>
      </c>
      <c r="V42" s="100">
        <v>1406.12</v>
      </c>
      <c r="W42" s="100">
        <v>20</v>
      </c>
      <c r="X42" s="100">
        <f>R42+U42+V42</f>
        <v>17171.05</v>
      </c>
      <c r="Y42" s="100">
        <f>I42+X42</f>
        <v>106831.48000000001</v>
      </c>
      <c r="Z42" s="102">
        <v>18410.8</v>
      </c>
    </row>
    <row r="43" spans="1:26" ht="15" customHeight="1">
      <c r="A43" s="96" t="s">
        <v>806</v>
      </c>
      <c r="B43" s="100">
        <v>0</v>
      </c>
      <c r="C43" s="100">
        <v>0</v>
      </c>
      <c r="D43" s="100"/>
      <c r="E43" s="100"/>
      <c r="F43" s="100">
        <v>0</v>
      </c>
      <c r="G43" s="100">
        <f>C43+D43</f>
        <v>0</v>
      </c>
      <c r="H43" s="100">
        <v>120247</v>
      </c>
      <c r="I43" s="100">
        <f>G43+H43+E43+F43</f>
        <v>120247</v>
      </c>
      <c r="J43" s="101">
        <v>7170.0400000000009</v>
      </c>
      <c r="K43" s="101">
        <v>3350.8</v>
      </c>
      <c r="L43" s="101">
        <v>2981.7200000000007</v>
      </c>
      <c r="M43" s="101">
        <v>837.8</v>
      </c>
      <c r="N43" s="101">
        <v>-184.47000000000008</v>
      </c>
      <c r="O43" s="101">
        <v>209.5</v>
      </c>
      <c r="P43" s="101">
        <v>1738.71</v>
      </c>
      <c r="Q43" s="101">
        <v>418.84</v>
      </c>
      <c r="R43" s="101">
        <f>J43+L43+N43+P43+Q43</f>
        <v>12124.840000000004</v>
      </c>
      <c r="S43" s="101">
        <f>K43+M43+O43</f>
        <v>4398.1000000000004</v>
      </c>
      <c r="T43" s="101">
        <v>2931</v>
      </c>
      <c r="U43" s="101">
        <v>2931</v>
      </c>
      <c r="V43" s="100">
        <v>2164.94</v>
      </c>
      <c r="W43" s="100">
        <v>30</v>
      </c>
      <c r="X43" s="100">
        <f>R43+U43+V43</f>
        <v>17220.780000000002</v>
      </c>
      <c r="Y43" s="100">
        <f>I43+X43</f>
        <v>137467.78</v>
      </c>
      <c r="Z43" s="102">
        <v>25950.929999999997</v>
      </c>
    </row>
    <row r="44" spans="1:26" ht="15" customHeight="1">
      <c r="A44" s="96" t="s">
        <v>815</v>
      </c>
      <c r="B44" s="100">
        <v>0</v>
      </c>
      <c r="C44" s="100">
        <v>0</v>
      </c>
      <c r="D44" s="100"/>
      <c r="E44" s="100"/>
      <c r="F44" s="100">
        <v>0</v>
      </c>
      <c r="G44" s="100">
        <f>C44+D44</f>
        <v>0</v>
      </c>
      <c r="H44" s="100">
        <v>96827.859999999986</v>
      </c>
      <c r="I44" s="100">
        <f>G44+H44+E44+F44</f>
        <v>96827.859999999986</v>
      </c>
      <c r="J44" s="101">
        <v>14776</v>
      </c>
      <c r="K44" s="101">
        <v>5910.4</v>
      </c>
      <c r="L44" s="101">
        <v>5299.45</v>
      </c>
      <c r="M44" s="101">
        <v>1512.3</v>
      </c>
      <c r="N44" s="101">
        <v>1499.5</v>
      </c>
      <c r="O44" s="101">
        <v>749.75</v>
      </c>
      <c r="P44" s="101">
        <v>374.89</v>
      </c>
      <c r="Q44" s="101">
        <v>374.89</v>
      </c>
      <c r="R44" s="101">
        <f>J44+L44+N44+P44+Q44</f>
        <v>22324.73</v>
      </c>
      <c r="S44" s="101">
        <f>K44+M44+O44</f>
        <v>8172.45</v>
      </c>
      <c r="T44" s="101">
        <v>8997</v>
      </c>
      <c r="U44" s="101">
        <v>8997</v>
      </c>
      <c r="V44" s="100">
        <v>1230.6599999999999</v>
      </c>
      <c r="W44" s="100">
        <v>43</v>
      </c>
      <c r="X44" s="100">
        <f>R44+U44+V44</f>
        <v>32552.39</v>
      </c>
      <c r="Y44" s="100">
        <f>I44+X44</f>
        <v>129380.24999999999</v>
      </c>
      <c r="Z44" s="102">
        <v>6771.5300000000007</v>
      </c>
    </row>
    <row r="45" spans="1:26" ht="15" customHeight="1">
      <c r="A45" s="96" t="s">
        <v>710</v>
      </c>
      <c r="B45" s="100">
        <v>0</v>
      </c>
      <c r="C45" s="100">
        <v>0</v>
      </c>
      <c r="D45" s="100"/>
      <c r="E45" s="100"/>
      <c r="F45" s="100">
        <v>0</v>
      </c>
      <c r="G45" s="100">
        <f>C45+D45</f>
        <v>0</v>
      </c>
      <c r="H45" s="100">
        <v>78293.549999999988</v>
      </c>
      <c r="I45" s="100">
        <f>G45+H45+E45+F45</f>
        <v>78293.549999999988</v>
      </c>
      <c r="J45" s="101">
        <v>12466.98</v>
      </c>
      <c r="K45" s="101">
        <v>5540.88</v>
      </c>
      <c r="L45" s="101">
        <v>5565.47</v>
      </c>
      <c r="M45" s="101">
        <v>1385.22</v>
      </c>
      <c r="N45" s="101">
        <v>692.61</v>
      </c>
      <c r="O45" s="101">
        <v>346.33000000000004</v>
      </c>
      <c r="P45" s="101">
        <v>564.83999999999992</v>
      </c>
      <c r="Q45" s="101">
        <v>634.77</v>
      </c>
      <c r="R45" s="101">
        <f>J45+L45+N45+P45+Q45</f>
        <v>19924.670000000002</v>
      </c>
      <c r="S45" s="101">
        <f>K45+M45+O45</f>
        <v>7272.43</v>
      </c>
      <c r="T45" s="101">
        <v>5155.4599999999991</v>
      </c>
      <c r="U45" s="101">
        <v>5155.4599999999991</v>
      </c>
      <c r="V45" s="100">
        <v>1077.1599999999999</v>
      </c>
      <c r="W45" s="100">
        <v>34</v>
      </c>
      <c r="X45" s="100">
        <f>R45+U45+V45</f>
        <v>26157.29</v>
      </c>
      <c r="Y45" s="100">
        <f>I45+X45</f>
        <v>104450.84</v>
      </c>
      <c r="Z45" s="102">
        <v>3818.8999999999996</v>
      </c>
    </row>
    <row r="46" spans="1:26" ht="15" customHeight="1">
      <c r="A46" s="96" t="s">
        <v>884</v>
      </c>
      <c r="B46" s="100">
        <v>0</v>
      </c>
      <c r="C46" s="100">
        <v>0</v>
      </c>
      <c r="D46" s="100"/>
      <c r="E46" s="100"/>
      <c r="F46" s="100">
        <v>0</v>
      </c>
      <c r="G46" s="100">
        <f>C46+D46</f>
        <v>0</v>
      </c>
      <c r="H46" s="100">
        <v>51528.479999999996</v>
      </c>
      <c r="I46" s="100">
        <f>G46+H46+E46+F46</f>
        <v>51528.479999999996</v>
      </c>
      <c r="J46" s="101">
        <v>9828.56</v>
      </c>
      <c r="K46" s="101">
        <v>3402.18</v>
      </c>
      <c r="L46" s="101">
        <v>3164.1700000000005</v>
      </c>
      <c r="M46" s="101">
        <v>741.36</v>
      </c>
      <c r="N46" s="101">
        <v>491.43</v>
      </c>
      <c r="O46" s="101">
        <v>245.73</v>
      </c>
      <c r="P46" s="101">
        <v>329.11</v>
      </c>
      <c r="Q46" s="101">
        <v>219.40999999999997</v>
      </c>
      <c r="R46" s="101">
        <f>J46+L46+N46+P46+Q46</f>
        <v>14032.68</v>
      </c>
      <c r="S46" s="101">
        <f>K46+M46+O46</f>
        <v>4389.2699999999995</v>
      </c>
      <c r="T46" s="101">
        <v>3195</v>
      </c>
      <c r="U46" s="101">
        <v>3195</v>
      </c>
      <c r="V46" s="100">
        <v>688.49999999999989</v>
      </c>
      <c r="W46" s="100">
        <v>25</v>
      </c>
      <c r="X46" s="100">
        <f>R46+U46+V46</f>
        <v>17916.18</v>
      </c>
      <c r="Y46" s="100">
        <f>I46+X46</f>
        <v>69444.66</v>
      </c>
      <c r="Z46" s="102">
        <v>3910.9300000000003</v>
      </c>
    </row>
    <row r="47" spans="1:26" ht="15" customHeight="1">
      <c r="A47" s="96" t="s">
        <v>898</v>
      </c>
      <c r="B47" s="100">
        <v>0</v>
      </c>
      <c r="C47" s="100">
        <v>0</v>
      </c>
      <c r="D47" s="100"/>
      <c r="E47" s="100"/>
      <c r="F47" s="100">
        <v>0</v>
      </c>
      <c r="G47" s="100">
        <f>C47+D47</f>
        <v>0</v>
      </c>
      <c r="H47" s="100">
        <v>42947</v>
      </c>
      <c r="I47" s="100">
        <f>G47+H47+E47+F47</f>
        <v>42947</v>
      </c>
      <c r="J47" s="101">
        <v>5666.83</v>
      </c>
      <c r="K47" s="101">
        <v>2617.4</v>
      </c>
      <c r="L47" s="101">
        <v>2395.1400000000003</v>
      </c>
      <c r="M47" s="101">
        <v>654.4</v>
      </c>
      <c r="N47" s="101">
        <v>-111.11000000000001</v>
      </c>
      <c r="O47" s="101">
        <v>163.6</v>
      </c>
      <c r="P47" s="101">
        <v>1286.94</v>
      </c>
      <c r="Q47" s="101">
        <v>327.16999999999996</v>
      </c>
      <c r="R47" s="101">
        <f>J47+L47+N47+P47+Q47</f>
        <v>9564.9700000000012</v>
      </c>
      <c r="S47" s="101">
        <f>K47+M47+O47</f>
        <v>3435.4</v>
      </c>
      <c r="T47" s="101">
        <v>2290</v>
      </c>
      <c r="U47" s="101">
        <v>2290</v>
      </c>
      <c r="V47" s="100">
        <v>858.94</v>
      </c>
      <c r="W47" s="100">
        <v>20</v>
      </c>
      <c r="X47" s="100">
        <f>R47+U47+V47</f>
        <v>12713.910000000002</v>
      </c>
      <c r="Y47" s="100">
        <f>I47+X47</f>
        <v>55660.91</v>
      </c>
      <c r="Z47" s="102">
        <v>5540.41</v>
      </c>
    </row>
    <row r="48" spans="1:26" ht="15" customHeight="1">
      <c r="A48" s="96" t="s">
        <v>586</v>
      </c>
      <c r="B48" s="100">
        <v>0</v>
      </c>
      <c r="C48" s="100">
        <v>0</v>
      </c>
      <c r="D48" s="100"/>
      <c r="E48" s="100"/>
      <c r="F48" s="100">
        <v>0</v>
      </c>
      <c r="G48" s="100">
        <f>C48+D48</f>
        <v>0</v>
      </c>
      <c r="H48" s="100">
        <v>41322.239999999998</v>
      </c>
      <c r="I48" s="100">
        <f>G48+H48+E48+F48</f>
        <v>41322.239999999998</v>
      </c>
      <c r="J48" s="101">
        <v>6046.02</v>
      </c>
      <c r="K48" s="101">
        <v>2545.69</v>
      </c>
      <c r="L48" s="101">
        <v>3360.72</v>
      </c>
      <c r="M48" s="101">
        <v>639.41999999999996</v>
      </c>
      <c r="N48" s="101">
        <v>290.29000000000002</v>
      </c>
      <c r="O48" s="101">
        <v>117.22999999999999</v>
      </c>
      <c r="P48" s="101">
        <v>159.10999999999999</v>
      </c>
      <c r="Q48" s="101">
        <v>200.99</v>
      </c>
      <c r="R48" s="101">
        <f>J48+L48+N48+P48+Q48</f>
        <v>10057.130000000001</v>
      </c>
      <c r="S48" s="101">
        <f>K48+M48+O48</f>
        <v>3302.34</v>
      </c>
      <c r="T48" s="101">
        <v>3640</v>
      </c>
      <c r="U48" s="101">
        <v>3640</v>
      </c>
      <c r="V48" s="100">
        <v>454.64</v>
      </c>
      <c r="W48" s="100">
        <v>17</v>
      </c>
      <c r="X48" s="100">
        <f>R48+U48+V48</f>
        <v>14151.77</v>
      </c>
      <c r="Y48" s="100">
        <f>I48+X48</f>
        <v>55474.009999999995</v>
      </c>
      <c r="Z48" s="102">
        <v>3368.3399999999997</v>
      </c>
    </row>
    <row r="49" spans="1:26" ht="15" customHeight="1">
      <c r="A49" s="96" t="s">
        <v>912</v>
      </c>
      <c r="B49" s="100">
        <v>0</v>
      </c>
      <c r="C49" s="100">
        <v>0</v>
      </c>
      <c r="D49" s="100"/>
      <c r="E49" s="100"/>
      <c r="F49" s="100">
        <v>0</v>
      </c>
      <c r="G49" s="100">
        <f>C49+D49</f>
        <v>0</v>
      </c>
      <c r="H49" s="100">
        <v>50630</v>
      </c>
      <c r="I49" s="100">
        <f>G49+H49+E49+F49</f>
        <v>50630</v>
      </c>
      <c r="J49" s="101">
        <v>6366.83</v>
      </c>
      <c r="K49" s="101">
        <v>2850.8</v>
      </c>
      <c r="L49" s="101">
        <v>2803.4300000000003</v>
      </c>
      <c r="M49" s="101">
        <v>712.8</v>
      </c>
      <c r="N49" s="101">
        <v>-23.650000000000034</v>
      </c>
      <c r="O49" s="101">
        <v>178.2</v>
      </c>
      <c r="P49" s="101">
        <v>1191.3699999999999</v>
      </c>
      <c r="Q49" s="101">
        <v>356.34</v>
      </c>
      <c r="R49" s="101">
        <f>J49+L49+N49+P49+Q49</f>
        <v>10694.32</v>
      </c>
      <c r="S49" s="101">
        <f>K49+M49+O49</f>
        <v>3741.8</v>
      </c>
      <c r="T49" s="101">
        <v>2494</v>
      </c>
      <c r="U49" s="101">
        <v>2494</v>
      </c>
      <c r="V49" s="100">
        <v>1012.5999999999999</v>
      </c>
      <c r="W49" s="100">
        <v>15</v>
      </c>
      <c r="X49" s="100">
        <f>R49+U49+V49</f>
        <v>14200.92</v>
      </c>
      <c r="Y49" s="100">
        <f>I49+X49</f>
        <v>64830.92</v>
      </c>
      <c r="Z49" s="102">
        <v>7754.19</v>
      </c>
    </row>
    <row r="50" spans="1:26" ht="15" customHeight="1">
      <c r="A50" s="96" t="s">
        <v>975</v>
      </c>
      <c r="B50" s="100">
        <v>0</v>
      </c>
      <c r="C50" s="100">
        <v>0</v>
      </c>
      <c r="D50" s="100"/>
      <c r="E50" s="100"/>
      <c r="F50" s="100">
        <v>0</v>
      </c>
      <c r="G50" s="100">
        <f>C50+D50</f>
        <v>0</v>
      </c>
      <c r="H50" s="100">
        <v>70520.97</v>
      </c>
      <c r="I50" s="100">
        <f>G50+H50+E50+F50</f>
        <v>70520.97</v>
      </c>
      <c r="J50" s="101">
        <v>9983.43</v>
      </c>
      <c r="K50" s="101">
        <v>4636.2000000000007</v>
      </c>
      <c r="L50" s="101">
        <v>4188.33</v>
      </c>
      <c r="M50" s="101">
        <v>1159.1999999999998</v>
      </c>
      <c r="N50" s="101">
        <v>-223.8900000000001</v>
      </c>
      <c r="O50" s="101">
        <v>289.79999999999995</v>
      </c>
      <c r="P50" s="101">
        <v>2338.02</v>
      </c>
      <c r="Q50" s="101">
        <v>579.51</v>
      </c>
      <c r="R50" s="101">
        <f>J50+L50+N50+P50+Q50</f>
        <v>16865.400000000001</v>
      </c>
      <c r="S50" s="101">
        <f>K50+M50+O50</f>
        <v>6085.2000000000007</v>
      </c>
      <c r="T50" s="101">
        <v>4056</v>
      </c>
      <c r="U50" s="101">
        <v>4056</v>
      </c>
      <c r="V50" s="100">
        <v>1410.0800000000002</v>
      </c>
      <c r="W50" s="100">
        <v>33</v>
      </c>
      <c r="X50" s="100">
        <f>R50+U50+V50</f>
        <v>22331.480000000003</v>
      </c>
      <c r="Y50" s="100">
        <f>I50+X50</f>
        <v>92852.450000000012</v>
      </c>
      <c r="Z50" s="102">
        <v>10346.209999999999</v>
      </c>
    </row>
    <row r="51" spans="1:26" ht="15" customHeight="1">
      <c r="A51" s="96" t="s">
        <v>2087</v>
      </c>
      <c r="B51" s="100">
        <v>0</v>
      </c>
      <c r="C51" s="100">
        <v>0</v>
      </c>
      <c r="D51" s="100"/>
      <c r="E51" s="100"/>
      <c r="F51" s="100">
        <v>0</v>
      </c>
      <c r="G51" s="100">
        <f>C51+D51</f>
        <v>0</v>
      </c>
      <c r="H51" s="100">
        <v>204188.72</v>
      </c>
      <c r="I51" s="100">
        <f>G51+H51+E51+F51</f>
        <v>204188.72</v>
      </c>
      <c r="J51" s="101">
        <v>14518.710000000001</v>
      </c>
      <c r="K51" s="101">
        <v>6543.5</v>
      </c>
      <c r="L51" s="101">
        <v>6339.4800000000005</v>
      </c>
      <c r="M51" s="101">
        <v>1636</v>
      </c>
      <c r="N51" s="101">
        <v>-101.95999999999992</v>
      </c>
      <c r="O51" s="101">
        <v>409.1</v>
      </c>
      <c r="P51" s="101">
        <v>2837.59</v>
      </c>
      <c r="Q51" s="101">
        <v>817.93</v>
      </c>
      <c r="R51" s="101">
        <f>J51+L51+N51+P51+Q51</f>
        <v>24411.750000000004</v>
      </c>
      <c r="S51" s="101">
        <f>K51+M51+O51</f>
        <v>8588.6</v>
      </c>
      <c r="T51" s="101">
        <v>5725</v>
      </c>
      <c r="U51" s="101">
        <v>5725</v>
      </c>
      <c r="V51" s="100">
        <v>2355.1400000000003</v>
      </c>
      <c r="W51" s="100">
        <v>47</v>
      </c>
      <c r="X51" s="100">
        <f>R51+U51+V51</f>
        <v>32491.890000000003</v>
      </c>
      <c r="Y51" s="100">
        <f>I51+X51</f>
        <v>236680.61000000002</v>
      </c>
      <c r="Z51" s="102">
        <v>44498.96</v>
      </c>
    </row>
    <row r="52" spans="1:26" ht="15" customHeight="1">
      <c r="A52" s="96" t="s">
        <v>1070</v>
      </c>
      <c r="B52" s="100">
        <v>0</v>
      </c>
      <c r="C52" s="100">
        <v>0</v>
      </c>
      <c r="D52" s="100"/>
      <c r="E52" s="100"/>
      <c r="F52" s="100">
        <v>0</v>
      </c>
      <c r="G52" s="100">
        <f>C52+D52</f>
        <v>0</v>
      </c>
      <c r="H52" s="100">
        <v>107735</v>
      </c>
      <c r="I52" s="100">
        <f>G52+H52+E52+F52</f>
        <v>107735</v>
      </c>
      <c r="J52" s="101">
        <v>3072.81</v>
      </c>
      <c r="K52" s="101">
        <v>1425.4</v>
      </c>
      <c r="L52" s="101">
        <v>1291.1100000000001</v>
      </c>
      <c r="M52" s="101">
        <v>356.4</v>
      </c>
      <c r="N52" s="101">
        <v>-67.130000000000024</v>
      </c>
      <c r="O52" s="101">
        <v>89.1</v>
      </c>
      <c r="P52" s="101">
        <v>715.1400000000001</v>
      </c>
      <c r="Q52" s="101">
        <v>178.17</v>
      </c>
      <c r="R52" s="101">
        <f>J52+L52+N52+P52+Q52</f>
        <v>5190.1000000000004</v>
      </c>
      <c r="S52" s="101">
        <f>K52+M52+O52</f>
        <v>1870.9</v>
      </c>
      <c r="T52" s="101">
        <v>1247</v>
      </c>
      <c r="U52" s="101">
        <v>1247</v>
      </c>
      <c r="V52" s="100">
        <v>1914.7</v>
      </c>
      <c r="W52" s="100">
        <v>10</v>
      </c>
      <c r="X52" s="100">
        <f>R52+U52+V52</f>
        <v>8351.8000000000011</v>
      </c>
      <c r="Y52" s="100">
        <f>I52+X52</f>
        <v>116086.8</v>
      </c>
      <c r="Z52" s="102">
        <v>31993.200000000001</v>
      </c>
    </row>
    <row r="53" spans="1:26" ht="15" customHeight="1">
      <c r="A53" s="96" t="s">
        <v>550</v>
      </c>
      <c r="B53" s="100">
        <v>0</v>
      </c>
      <c r="C53" s="100">
        <v>0</v>
      </c>
      <c r="D53" s="100"/>
      <c r="E53" s="100"/>
      <c r="F53" s="100">
        <v>0</v>
      </c>
      <c r="G53" s="100">
        <f>C53+D53</f>
        <v>0</v>
      </c>
      <c r="H53" s="100">
        <v>78616.5</v>
      </c>
      <c r="I53" s="100">
        <f>G53+H53+E53+F53</f>
        <v>78616.5</v>
      </c>
      <c r="J53" s="101">
        <v>11830.58</v>
      </c>
      <c r="K53" s="101">
        <v>5409.3</v>
      </c>
      <c r="L53" s="101">
        <v>5069.1799999999994</v>
      </c>
      <c r="M53" s="101">
        <v>1352.6999999999998</v>
      </c>
      <c r="N53" s="101">
        <v>-169.96999999999991</v>
      </c>
      <c r="O53" s="101">
        <v>338.4</v>
      </c>
      <c r="P53" s="101">
        <v>2530.79</v>
      </c>
      <c r="Q53" s="101">
        <v>676.15</v>
      </c>
      <c r="R53" s="101">
        <f>J53+L53+N53+P53+Q53</f>
        <v>19936.73</v>
      </c>
      <c r="S53" s="101">
        <f>K53+M53+O53</f>
        <v>7100.4</v>
      </c>
      <c r="T53" s="101">
        <v>4732</v>
      </c>
      <c r="U53" s="101">
        <v>4732</v>
      </c>
      <c r="V53" s="100">
        <v>1538.42</v>
      </c>
      <c r="W53" s="100">
        <v>39</v>
      </c>
      <c r="X53" s="100">
        <f>R53+U53+V53</f>
        <v>26207.15</v>
      </c>
      <c r="Y53" s="100">
        <f>I53+X53</f>
        <v>104823.65</v>
      </c>
      <c r="Z53" s="102">
        <v>7990.33</v>
      </c>
    </row>
    <row r="54" spans="1:26" ht="15" customHeight="1">
      <c r="A54" s="96" t="s">
        <v>1184</v>
      </c>
      <c r="B54" s="100">
        <v>0</v>
      </c>
      <c r="C54" s="100">
        <v>0</v>
      </c>
      <c r="D54" s="100"/>
      <c r="E54" s="100"/>
      <c r="F54" s="100">
        <v>0</v>
      </c>
      <c r="G54" s="100">
        <f>C54+D54</f>
        <v>0</v>
      </c>
      <c r="H54" s="100">
        <v>74805</v>
      </c>
      <c r="I54" s="100">
        <f>G54+H54+E54+F54</f>
        <v>74805</v>
      </c>
      <c r="J54" s="101">
        <v>8918.5</v>
      </c>
      <c r="K54" s="101">
        <v>4097.3999999999996</v>
      </c>
      <c r="L54" s="101">
        <v>3992.0600000000004</v>
      </c>
      <c r="M54" s="101">
        <v>1024.5</v>
      </c>
      <c r="N54" s="101">
        <v>-52.550000000000068</v>
      </c>
      <c r="O54" s="101">
        <v>256.2</v>
      </c>
      <c r="P54" s="101">
        <v>1962.9700000000003</v>
      </c>
      <c r="Q54" s="101">
        <v>512.15</v>
      </c>
      <c r="R54" s="101">
        <f>J54+L54+N54+P54+Q54</f>
        <v>15333.130000000003</v>
      </c>
      <c r="S54" s="101">
        <f>K54+M54+O54</f>
        <v>5378.0999999999995</v>
      </c>
      <c r="T54" s="101">
        <v>3585</v>
      </c>
      <c r="U54" s="101">
        <v>3585</v>
      </c>
      <c r="V54" s="100">
        <v>1496.1</v>
      </c>
      <c r="W54" s="100">
        <v>32</v>
      </c>
      <c r="X54" s="100">
        <f>R54+U54+V54</f>
        <v>20414.230000000003</v>
      </c>
      <c r="Y54" s="100">
        <f>I54+X54</f>
        <v>95219.23000000001</v>
      </c>
      <c r="Z54" s="102">
        <v>8337.0199999999986</v>
      </c>
    </row>
    <row r="55" spans="1:26" ht="15" customHeight="1">
      <c r="A55" s="96" t="s">
        <v>1190</v>
      </c>
      <c r="B55" s="100">
        <v>0</v>
      </c>
      <c r="C55" s="100">
        <v>0</v>
      </c>
      <c r="D55" s="100"/>
      <c r="E55" s="100"/>
      <c r="F55" s="100">
        <v>0</v>
      </c>
      <c r="G55" s="100">
        <f>C55+D55</f>
        <v>0</v>
      </c>
      <c r="H55" s="100">
        <v>15337.18</v>
      </c>
      <c r="I55" s="100">
        <f>G55+H55+E55+F55</f>
        <v>15337.18</v>
      </c>
      <c r="J55" s="101">
        <v>2009.2</v>
      </c>
      <c r="K55" s="101">
        <v>803.68</v>
      </c>
      <c r="L55" s="101">
        <v>803.68</v>
      </c>
      <c r="M55" s="101">
        <v>200.92</v>
      </c>
      <c r="N55" s="101">
        <v>130.6</v>
      </c>
      <c r="O55" s="101">
        <v>70.319999999999993</v>
      </c>
      <c r="P55" s="101">
        <v>120.55</v>
      </c>
      <c r="Q55" s="101">
        <v>85.39</v>
      </c>
      <c r="R55" s="101">
        <f>J55+L55+N55+P55+Q55</f>
        <v>3149.42</v>
      </c>
      <c r="S55" s="101">
        <f>K55+M55+O55</f>
        <v>1074.9199999999998</v>
      </c>
      <c r="T55" s="101">
        <v>1004.6</v>
      </c>
      <c r="U55" s="101">
        <v>1004.6</v>
      </c>
      <c r="V55" s="100">
        <v>135.5</v>
      </c>
      <c r="W55" s="100">
        <v>5</v>
      </c>
      <c r="X55" s="100">
        <f>R55+U55+V55</f>
        <v>4289.5200000000004</v>
      </c>
      <c r="Y55" s="100">
        <f>I55+X55</f>
        <v>19626.7</v>
      </c>
      <c r="Z55" s="102">
        <v>1433.17</v>
      </c>
    </row>
    <row r="56" spans="1:26" ht="15" customHeight="1">
      <c r="A56" s="96" t="s">
        <v>1281</v>
      </c>
      <c r="B56" s="100">
        <v>0</v>
      </c>
      <c r="C56" s="100">
        <v>0</v>
      </c>
      <c r="D56" s="100"/>
      <c r="E56" s="100"/>
      <c r="F56" s="100">
        <v>0</v>
      </c>
      <c r="G56" s="100">
        <f>C56+D56</f>
        <v>0</v>
      </c>
      <c r="H56" s="100">
        <v>67865.84</v>
      </c>
      <c r="I56" s="100">
        <f>G56+H56+E56+F56</f>
        <v>67865.84</v>
      </c>
      <c r="J56" s="101">
        <v>17176.870000000003</v>
      </c>
      <c r="K56" s="101">
        <v>7088.8</v>
      </c>
      <c r="L56" s="101">
        <v>5720.65</v>
      </c>
      <c r="M56" s="101">
        <v>1382</v>
      </c>
      <c r="N56" s="101">
        <v>220.73000000000005</v>
      </c>
      <c r="O56" s="101">
        <v>371.84000000000003</v>
      </c>
      <c r="P56" s="101">
        <v>257.08</v>
      </c>
      <c r="Q56" s="101">
        <v>325.53999999999996</v>
      </c>
      <c r="R56" s="101">
        <f>J56+L56+N56+P56+Q56</f>
        <v>23700.870000000006</v>
      </c>
      <c r="S56" s="101">
        <f>K56+M56+O56</f>
        <v>8842.64</v>
      </c>
      <c r="T56" s="101">
        <v>3519.2</v>
      </c>
      <c r="U56" s="101">
        <v>3519.2</v>
      </c>
      <c r="V56" s="100">
        <v>871.58</v>
      </c>
      <c r="W56" s="100">
        <v>25</v>
      </c>
      <c r="X56" s="100">
        <f>R56+U56+V56</f>
        <v>28091.650000000009</v>
      </c>
      <c r="Y56" s="100">
        <f>I56+X56</f>
        <v>95957.49</v>
      </c>
      <c r="Z56" s="102">
        <v>5120.95</v>
      </c>
    </row>
    <row r="57" spans="1:26" ht="15" customHeight="1">
      <c r="A57" s="96" t="s">
        <v>1297</v>
      </c>
      <c r="B57" s="100">
        <v>0</v>
      </c>
      <c r="C57" s="100">
        <v>0</v>
      </c>
      <c r="D57" s="100"/>
      <c r="E57" s="100"/>
      <c r="F57" s="100">
        <v>0</v>
      </c>
      <c r="G57" s="100">
        <f>C57+D57</f>
        <v>0</v>
      </c>
      <c r="H57" s="100">
        <v>30553.24</v>
      </c>
      <c r="I57" s="100">
        <f>G57+H57+E57+F57</f>
        <v>30553.24</v>
      </c>
      <c r="J57" s="101">
        <v>2577.1</v>
      </c>
      <c r="K57" s="101">
        <v>2303.3000000000002</v>
      </c>
      <c r="L57" s="101">
        <v>2168.1</v>
      </c>
      <c r="M57" s="101">
        <v>575.79999999999995</v>
      </c>
      <c r="N57" s="101">
        <v>42.2</v>
      </c>
      <c r="O57" s="101">
        <v>144</v>
      </c>
      <c r="P57" s="101">
        <v>115.19999999999999</v>
      </c>
      <c r="Q57" s="101">
        <v>199.8</v>
      </c>
      <c r="R57" s="101">
        <f>J57+L57+N57+P57+Q57</f>
        <v>5102.3999999999996</v>
      </c>
      <c r="S57" s="101">
        <f>K57+M57+O57</f>
        <v>3023.1000000000004</v>
      </c>
      <c r="T57" s="101">
        <v>3198</v>
      </c>
      <c r="U57" s="101">
        <v>3198</v>
      </c>
      <c r="V57" s="100">
        <v>408.90000000000003</v>
      </c>
      <c r="W57" s="100">
        <v>15</v>
      </c>
      <c r="X57" s="100">
        <f>R57+U57+V57</f>
        <v>8709.2999999999993</v>
      </c>
      <c r="Y57" s="100">
        <f>I57+X57</f>
        <v>39262.54</v>
      </c>
      <c r="Z57" s="102">
        <v>1568.1200000000001</v>
      </c>
    </row>
    <row r="58" spans="1:26" ht="15" customHeight="1">
      <c r="A58" s="96" t="s">
        <v>1310</v>
      </c>
      <c r="B58" s="100">
        <v>0</v>
      </c>
      <c r="C58" s="100">
        <v>0</v>
      </c>
      <c r="D58" s="100"/>
      <c r="E58" s="100"/>
      <c r="F58" s="100">
        <v>0</v>
      </c>
      <c r="G58" s="100">
        <f>C58+D58</f>
        <v>0</v>
      </c>
      <c r="H58" s="100">
        <v>49816</v>
      </c>
      <c r="I58" s="100">
        <f>G58+H58+E58+F58</f>
        <v>49816</v>
      </c>
      <c r="J58" s="101">
        <v>6663.97</v>
      </c>
      <c r="K58" s="101">
        <v>3073.1000000000004</v>
      </c>
      <c r="L58" s="101">
        <v>2822.7900000000004</v>
      </c>
      <c r="M58" s="101">
        <v>768.40000000000009</v>
      </c>
      <c r="N58" s="101">
        <v>-125.08000000000004</v>
      </c>
      <c r="O58" s="101">
        <v>192.2</v>
      </c>
      <c r="P58" s="101">
        <v>1499.3500000000001</v>
      </c>
      <c r="Q58" s="101">
        <v>384.12</v>
      </c>
      <c r="R58" s="101">
        <f>J58+L58+N58+P58+Q58</f>
        <v>11245.150000000001</v>
      </c>
      <c r="S58" s="101">
        <f>K58+M58+O58</f>
        <v>4033.7000000000003</v>
      </c>
      <c r="T58" s="101">
        <v>2689</v>
      </c>
      <c r="U58" s="101">
        <v>2689</v>
      </c>
      <c r="V58" s="100">
        <v>996.31999999999994</v>
      </c>
      <c r="W58" s="100">
        <v>24</v>
      </c>
      <c r="X58" s="100">
        <f>R58+U58+V58</f>
        <v>14930.470000000001</v>
      </c>
      <c r="Y58" s="100">
        <f>I58+X58</f>
        <v>64746.47</v>
      </c>
      <c r="Z58" s="102">
        <v>5528.1699999999992</v>
      </c>
    </row>
    <row r="59" spans="1:26" ht="15" customHeight="1">
      <c r="A59" s="96" t="s">
        <v>328</v>
      </c>
      <c r="B59" s="100">
        <v>0</v>
      </c>
      <c r="C59" s="100">
        <v>0</v>
      </c>
      <c r="D59" s="100"/>
      <c r="E59" s="100"/>
      <c r="F59" s="100">
        <v>0</v>
      </c>
      <c r="G59" s="100">
        <f>C59+D59</f>
        <v>0</v>
      </c>
      <c r="H59" s="100">
        <v>237746.2</v>
      </c>
      <c r="I59" s="100">
        <f>G59+H59+E59+F59</f>
        <v>237746.2</v>
      </c>
      <c r="J59" s="101">
        <v>30364.800000000003</v>
      </c>
      <c r="K59" s="101">
        <v>13690.859999999997</v>
      </c>
      <c r="L59" s="101">
        <v>13465.130000000001</v>
      </c>
      <c r="M59" s="101">
        <v>3423.2400000000002</v>
      </c>
      <c r="N59" s="101">
        <v>-6.0199999999999818</v>
      </c>
      <c r="O59" s="101">
        <v>856.36</v>
      </c>
      <c r="P59" s="101">
        <v>5352.7000000000007</v>
      </c>
      <c r="Q59" s="101">
        <v>1711.2900000000002</v>
      </c>
      <c r="R59" s="101">
        <f>J59+L59+N59+P59+Q59</f>
        <v>50887.900000000016</v>
      </c>
      <c r="S59" s="101">
        <f>K59+M59+O59</f>
        <v>17970.46</v>
      </c>
      <c r="T59" s="101">
        <v>11898</v>
      </c>
      <c r="U59" s="101">
        <v>11898</v>
      </c>
      <c r="V59" s="100">
        <v>4529.8600000000006</v>
      </c>
      <c r="W59" s="100">
        <v>91</v>
      </c>
      <c r="X59" s="100">
        <f>R59+U59+V59</f>
        <v>67315.760000000009</v>
      </c>
      <c r="Y59" s="100">
        <f>I59+X59</f>
        <v>305061.96000000002</v>
      </c>
      <c r="Z59" s="102">
        <v>31491.839999999997</v>
      </c>
    </row>
    <row r="60" spans="1:26" ht="15" customHeight="1">
      <c r="A60" s="96" t="s">
        <v>1347</v>
      </c>
      <c r="B60" s="100">
        <v>0</v>
      </c>
      <c r="C60" s="100">
        <v>0</v>
      </c>
      <c r="D60" s="100"/>
      <c r="E60" s="100"/>
      <c r="F60" s="100">
        <v>0</v>
      </c>
      <c r="G60" s="100">
        <f>C60+D60</f>
        <v>0</v>
      </c>
      <c r="H60" s="100">
        <v>335139.68000000005</v>
      </c>
      <c r="I60" s="100">
        <f>G60+H60+E60+F60</f>
        <v>335139.68000000005</v>
      </c>
      <c r="J60" s="101">
        <v>10218.779999999999</v>
      </c>
      <c r="K60" s="101">
        <v>4759.5000000000009</v>
      </c>
      <c r="L60" s="101">
        <v>4494.57</v>
      </c>
      <c r="M60" s="101">
        <v>1190.05</v>
      </c>
      <c r="N60" s="101">
        <v>-132.41500000000008</v>
      </c>
      <c r="O60" s="101">
        <v>297.59999999999997</v>
      </c>
      <c r="P60" s="101">
        <v>2432.7649999999999</v>
      </c>
      <c r="Q60" s="101">
        <v>594.92499999999995</v>
      </c>
      <c r="R60" s="101">
        <f>J60+L60+N60+P60+Q60</f>
        <v>17608.624999999996</v>
      </c>
      <c r="S60" s="101">
        <f>K60+M60+O60</f>
        <v>6247.1500000000015</v>
      </c>
      <c r="T60" s="101">
        <v>4164</v>
      </c>
      <c r="U60" s="101">
        <v>4164</v>
      </c>
      <c r="V60" s="100">
        <v>1748.7199999999998</v>
      </c>
      <c r="W60" s="100">
        <v>35</v>
      </c>
      <c r="X60" s="100">
        <f>R60+U60+V60</f>
        <v>23521.344999999998</v>
      </c>
      <c r="Y60" s="100">
        <f>I60+X60</f>
        <v>358661.02500000002</v>
      </c>
      <c r="Z60" s="102">
        <v>97889.889999999985</v>
      </c>
    </row>
    <row r="61" spans="1:26" ht="15" customHeight="1">
      <c r="A61" s="96" t="s">
        <v>1007</v>
      </c>
      <c r="B61" s="100">
        <v>0</v>
      </c>
      <c r="C61" s="100">
        <v>0</v>
      </c>
      <c r="D61" s="100"/>
      <c r="E61" s="100"/>
      <c r="F61" s="100">
        <v>0</v>
      </c>
      <c r="G61" s="100">
        <f>C61+D61</f>
        <v>0</v>
      </c>
      <c r="H61" s="100">
        <v>135907.34999999998</v>
      </c>
      <c r="I61" s="100">
        <f>G61+H61+E61+F61</f>
        <v>135907.34999999998</v>
      </c>
      <c r="J61" s="101">
        <v>16543.54</v>
      </c>
      <c r="K61" s="101">
        <v>7015.48</v>
      </c>
      <c r="L61" s="101">
        <v>7040.84</v>
      </c>
      <c r="M61" s="101">
        <v>1734.6999999999998</v>
      </c>
      <c r="N61" s="101">
        <v>465.35999999999996</v>
      </c>
      <c r="O61" s="101">
        <v>427.72</v>
      </c>
      <c r="P61" s="101">
        <v>1722.77</v>
      </c>
      <c r="Q61" s="101">
        <v>747.06999999999994</v>
      </c>
      <c r="R61" s="101">
        <f>J61+L61+N61+P61+Q61</f>
        <v>26519.58</v>
      </c>
      <c r="S61" s="101">
        <f>K61+M61+O61</f>
        <v>9177.9</v>
      </c>
      <c r="T61" s="101">
        <v>6471.38</v>
      </c>
      <c r="U61" s="101">
        <v>6471.38</v>
      </c>
      <c r="V61" s="100">
        <v>2267.7599999999998</v>
      </c>
      <c r="W61" s="100">
        <v>53</v>
      </c>
      <c r="X61" s="100">
        <f>R61+U61+V61</f>
        <v>35258.720000000001</v>
      </c>
      <c r="Y61" s="100">
        <f>I61+X61</f>
        <v>171166.06999999998</v>
      </c>
      <c r="Z61" s="102">
        <v>17732.169999999998</v>
      </c>
    </row>
    <row r="62" spans="1:26" ht="15" customHeight="1">
      <c r="A62" s="96" t="s">
        <v>1409</v>
      </c>
      <c r="B62" s="100">
        <v>0</v>
      </c>
      <c r="C62" s="100">
        <v>0</v>
      </c>
      <c r="D62" s="100"/>
      <c r="E62" s="100"/>
      <c r="F62" s="100">
        <v>0</v>
      </c>
      <c r="G62" s="100">
        <f>C62+D62</f>
        <v>0</v>
      </c>
      <c r="H62" s="100">
        <v>551180.73</v>
      </c>
      <c r="I62" s="100">
        <f>G62+H62+E62+F62</f>
        <v>551180.73</v>
      </c>
      <c r="J62" s="101">
        <v>20584.650000000005</v>
      </c>
      <c r="K62" s="101">
        <v>9695</v>
      </c>
      <c r="L62" s="101">
        <v>7505.880000000001</v>
      </c>
      <c r="M62" s="101">
        <v>1959.4</v>
      </c>
      <c r="N62" s="101">
        <v>-165.20000000000016</v>
      </c>
      <c r="O62" s="101">
        <v>489.9</v>
      </c>
      <c r="P62" s="101">
        <v>3326.92</v>
      </c>
      <c r="Q62" s="101">
        <v>979.52999999999986</v>
      </c>
      <c r="R62" s="101">
        <f>J62+L62+N62+P62+Q62</f>
        <v>32231.780000000006</v>
      </c>
      <c r="S62" s="101">
        <f>K62+M62+O62</f>
        <v>12144.3</v>
      </c>
      <c r="T62" s="101">
        <v>8272</v>
      </c>
      <c r="U62" s="101">
        <v>8272</v>
      </c>
      <c r="V62" s="100">
        <v>4631.5</v>
      </c>
      <c r="W62" s="100">
        <v>67</v>
      </c>
      <c r="X62" s="100">
        <f>R62+U62+V62</f>
        <v>45135.280000000006</v>
      </c>
      <c r="Y62" s="100">
        <f>I62+X62</f>
        <v>596316.01</v>
      </c>
      <c r="Z62" s="102">
        <v>127665.67</v>
      </c>
    </row>
    <row r="63" spans="1:26" ht="15" customHeight="1">
      <c r="A63" s="96" t="s">
        <v>1241</v>
      </c>
      <c r="B63" s="100">
        <v>0</v>
      </c>
      <c r="C63" s="100">
        <v>0</v>
      </c>
      <c r="D63" s="100"/>
      <c r="E63" s="100"/>
      <c r="F63" s="100">
        <v>0</v>
      </c>
      <c r="G63" s="100">
        <f>C63+D63</f>
        <v>0</v>
      </c>
      <c r="H63" s="100">
        <v>31647.43</v>
      </c>
      <c r="I63" s="100">
        <f>G63+H63+E63+F63</f>
        <v>31647.43</v>
      </c>
      <c r="J63" s="101">
        <v>3419.88</v>
      </c>
      <c r="K63" s="101">
        <v>1897.44</v>
      </c>
      <c r="L63" s="101">
        <v>1733.74</v>
      </c>
      <c r="M63" s="101">
        <v>474.64</v>
      </c>
      <c r="N63" s="101">
        <v>167.69</v>
      </c>
      <c r="O63" s="101">
        <v>47.440000000000005</v>
      </c>
      <c r="P63" s="101">
        <v>67.31</v>
      </c>
      <c r="Q63" s="101">
        <v>216.51</v>
      </c>
      <c r="R63" s="101">
        <f>J63+L63+N63+P63+Q63</f>
        <v>5605.13</v>
      </c>
      <c r="S63" s="101">
        <f>K63+M63+O63</f>
        <v>2419.52</v>
      </c>
      <c r="T63" s="101">
        <v>2279</v>
      </c>
      <c r="U63" s="101">
        <v>2279</v>
      </c>
      <c r="V63" s="100">
        <v>340.3</v>
      </c>
      <c r="W63" s="100">
        <v>13</v>
      </c>
      <c r="X63" s="100">
        <f>R63+U63+V63</f>
        <v>8224.43</v>
      </c>
      <c r="Y63" s="100">
        <f>I63+X63</f>
        <v>39871.86</v>
      </c>
      <c r="Z63" s="102">
        <v>1745.86</v>
      </c>
    </row>
    <row r="64" spans="1:26" ht="15" customHeight="1">
      <c r="A64" s="96" t="s">
        <v>1503</v>
      </c>
      <c r="B64" s="100">
        <v>0</v>
      </c>
      <c r="C64" s="100">
        <v>0</v>
      </c>
      <c r="D64" s="100"/>
      <c r="E64" s="100"/>
      <c r="F64" s="100">
        <v>0</v>
      </c>
      <c r="G64" s="100">
        <f>C64+D64</f>
        <v>0</v>
      </c>
      <c r="H64" s="100">
        <v>20447.419999999998</v>
      </c>
      <c r="I64" s="100">
        <f>G64+H64+E64+F64</f>
        <v>20447.419999999998</v>
      </c>
      <c r="J64" s="101">
        <v>4763.2</v>
      </c>
      <c r="K64" s="101">
        <v>1905.28</v>
      </c>
      <c r="L64" s="101">
        <v>1905.28</v>
      </c>
      <c r="M64" s="101">
        <v>476.32</v>
      </c>
      <c r="N64" s="101">
        <v>309.61</v>
      </c>
      <c r="O64" s="101">
        <v>166.71</v>
      </c>
      <c r="P64" s="101">
        <v>119.08</v>
      </c>
      <c r="Q64" s="101">
        <v>166.71</v>
      </c>
      <c r="R64" s="101">
        <f>J64+L64+N64+P64+Q64</f>
        <v>7263.8799999999992</v>
      </c>
      <c r="S64" s="101">
        <f>K64+M64+O64</f>
        <v>2548.31</v>
      </c>
      <c r="T64" s="101">
        <v>947</v>
      </c>
      <c r="U64" s="101">
        <v>947</v>
      </c>
      <c r="V64" s="100">
        <v>223.7</v>
      </c>
      <c r="W64" s="100">
        <v>8</v>
      </c>
      <c r="X64" s="100">
        <f>R64+U64+V64</f>
        <v>8434.58</v>
      </c>
      <c r="Y64" s="100">
        <f>I64+X64</f>
        <v>28882</v>
      </c>
      <c r="Z64" s="102">
        <v>1124.1600000000001</v>
      </c>
    </row>
    <row r="65" spans="1:26" ht="15" customHeight="1">
      <c r="A65" s="96" t="s">
        <v>1318</v>
      </c>
      <c r="B65" s="100">
        <v>0</v>
      </c>
      <c r="C65" s="100">
        <v>0</v>
      </c>
      <c r="D65" s="100"/>
      <c r="E65" s="100"/>
      <c r="F65" s="100">
        <v>0</v>
      </c>
      <c r="G65" s="100">
        <f>C65+D65</f>
        <v>0</v>
      </c>
      <c r="H65" s="100">
        <v>35447.879999999997</v>
      </c>
      <c r="I65" s="100">
        <f>G65+H65+E65+F65</f>
        <v>35447.879999999997</v>
      </c>
      <c r="J65" s="101">
        <v>3072.81</v>
      </c>
      <c r="K65" s="101">
        <v>1425.4</v>
      </c>
      <c r="L65" s="101">
        <v>1291.1100000000001</v>
      </c>
      <c r="M65" s="101">
        <v>356.4</v>
      </c>
      <c r="N65" s="101">
        <v>-67.130000000000024</v>
      </c>
      <c r="O65" s="101">
        <v>89.1</v>
      </c>
      <c r="P65" s="101">
        <v>715.1400000000001</v>
      </c>
      <c r="Q65" s="101">
        <v>178.17</v>
      </c>
      <c r="R65" s="101">
        <f>J65+L65+N65+P65+Q65</f>
        <v>5190.1000000000004</v>
      </c>
      <c r="S65" s="101">
        <f>K65+M65+O65</f>
        <v>1870.9</v>
      </c>
      <c r="T65" s="101">
        <v>1247</v>
      </c>
      <c r="U65" s="101">
        <v>1247</v>
      </c>
      <c r="V65" s="100">
        <v>437.56</v>
      </c>
      <c r="W65" s="100">
        <v>10</v>
      </c>
      <c r="X65" s="100">
        <f>R65+U65+V65</f>
        <v>6874.6600000000008</v>
      </c>
      <c r="Y65" s="100">
        <f>I65+X65</f>
        <v>42322.54</v>
      </c>
      <c r="Z65" s="102">
        <v>6200</v>
      </c>
    </row>
    <row r="66" spans="1:26" ht="15" customHeight="1">
      <c r="A66" s="96" t="s">
        <v>1560</v>
      </c>
      <c r="B66" s="100">
        <v>0</v>
      </c>
      <c r="C66" s="100">
        <v>0</v>
      </c>
      <c r="D66" s="100"/>
      <c r="E66" s="100"/>
      <c r="F66" s="100">
        <v>0</v>
      </c>
      <c r="G66" s="100">
        <f>C66+D66</f>
        <v>0</v>
      </c>
      <c r="H66" s="100">
        <v>8902.7900000000009</v>
      </c>
      <c r="I66" s="100">
        <f>G66+H66+E66+F66</f>
        <v>8902.7900000000009</v>
      </c>
      <c r="J66" s="101">
        <v>1381.39</v>
      </c>
      <c r="K66" s="101">
        <v>613.95000000000005</v>
      </c>
      <c r="L66" s="101">
        <v>575.58000000000004</v>
      </c>
      <c r="M66" s="101">
        <v>153.49</v>
      </c>
      <c r="N66" s="101">
        <v>115.12</v>
      </c>
      <c r="O66" s="101">
        <v>38.369999999999997</v>
      </c>
      <c r="P66" s="101">
        <v>29.73</v>
      </c>
      <c r="Q66" s="101">
        <v>13.51</v>
      </c>
      <c r="R66" s="101">
        <f>J66+L66+N66+P66+Q66</f>
        <v>2115.3300000000004</v>
      </c>
      <c r="S66" s="101">
        <f>K66+M66+O66</f>
        <v>805.81000000000006</v>
      </c>
      <c r="T66" s="101">
        <v>921</v>
      </c>
      <c r="U66" s="101">
        <v>921</v>
      </c>
      <c r="V66" s="100">
        <v>107.32</v>
      </c>
      <c r="W66" s="100">
        <v>5</v>
      </c>
      <c r="X66" s="100">
        <f>R66+U66+V66</f>
        <v>3143.6500000000005</v>
      </c>
      <c r="Y66" s="100">
        <f>I66+X66</f>
        <v>12046.440000000002</v>
      </c>
      <c r="Z66" s="102">
        <v>262.10000000000002</v>
      </c>
    </row>
    <row r="67" spans="1:26" ht="15" customHeight="1">
      <c r="A67" s="96" t="s">
        <v>1573</v>
      </c>
      <c r="B67" s="100">
        <v>0</v>
      </c>
      <c r="C67" s="100">
        <v>0</v>
      </c>
      <c r="D67" s="100"/>
      <c r="E67" s="100"/>
      <c r="F67" s="100">
        <v>0</v>
      </c>
      <c r="G67" s="100">
        <f>C67+D67</f>
        <v>0</v>
      </c>
      <c r="H67" s="100">
        <v>14511.36</v>
      </c>
      <c r="I67" s="100">
        <f>G67+H67+E67+F67</f>
        <v>14511.36</v>
      </c>
      <c r="J67" s="101">
        <v>2529.6</v>
      </c>
      <c r="K67" s="101">
        <v>1011.84</v>
      </c>
      <c r="L67" s="101">
        <v>1011.84</v>
      </c>
      <c r="M67" s="101">
        <v>252.96</v>
      </c>
      <c r="N67" s="101">
        <v>126.48</v>
      </c>
      <c r="O67" s="101">
        <v>63.24</v>
      </c>
      <c r="P67" s="101">
        <v>50.59</v>
      </c>
      <c r="Q67" s="101">
        <v>63.24</v>
      </c>
      <c r="R67" s="101">
        <f>J67+L67+N67+P67+Q67</f>
        <v>3781.75</v>
      </c>
      <c r="S67" s="101">
        <f>K67+M67+O67</f>
        <v>1328.04</v>
      </c>
      <c r="T67" s="101">
        <v>1012</v>
      </c>
      <c r="U67" s="101">
        <v>1012</v>
      </c>
      <c r="V67" s="100">
        <v>160.32</v>
      </c>
      <c r="W67" s="100">
        <v>5</v>
      </c>
      <c r="X67" s="100">
        <f>R67+U67+V67</f>
        <v>4954.07</v>
      </c>
      <c r="Y67" s="100">
        <f>I67+X67</f>
        <v>19465.43</v>
      </c>
      <c r="Z67" s="102">
        <v>1178.26</v>
      </c>
    </row>
    <row r="68" spans="1:26" ht="15" customHeight="1">
      <c r="A68" s="96" t="s">
        <v>998</v>
      </c>
      <c r="B68" s="100">
        <v>0</v>
      </c>
      <c r="C68" s="100">
        <v>0</v>
      </c>
      <c r="D68" s="100"/>
      <c r="E68" s="100"/>
      <c r="F68" s="100">
        <v>0</v>
      </c>
      <c r="G68" s="100">
        <f>C68+D68</f>
        <v>0</v>
      </c>
      <c r="H68" s="100">
        <v>66713.38</v>
      </c>
      <c r="I68" s="100">
        <f>G68+H68+E68+F68</f>
        <v>66713.38</v>
      </c>
      <c r="J68" s="101">
        <v>7976.04</v>
      </c>
      <c r="K68" s="101">
        <v>3597.4</v>
      </c>
      <c r="L68" s="101">
        <v>3579.42</v>
      </c>
      <c r="M68" s="101">
        <v>899.4</v>
      </c>
      <c r="N68" s="101">
        <v>-8.9500000000000455</v>
      </c>
      <c r="O68" s="101">
        <v>224.89999999999998</v>
      </c>
      <c r="P68" s="101">
        <v>1512.23</v>
      </c>
      <c r="Q68" s="101">
        <v>449.65999999999997</v>
      </c>
      <c r="R68" s="101">
        <f>J68+L68+N68+P68+Q68</f>
        <v>13508.399999999998</v>
      </c>
      <c r="S68" s="101">
        <f>K68+M68+O68</f>
        <v>4721.7</v>
      </c>
      <c r="T68" s="101">
        <v>3147</v>
      </c>
      <c r="U68" s="101">
        <v>3147</v>
      </c>
      <c r="V68" s="100">
        <v>916.72</v>
      </c>
      <c r="W68" s="100">
        <v>24</v>
      </c>
      <c r="X68" s="100">
        <f>R68+U68+V68</f>
        <v>17572.12</v>
      </c>
      <c r="Y68" s="100">
        <f>I68+X68</f>
        <v>84285.5</v>
      </c>
      <c r="Z68" s="102">
        <v>9065.17</v>
      </c>
    </row>
    <row r="69" spans="1:26" ht="15" customHeight="1">
      <c r="A69" s="96" t="s">
        <v>1646</v>
      </c>
      <c r="B69" s="100">
        <v>0</v>
      </c>
      <c r="C69" s="100">
        <v>0</v>
      </c>
      <c r="D69" s="100"/>
      <c r="E69" s="100"/>
      <c r="F69" s="100">
        <v>0</v>
      </c>
      <c r="G69" s="100">
        <f>C69+D69</f>
        <v>0</v>
      </c>
      <c r="H69" s="100">
        <v>67692.39</v>
      </c>
      <c r="I69" s="100">
        <f>G69+H69+E69+F69</f>
        <v>67692.39</v>
      </c>
      <c r="J69" s="101">
        <v>7384.35</v>
      </c>
      <c r="K69" s="101">
        <v>3109.2</v>
      </c>
      <c r="L69" s="101">
        <v>3497.85</v>
      </c>
      <c r="M69" s="101">
        <v>971.63</v>
      </c>
      <c r="N69" s="101">
        <v>388.65</v>
      </c>
      <c r="O69" s="101">
        <v>194.33</v>
      </c>
      <c r="P69" s="101">
        <v>155.46</v>
      </c>
      <c r="Q69" s="101">
        <v>310.92</v>
      </c>
      <c r="R69" s="101">
        <f>J69+L69+N69+P69+Q69</f>
        <v>11737.23</v>
      </c>
      <c r="S69" s="101">
        <f>K69+M69+O69</f>
        <v>4275.16</v>
      </c>
      <c r="T69" s="101">
        <v>3896</v>
      </c>
      <c r="U69" s="101">
        <v>3896</v>
      </c>
      <c r="V69" s="100">
        <v>834.64</v>
      </c>
      <c r="W69" s="100">
        <v>25</v>
      </c>
      <c r="X69" s="100">
        <f>R69+U69+V69</f>
        <v>16467.87</v>
      </c>
      <c r="Y69" s="100">
        <f>I69+X69</f>
        <v>84160.26</v>
      </c>
      <c r="Z69" s="102">
        <v>7459.6</v>
      </c>
    </row>
    <row r="70" spans="1:26" ht="15" customHeight="1">
      <c r="A70" s="96" t="s">
        <v>3802</v>
      </c>
      <c r="B70" s="100">
        <v>0</v>
      </c>
      <c r="C70" s="100">
        <v>0</v>
      </c>
      <c r="D70" s="100"/>
      <c r="E70" s="100"/>
      <c r="F70" s="100">
        <v>0</v>
      </c>
      <c r="G70" s="100">
        <f>C70+D70</f>
        <v>0</v>
      </c>
      <c r="H70" s="100">
        <v>569682.77</v>
      </c>
      <c r="I70" s="100">
        <f>G70+H70+E70+F70</f>
        <v>569682.77</v>
      </c>
      <c r="J70" s="101">
        <v>3072.81</v>
      </c>
      <c r="K70" s="101">
        <v>1425.4</v>
      </c>
      <c r="L70" s="101">
        <v>1291.1100000000001</v>
      </c>
      <c r="M70" s="101">
        <v>356.4</v>
      </c>
      <c r="N70" s="101">
        <v>-67.130000000000024</v>
      </c>
      <c r="O70" s="101">
        <v>89.1</v>
      </c>
      <c r="P70" s="101">
        <v>715.1400000000001</v>
      </c>
      <c r="Q70" s="101">
        <v>178.17</v>
      </c>
      <c r="R70" s="101">
        <f>J70+L70+N70+P70+Q70</f>
        <v>5190.1000000000004</v>
      </c>
      <c r="S70" s="101">
        <f>K70+M70+O70</f>
        <v>1870.9</v>
      </c>
      <c r="T70" s="101">
        <v>1247</v>
      </c>
      <c r="U70" s="101">
        <v>1247</v>
      </c>
      <c r="V70" s="100">
        <v>6162</v>
      </c>
      <c r="W70" s="100">
        <v>10</v>
      </c>
      <c r="X70" s="100">
        <f>R70+U70+V70</f>
        <v>12599.1</v>
      </c>
      <c r="Y70" s="100">
        <f>I70+X70</f>
        <v>582281.87</v>
      </c>
      <c r="Z70" s="102">
        <v>223619.7</v>
      </c>
    </row>
    <row r="71" spans="1:26" ht="15" customHeight="1">
      <c r="A71" s="96" t="s">
        <v>2832</v>
      </c>
      <c r="B71" s="100">
        <v>0</v>
      </c>
      <c r="C71" s="100">
        <v>0</v>
      </c>
      <c r="D71" s="100"/>
      <c r="E71" s="100"/>
      <c r="F71" s="100">
        <v>0</v>
      </c>
      <c r="G71" s="100">
        <f>C71+D71</f>
        <v>0</v>
      </c>
      <c r="H71" s="100">
        <v>222275</v>
      </c>
      <c r="I71" s="100">
        <f>G71+H71+E71+F71</f>
        <v>222275</v>
      </c>
      <c r="J71" s="101">
        <v>10909.23</v>
      </c>
      <c r="K71" s="101">
        <v>4952.5200000000004</v>
      </c>
      <c r="L71" s="101">
        <v>4549.6499999999996</v>
      </c>
      <c r="M71" s="101">
        <v>1245.28</v>
      </c>
      <c r="N71" s="101">
        <v>-74.580000000000155</v>
      </c>
      <c r="O71" s="101">
        <v>309.57</v>
      </c>
      <c r="P71" s="101">
        <v>2186</v>
      </c>
      <c r="Q71" s="101">
        <v>593.68999999999994</v>
      </c>
      <c r="R71" s="101">
        <f>J71+L71+N71+P71+Q71</f>
        <v>18163.989999999998</v>
      </c>
      <c r="S71" s="101">
        <f>K71+M71+O71</f>
        <v>6507.37</v>
      </c>
      <c r="T71" s="101">
        <v>4417.32</v>
      </c>
      <c r="U71" s="101">
        <v>4417.32</v>
      </c>
      <c r="V71" s="100">
        <v>4345.5</v>
      </c>
      <c r="W71" s="100">
        <v>35</v>
      </c>
      <c r="X71" s="100">
        <f>R71+U71+V71</f>
        <v>26926.809999999998</v>
      </c>
      <c r="Y71" s="100">
        <f>I71+X71</f>
        <v>249201.81</v>
      </c>
      <c r="Z71" s="102">
        <v>57492.759999999995</v>
      </c>
    </row>
    <row r="72" spans="1:26" ht="15" customHeight="1">
      <c r="A72" s="96" t="s">
        <v>1745</v>
      </c>
      <c r="B72" s="100">
        <v>0</v>
      </c>
      <c r="C72" s="100">
        <v>0</v>
      </c>
      <c r="D72" s="100"/>
      <c r="E72" s="100"/>
      <c r="F72" s="100">
        <v>0</v>
      </c>
      <c r="G72" s="100">
        <f>C72+D72</f>
        <v>0</v>
      </c>
      <c r="H72" s="100">
        <v>60834</v>
      </c>
      <c r="I72" s="100">
        <f>G72+H72+E72+F72</f>
        <v>60834</v>
      </c>
      <c r="J72" s="101">
        <v>7795.1600000000008</v>
      </c>
      <c r="K72" s="101">
        <v>3371.8</v>
      </c>
      <c r="L72" s="101">
        <v>3724.01</v>
      </c>
      <c r="M72" s="101">
        <v>843.09999999999991</v>
      </c>
      <c r="N72" s="101">
        <v>176.15999999999997</v>
      </c>
      <c r="O72" s="101">
        <v>210.79999999999998</v>
      </c>
      <c r="P72" s="101">
        <v>1122.98</v>
      </c>
      <c r="Q72" s="101">
        <v>421.46</v>
      </c>
      <c r="R72" s="101">
        <f>J72+L72+N72+P72+Q72</f>
        <v>13239.77</v>
      </c>
      <c r="S72" s="101">
        <f>K72+M72+O72</f>
        <v>4425.7</v>
      </c>
      <c r="T72" s="101">
        <v>2950</v>
      </c>
      <c r="U72" s="101">
        <v>2950</v>
      </c>
      <c r="V72" s="100">
        <v>1216.6799999999998</v>
      </c>
      <c r="W72" s="100">
        <v>25</v>
      </c>
      <c r="X72" s="100">
        <f>R72+U72+V72</f>
        <v>17406.45</v>
      </c>
      <c r="Y72" s="100">
        <f>I72+X72</f>
        <v>78240.45</v>
      </c>
      <c r="Z72" s="102">
        <v>8197.57</v>
      </c>
    </row>
    <row r="73" spans="1:26" ht="15" customHeight="1">
      <c r="A73" s="96" t="s">
        <v>1676</v>
      </c>
      <c r="B73" s="100">
        <v>0</v>
      </c>
      <c r="C73" s="100">
        <v>0</v>
      </c>
      <c r="D73" s="100"/>
      <c r="E73" s="100"/>
      <c r="F73" s="100">
        <v>0</v>
      </c>
      <c r="G73" s="100">
        <f>C73+D73</f>
        <v>0</v>
      </c>
      <c r="H73" s="100">
        <v>69753</v>
      </c>
      <c r="I73" s="100">
        <f>G73+H73+E73+F73</f>
        <v>69753</v>
      </c>
      <c r="J73" s="101">
        <v>6472.68</v>
      </c>
      <c r="K73" s="101">
        <v>2850.8</v>
      </c>
      <c r="L73" s="101">
        <v>2909.28</v>
      </c>
      <c r="M73" s="101">
        <v>712.8</v>
      </c>
      <c r="N73" s="101">
        <v>29.269999999999982</v>
      </c>
      <c r="O73" s="101">
        <v>178.2</v>
      </c>
      <c r="P73" s="101">
        <v>988.75000000000011</v>
      </c>
      <c r="Q73" s="101">
        <v>356.34</v>
      </c>
      <c r="R73" s="101">
        <f>J73+L73+N73+P73+Q73</f>
        <v>10756.320000000002</v>
      </c>
      <c r="S73" s="101">
        <f>K73+M73+O73</f>
        <v>3741.8</v>
      </c>
      <c r="T73" s="101">
        <v>2494</v>
      </c>
      <c r="U73" s="101">
        <v>2494</v>
      </c>
      <c r="V73" s="100">
        <v>1395.06</v>
      </c>
      <c r="W73" s="100">
        <v>20</v>
      </c>
      <c r="X73" s="100">
        <f>R73+U73+V73</f>
        <v>14645.380000000001</v>
      </c>
      <c r="Y73" s="100">
        <f>I73+X73</f>
        <v>84398.38</v>
      </c>
      <c r="Z73" s="102">
        <v>12357.91</v>
      </c>
    </row>
    <row r="74" spans="1:26" ht="15" customHeight="1">
      <c r="A74" s="96" t="s">
        <v>2189</v>
      </c>
      <c r="B74" s="100">
        <v>0</v>
      </c>
      <c r="C74" s="100">
        <v>0</v>
      </c>
      <c r="D74" s="100"/>
      <c r="E74" s="100"/>
      <c r="F74" s="100">
        <v>0</v>
      </c>
      <c r="G74" s="100">
        <f>C74+D74</f>
        <v>0</v>
      </c>
      <c r="H74" s="100">
        <v>149633.01</v>
      </c>
      <c r="I74" s="100">
        <f>G74+H74+E74+F74</f>
        <v>149633.01</v>
      </c>
      <c r="J74" s="101">
        <v>11155.24</v>
      </c>
      <c r="K74" s="101">
        <v>4938.9000000000005</v>
      </c>
      <c r="L74" s="101">
        <v>4981.83</v>
      </c>
      <c r="M74" s="101">
        <v>1234.8999999999999</v>
      </c>
      <c r="N74" s="101">
        <v>21.539999999999964</v>
      </c>
      <c r="O74" s="101">
        <v>308.79999999999995</v>
      </c>
      <c r="P74" s="101">
        <v>1928.95</v>
      </c>
      <c r="Q74" s="101">
        <v>617.33999999999992</v>
      </c>
      <c r="R74" s="101">
        <f>J74+L74+N74+P74+Q74</f>
        <v>18704.900000000001</v>
      </c>
      <c r="S74" s="101">
        <f>K74+M74+O74</f>
        <v>6482.6</v>
      </c>
      <c r="T74" s="101">
        <v>4321</v>
      </c>
      <c r="U74" s="101">
        <v>4321</v>
      </c>
      <c r="V74" s="100">
        <v>2588.38</v>
      </c>
      <c r="W74" s="100">
        <v>35</v>
      </c>
      <c r="X74" s="100">
        <f>R74+U74+V74</f>
        <v>25614.280000000002</v>
      </c>
      <c r="Y74" s="100">
        <f>I74+X74</f>
        <v>175247.29</v>
      </c>
      <c r="Z74" s="102">
        <v>29547.71</v>
      </c>
    </row>
    <row r="75" spans="1:26" ht="15" customHeight="1">
      <c r="A75" s="96" t="s">
        <v>1801</v>
      </c>
      <c r="B75" s="100">
        <v>0</v>
      </c>
      <c r="C75" s="100">
        <v>0</v>
      </c>
      <c r="D75" s="100"/>
      <c r="E75" s="100"/>
      <c r="F75" s="100">
        <v>0</v>
      </c>
      <c r="G75" s="100">
        <f>C75+D75</f>
        <v>0</v>
      </c>
      <c r="H75" s="100">
        <v>129305.4</v>
      </c>
      <c r="I75" s="100">
        <f>G75+H75+E75+F75</f>
        <v>129305.4</v>
      </c>
      <c r="J75" s="101">
        <v>8473.93</v>
      </c>
      <c r="K75" s="101">
        <v>4176.8</v>
      </c>
      <c r="L75" s="101">
        <v>4230.9800000000005</v>
      </c>
      <c r="M75" s="101">
        <v>1118.6399999999999</v>
      </c>
      <c r="N75" s="101">
        <v>-0.48000000000007503</v>
      </c>
      <c r="O75" s="101">
        <v>218.78</v>
      </c>
      <c r="P75" s="101">
        <v>1197.51</v>
      </c>
      <c r="Q75" s="101">
        <v>528.81999999999994</v>
      </c>
      <c r="R75" s="101">
        <f>J75+L75+N75+P75+Q75</f>
        <v>14430.76</v>
      </c>
      <c r="S75" s="101">
        <f>K75+M75+O75</f>
        <v>5514.22</v>
      </c>
      <c r="T75" s="101">
        <v>4117</v>
      </c>
      <c r="U75" s="101">
        <v>4117</v>
      </c>
      <c r="V75" s="100">
        <v>2685.16</v>
      </c>
      <c r="W75" s="100">
        <v>30</v>
      </c>
      <c r="X75" s="100">
        <f>R75+U75+V75</f>
        <v>21232.920000000002</v>
      </c>
      <c r="Y75" s="100">
        <f>I75+X75</f>
        <v>150538.32</v>
      </c>
      <c r="Z75" s="102">
        <v>25877.33</v>
      </c>
    </row>
    <row r="76" spans="1:26" ht="15" customHeight="1">
      <c r="A76" s="96" t="s">
        <v>1846</v>
      </c>
      <c r="B76" s="100">
        <v>0</v>
      </c>
      <c r="C76" s="100">
        <v>0</v>
      </c>
      <c r="D76" s="100"/>
      <c r="E76" s="100"/>
      <c r="F76" s="100">
        <v>0</v>
      </c>
      <c r="G76" s="100">
        <f>C76+D76</f>
        <v>0</v>
      </c>
      <c r="H76" s="100">
        <v>23742</v>
      </c>
      <c r="I76" s="100">
        <f>G76+H76+E76+F76</f>
        <v>23742</v>
      </c>
      <c r="J76" s="101">
        <v>3695.12</v>
      </c>
      <c r="K76" s="101">
        <v>1710.5</v>
      </c>
      <c r="L76" s="101">
        <v>1557.12</v>
      </c>
      <c r="M76" s="101">
        <v>427.7</v>
      </c>
      <c r="N76" s="101">
        <v>-76.640000000000015</v>
      </c>
      <c r="O76" s="101">
        <v>107</v>
      </c>
      <c r="P76" s="101">
        <v>849.71</v>
      </c>
      <c r="Q76" s="101">
        <v>213.79999999999998</v>
      </c>
      <c r="R76" s="101">
        <f>J76+L76+N76+P76+Q76</f>
        <v>6239.11</v>
      </c>
      <c r="S76" s="101">
        <f>K76+M76+O76</f>
        <v>2245.1999999999998</v>
      </c>
      <c r="T76" s="101">
        <v>1496</v>
      </c>
      <c r="U76" s="101">
        <v>1496</v>
      </c>
      <c r="V76" s="100">
        <v>474.84000000000003</v>
      </c>
      <c r="W76" s="100">
        <v>13</v>
      </c>
      <c r="X76" s="100">
        <f>R76+U76+V76</f>
        <v>8209.9499999999989</v>
      </c>
      <c r="Y76" s="100">
        <f>I76+X76</f>
        <v>31951.949999999997</v>
      </c>
      <c r="Z76" s="102">
        <v>2203.3000000000002</v>
      </c>
    </row>
    <row r="77" spans="1:26" ht="15" customHeight="1">
      <c r="A77" s="96" t="s">
        <v>1859</v>
      </c>
      <c r="B77" s="100">
        <v>0</v>
      </c>
      <c r="C77" s="100">
        <v>0</v>
      </c>
      <c r="D77" s="100"/>
      <c r="E77" s="100"/>
      <c r="F77" s="100">
        <v>0</v>
      </c>
      <c r="G77" s="100">
        <f>C77+D77</f>
        <v>0</v>
      </c>
      <c r="H77" s="100">
        <v>360107</v>
      </c>
      <c r="I77" s="100">
        <f>G77+H77+E77+F77</f>
        <v>360107</v>
      </c>
      <c r="J77" s="101">
        <v>17854.64</v>
      </c>
      <c r="K77" s="101">
        <v>7927</v>
      </c>
      <c r="L77" s="101">
        <v>7946.14</v>
      </c>
      <c r="M77" s="101">
        <v>1982</v>
      </c>
      <c r="N77" s="101">
        <v>9.6499999999998636</v>
      </c>
      <c r="O77" s="101">
        <v>495.5</v>
      </c>
      <c r="P77" s="101">
        <v>2884.94</v>
      </c>
      <c r="Q77" s="101">
        <v>990.84999999999991</v>
      </c>
      <c r="R77" s="101">
        <f>J77+L77+N77+P77+Q77</f>
        <v>29686.219999999998</v>
      </c>
      <c r="S77" s="101">
        <f>K77+M77+O77</f>
        <v>10404.5</v>
      </c>
      <c r="T77" s="101">
        <v>6935</v>
      </c>
      <c r="U77" s="101">
        <v>6935</v>
      </c>
      <c r="V77" s="100">
        <v>3923.6800000000003</v>
      </c>
      <c r="W77" s="100">
        <v>57</v>
      </c>
      <c r="X77" s="100">
        <f>R77+U77+V77</f>
        <v>40544.9</v>
      </c>
      <c r="Y77" s="100">
        <f>I77+X77</f>
        <v>400651.9</v>
      </c>
      <c r="Z77" s="102">
        <v>91983.900000000009</v>
      </c>
    </row>
    <row r="78" spans="1:26" ht="15" customHeight="1">
      <c r="A78" s="96" t="s">
        <v>2029</v>
      </c>
      <c r="B78" s="100">
        <v>0</v>
      </c>
      <c r="C78" s="100">
        <v>0</v>
      </c>
      <c r="D78" s="100"/>
      <c r="E78" s="100"/>
      <c r="F78" s="100">
        <v>0</v>
      </c>
      <c r="G78" s="100">
        <f>C78+D78</f>
        <v>0</v>
      </c>
      <c r="H78" s="100">
        <v>47697</v>
      </c>
      <c r="I78" s="100">
        <f>G78+H78+E78+F78</f>
        <v>47697</v>
      </c>
      <c r="J78" s="101">
        <v>5925.77</v>
      </c>
      <c r="K78" s="101">
        <v>2707</v>
      </c>
      <c r="L78" s="101">
        <v>2542.09</v>
      </c>
      <c r="M78" s="101">
        <v>676.8</v>
      </c>
      <c r="N78" s="101">
        <v>-82.43</v>
      </c>
      <c r="O78" s="101">
        <v>169.2</v>
      </c>
      <c r="P78" s="101">
        <v>1260.8300000000002</v>
      </c>
      <c r="Q78" s="101">
        <v>338.37</v>
      </c>
      <c r="R78" s="101">
        <f>J78+L78+N78+P78+Q78</f>
        <v>9984.630000000001</v>
      </c>
      <c r="S78" s="101">
        <f>K78+M78+O78</f>
        <v>3553</v>
      </c>
      <c r="T78" s="101">
        <v>2368</v>
      </c>
      <c r="U78" s="101">
        <v>2368</v>
      </c>
      <c r="V78" s="100">
        <v>953.94</v>
      </c>
      <c r="W78" s="100">
        <v>20</v>
      </c>
      <c r="X78" s="100">
        <f>R78+U78+V78</f>
        <v>13306.570000000002</v>
      </c>
      <c r="Y78" s="100">
        <f>I78+X78</f>
        <v>61003.57</v>
      </c>
      <c r="Z78" s="102">
        <v>6679.01</v>
      </c>
    </row>
    <row r="79" spans="1:26" ht="15" customHeight="1">
      <c r="A79" s="96" t="s">
        <v>1258</v>
      </c>
      <c r="B79" s="100">
        <v>0</v>
      </c>
      <c r="C79" s="100">
        <v>0</v>
      </c>
      <c r="D79" s="100"/>
      <c r="E79" s="100"/>
      <c r="F79" s="100">
        <v>0</v>
      </c>
      <c r="G79" s="100">
        <f>C79+D79</f>
        <v>0</v>
      </c>
      <c r="H79" s="100">
        <v>49399.4</v>
      </c>
      <c r="I79" s="100">
        <f>G79+H79+E79+F79</f>
        <v>49399.4</v>
      </c>
      <c r="J79" s="101">
        <v>3072.81</v>
      </c>
      <c r="K79" s="101">
        <v>1425.4</v>
      </c>
      <c r="L79" s="101">
        <v>1291.1100000000001</v>
      </c>
      <c r="M79" s="101">
        <v>356.4</v>
      </c>
      <c r="N79" s="101">
        <v>-67.130000000000024</v>
      </c>
      <c r="O79" s="101">
        <v>89.1</v>
      </c>
      <c r="P79" s="101">
        <v>715.1400000000001</v>
      </c>
      <c r="Q79" s="101">
        <v>178.17</v>
      </c>
      <c r="R79" s="101">
        <f>J79+L79+N79+P79+Q79</f>
        <v>5190.1000000000004</v>
      </c>
      <c r="S79" s="101">
        <f>K79+M79+O79</f>
        <v>1870.9</v>
      </c>
      <c r="T79" s="101">
        <v>1247</v>
      </c>
      <c r="U79" s="101">
        <v>1247</v>
      </c>
      <c r="V79" s="100">
        <v>715.96</v>
      </c>
      <c r="W79" s="100">
        <v>10</v>
      </c>
      <c r="X79" s="100">
        <f>R79+U79+V79</f>
        <v>7153.06</v>
      </c>
      <c r="Y79" s="100">
        <f>I79+X79</f>
        <v>56552.46</v>
      </c>
      <c r="Z79" s="102">
        <v>9109.4499999999989</v>
      </c>
    </row>
    <row r="80" spans="1:26" ht="15" customHeight="1">
      <c r="A80" s="96" t="s">
        <v>431</v>
      </c>
      <c r="B80" s="100">
        <v>0</v>
      </c>
      <c r="C80" s="100">
        <v>0</v>
      </c>
      <c r="D80" s="100"/>
      <c r="E80" s="100"/>
      <c r="F80" s="100">
        <v>0</v>
      </c>
      <c r="G80" s="100">
        <f>C80+D80</f>
        <v>0</v>
      </c>
      <c r="H80" s="100">
        <v>68386</v>
      </c>
      <c r="I80" s="100">
        <f>G80+H80+E80+F80</f>
        <v>68386</v>
      </c>
      <c r="J80" s="101">
        <v>6069.91</v>
      </c>
      <c r="K80" s="101">
        <v>2808.5</v>
      </c>
      <c r="L80" s="101">
        <v>2559.37</v>
      </c>
      <c r="M80" s="101">
        <v>702.2</v>
      </c>
      <c r="N80" s="101">
        <v>-124.54000000000008</v>
      </c>
      <c r="O80" s="101">
        <v>175.6</v>
      </c>
      <c r="P80" s="101">
        <v>1392.3600000000001</v>
      </c>
      <c r="Q80" s="101">
        <v>351.04999999999995</v>
      </c>
      <c r="R80" s="101">
        <f>J80+L80+N80+P80+Q80</f>
        <v>10248.149999999998</v>
      </c>
      <c r="S80" s="101">
        <f>K80+M80+O80</f>
        <v>3686.2999999999997</v>
      </c>
      <c r="T80" s="101">
        <v>2457</v>
      </c>
      <c r="U80" s="101">
        <v>2457</v>
      </c>
      <c r="V80" s="100">
        <v>1367.72</v>
      </c>
      <c r="W80" s="100">
        <v>20</v>
      </c>
      <c r="X80" s="100">
        <f>R80+U80+V80</f>
        <v>14072.869999999997</v>
      </c>
      <c r="Y80" s="100">
        <f>I80+X80</f>
        <v>82458.87</v>
      </c>
      <c r="Z80" s="102">
        <v>12274.98</v>
      </c>
    </row>
    <row r="81" spans="1:26" ht="15" customHeight="1">
      <c r="A81" s="96" t="s">
        <v>1793</v>
      </c>
      <c r="B81" s="100">
        <v>0</v>
      </c>
      <c r="C81" s="100">
        <v>0</v>
      </c>
      <c r="D81" s="100"/>
      <c r="E81" s="100"/>
      <c r="F81" s="100">
        <v>0</v>
      </c>
      <c r="G81" s="100">
        <f>C81+D81</f>
        <v>0</v>
      </c>
      <c r="H81" s="100">
        <v>94661</v>
      </c>
      <c r="I81" s="100">
        <f>G81+H81+E81+F81</f>
        <v>94661</v>
      </c>
      <c r="J81" s="101">
        <v>11298.42</v>
      </c>
      <c r="K81" s="101">
        <v>5040.2000000000007</v>
      </c>
      <c r="L81" s="101">
        <v>4998.34</v>
      </c>
      <c r="M81" s="101">
        <v>1260.1999999999998</v>
      </c>
      <c r="N81" s="101">
        <v>-20.870000000000118</v>
      </c>
      <c r="O81" s="101">
        <v>315.09999999999997</v>
      </c>
      <c r="P81" s="101">
        <v>1972.8</v>
      </c>
      <c r="Q81" s="101">
        <v>630.00999999999988</v>
      </c>
      <c r="R81" s="101">
        <f>J81+L81+N81+P81+Q81</f>
        <v>18878.699999999997</v>
      </c>
      <c r="S81" s="101">
        <f>K81+M81+O81</f>
        <v>6615.5000000000009</v>
      </c>
      <c r="T81" s="101">
        <v>4410</v>
      </c>
      <c r="U81" s="101">
        <v>4410</v>
      </c>
      <c r="V81" s="100">
        <v>2249.56</v>
      </c>
      <c r="W81" s="100">
        <v>37</v>
      </c>
      <c r="X81" s="100">
        <f>R81+U81+V81</f>
        <v>25538.26</v>
      </c>
      <c r="Y81" s="100">
        <f>I81+X81</f>
        <v>120199.26</v>
      </c>
      <c r="Z81" s="102">
        <v>14972.8</v>
      </c>
    </row>
    <row r="82" spans="1:26" ht="15" customHeight="1">
      <c r="A82" s="96" t="s">
        <v>2078</v>
      </c>
      <c r="B82" s="100">
        <v>0</v>
      </c>
      <c r="C82" s="100">
        <v>0</v>
      </c>
      <c r="D82" s="100"/>
      <c r="E82" s="100"/>
      <c r="F82" s="100">
        <v>0</v>
      </c>
      <c r="G82" s="100">
        <f>C82+D82</f>
        <v>0</v>
      </c>
      <c r="H82" s="100">
        <v>322118</v>
      </c>
      <c r="I82" s="100">
        <f>G82+H82+E82+F82</f>
        <v>322118</v>
      </c>
      <c r="J82" s="101">
        <v>25739.020000000004</v>
      </c>
      <c r="K82" s="101">
        <v>11426.300000000001</v>
      </c>
      <c r="L82" s="101">
        <v>11456.420000000002</v>
      </c>
      <c r="M82" s="101">
        <v>2856.9</v>
      </c>
      <c r="N82" s="101">
        <v>15.149999999999864</v>
      </c>
      <c r="O82" s="101">
        <v>714.30000000000007</v>
      </c>
      <c r="P82" s="101">
        <v>4231.38</v>
      </c>
      <c r="Q82" s="101">
        <v>1428.26</v>
      </c>
      <c r="R82" s="101">
        <f>J82+L82+N82+P82+Q82</f>
        <v>42870.23</v>
      </c>
      <c r="S82" s="101">
        <f>K82+M82+O82</f>
        <v>14997.5</v>
      </c>
      <c r="T82" s="101">
        <v>9997</v>
      </c>
      <c r="U82" s="101">
        <v>9997</v>
      </c>
      <c r="V82" s="100">
        <v>5917.54</v>
      </c>
      <c r="W82" s="100">
        <v>71</v>
      </c>
      <c r="X82" s="100">
        <f>R82+U82+V82</f>
        <v>58784.770000000004</v>
      </c>
      <c r="Y82" s="100">
        <f>I82+X82</f>
        <v>380902.77</v>
      </c>
      <c r="Z82" s="102">
        <v>73335.069999999992</v>
      </c>
    </row>
    <row r="83" spans="1:26" ht="15" customHeight="1">
      <c r="A83" s="96" t="s">
        <v>1327</v>
      </c>
      <c r="B83" s="100">
        <v>0</v>
      </c>
      <c r="C83" s="100">
        <v>0</v>
      </c>
      <c r="D83" s="100"/>
      <c r="E83" s="100"/>
      <c r="F83" s="100">
        <v>0</v>
      </c>
      <c r="G83" s="100">
        <f>C83+D83</f>
        <v>0</v>
      </c>
      <c r="H83" s="100">
        <v>47843</v>
      </c>
      <c r="I83" s="100">
        <f>G83+H83+E83+F83</f>
        <v>47843</v>
      </c>
      <c r="J83" s="101">
        <v>3072.81</v>
      </c>
      <c r="K83" s="101">
        <v>1425.4</v>
      </c>
      <c r="L83" s="101">
        <v>1291.1100000000001</v>
      </c>
      <c r="M83" s="101">
        <v>356.4</v>
      </c>
      <c r="N83" s="101">
        <v>-67.130000000000024</v>
      </c>
      <c r="O83" s="101">
        <v>89.1</v>
      </c>
      <c r="P83" s="101">
        <v>715.1400000000001</v>
      </c>
      <c r="Q83" s="101">
        <v>178.17</v>
      </c>
      <c r="R83" s="101">
        <f>J83+L83+N83+P83+Q83</f>
        <v>5190.1000000000004</v>
      </c>
      <c r="S83" s="101">
        <f>K83+M83+O83</f>
        <v>1870.9</v>
      </c>
      <c r="T83" s="101">
        <v>1247</v>
      </c>
      <c r="U83" s="101">
        <v>1247</v>
      </c>
      <c r="V83" s="100">
        <v>956.86</v>
      </c>
      <c r="W83" s="100">
        <v>10</v>
      </c>
      <c r="X83" s="100">
        <f>R83+U83+V83</f>
        <v>7393.96</v>
      </c>
      <c r="Y83" s="100">
        <f>I83+X83</f>
        <v>55236.959999999999</v>
      </c>
      <c r="Z83" s="102">
        <v>9609.5300000000007</v>
      </c>
    </row>
    <row r="84" spans="1:26" ht="15" customHeight="1">
      <c r="A84" s="96" t="s">
        <v>1832</v>
      </c>
      <c r="B84" s="100">
        <v>0</v>
      </c>
      <c r="C84" s="100">
        <v>0</v>
      </c>
      <c r="D84" s="100"/>
      <c r="E84" s="100"/>
      <c r="F84" s="100">
        <v>0</v>
      </c>
      <c r="G84" s="100">
        <f>C84+D84</f>
        <v>0</v>
      </c>
      <c r="H84" s="100">
        <v>95233.59</v>
      </c>
      <c r="I84" s="100">
        <f>G84+H84+E84+F84</f>
        <v>95233.59</v>
      </c>
      <c r="J84" s="101">
        <v>12207.45</v>
      </c>
      <c r="K84" s="101">
        <v>5666.8</v>
      </c>
      <c r="L84" s="101">
        <v>5124.18</v>
      </c>
      <c r="M84" s="101">
        <v>1417</v>
      </c>
      <c r="N84" s="101">
        <v>-271.23</v>
      </c>
      <c r="O84" s="101">
        <v>354.4</v>
      </c>
      <c r="P84" s="101">
        <v>2641.88</v>
      </c>
      <c r="Q84" s="101">
        <v>708.32999999999993</v>
      </c>
      <c r="R84" s="101">
        <f>J84+L84+N84+P84+Q84</f>
        <v>20410.61</v>
      </c>
      <c r="S84" s="101">
        <f>K84+M84+O84</f>
        <v>7438.2</v>
      </c>
      <c r="T84" s="101">
        <v>4957</v>
      </c>
      <c r="U84" s="101">
        <v>4957</v>
      </c>
      <c r="V84" s="100">
        <v>2196.1</v>
      </c>
      <c r="W84" s="100">
        <v>52</v>
      </c>
      <c r="X84" s="100">
        <f>R84+U84+V84</f>
        <v>27563.71</v>
      </c>
      <c r="Y84" s="100">
        <f>I84+X84</f>
        <v>122797.29999999999</v>
      </c>
      <c r="Z84" s="102">
        <v>10507.58</v>
      </c>
    </row>
    <row r="85" spans="1:26" ht="15" customHeight="1">
      <c r="A85" s="96" t="s">
        <v>411</v>
      </c>
      <c r="B85" s="100">
        <v>0</v>
      </c>
      <c r="C85" s="100">
        <v>0</v>
      </c>
      <c r="D85" s="100"/>
      <c r="E85" s="100"/>
      <c r="F85" s="100">
        <v>0</v>
      </c>
      <c r="G85" s="100">
        <f>C85+D85</f>
        <v>0</v>
      </c>
      <c r="H85" s="100">
        <v>226209</v>
      </c>
      <c r="I85" s="100">
        <f>G85+H85+E85+F85</f>
        <v>226209</v>
      </c>
      <c r="J85" s="101">
        <v>7135.2999999999993</v>
      </c>
      <c r="K85" s="101">
        <v>3306</v>
      </c>
      <c r="L85" s="101">
        <v>3002.8999999999996</v>
      </c>
      <c r="M85" s="101">
        <v>826.59999999999991</v>
      </c>
      <c r="N85" s="101">
        <v>-151.51999999999998</v>
      </c>
      <c r="O85" s="101">
        <v>206.7</v>
      </c>
      <c r="P85" s="101">
        <v>1473.03</v>
      </c>
      <c r="Q85" s="101">
        <v>413.24</v>
      </c>
      <c r="R85" s="101">
        <f>J85+L85+N85+P85+Q85</f>
        <v>11872.949999999999</v>
      </c>
      <c r="S85" s="101">
        <f>K85+M85+O85</f>
        <v>4339.3</v>
      </c>
      <c r="T85" s="101">
        <v>2892</v>
      </c>
      <c r="U85" s="101">
        <v>2892</v>
      </c>
      <c r="V85" s="100">
        <v>4245.2199999999993</v>
      </c>
      <c r="W85" s="100">
        <v>25</v>
      </c>
      <c r="X85" s="100">
        <f>R85+U85+V85</f>
        <v>19010.169999999998</v>
      </c>
      <c r="Y85" s="100">
        <f>I85+X85</f>
        <v>245219.16999999998</v>
      </c>
      <c r="Z85" s="102">
        <v>71132.680000000008</v>
      </c>
    </row>
    <row r="86" spans="1:26" ht="15" customHeight="1">
      <c r="A86" s="96" t="s">
        <v>874</v>
      </c>
      <c r="B86" s="100">
        <v>0</v>
      </c>
      <c r="C86" s="100">
        <v>0</v>
      </c>
      <c r="D86" s="100"/>
      <c r="E86" s="100"/>
      <c r="F86" s="100">
        <v>0</v>
      </c>
      <c r="G86" s="100">
        <f>C86+D86</f>
        <v>0</v>
      </c>
      <c r="H86" s="100">
        <v>4918</v>
      </c>
      <c r="I86" s="100">
        <f>G86+H86+E86+F86</f>
        <v>4918</v>
      </c>
      <c r="J86" s="101">
        <v>1063.8</v>
      </c>
      <c r="K86" s="101">
        <v>425.52</v>
      </c>
      <c r="L86" s="101">
        <v>534.61</v>
      </c>
      <c r="M86" s="101">
        <v>133.65</v>
      </c>
      <c r="N86" s="101">
        <v>-1.0000000000005116E-2</v>
      </c>
      <c r="O86" s="101">
        <v>26.6</v>
      </c>
      <c r="P86" s="101">
        <v>53.19</v>
      </c>
      <c r="Q86" s="101">
        <v>33.409999999999997</v>
      </c>
      <c r="R86" s="101">
        <f>J86+L86+N86+P86+Q86</f>
        <v>1685</v>
      </c>
      <c r="S86" s="101">
        <f>K86+M86+O86</f>
        <v>585.77</v>
      </c>
      <c r="T86" s="101">
        <v>467.81</v>
      </c>
      <c r="U86" s="101">
        <v>735.13</v>
      </c>
      <c r="V86" s="100">
        <v>89.42</v>
      </c>
      <c r="W86" s="100">
        <v>3</v>
      </c>
      <c r="X86" s="100">
        <f>R86+U86+V86</f>
        <v>2509.5500000000002</v>
      </c>
      <c r="Y86" s="100">
        <f>I86+X86</f>
        <v>7427.55</v>
      </c>
      <c r="Z86" s="102">
        <v>10.84</v>
      </c>
    </row>
    <row r="87" spans="1:26" ht="15" customHeight="1">
      <c r="A87" s="96" t="s">
        <v>1696</v>
      </c>
      <c r="B87" s="100">
        <v>0</v>
      </c>
      <c r="C87" s="100">
        <v>0</v>
      </c>
      <c r="D87" s="100"/>
      <c r="E87" s="100"/>
      <c r="F87" s="100">
        <v>0</v>
      </c>
      <c r="G87" s="100">
        <f>C87+D87</f>
        <v>0</v>
      </c>
      <c r="H87" s="100">
        <v>8000</v>
      </c>
      <c r="I87" s="100">
        <f>G87+H87+E87+F87</f>
        <v>8000</v>
      </c>
      <c r="J87" s="101">
        <v>934.79000000000008</v>
      </c>
      <c r="K87" s="101">
        <v>435</v>
      </c>
      <c r="L87" s="101">
        <v>391.06000000000006</v>
      </c>
      <c r="M87" s="101">
        <v>108.8</v>
      </c>
      <c r="N87" s="101">
        <v>-21.96</v>
      </c>
      <c r="O87" s="101">
        <v>27.2</v>
      </c>
      <c r="P87" s="101">
        <v>221.43</v>
      </c>
      <c r="Q87" s="101">
        <v>54.37</v>
      </c>
      <c r="R87" s="101">
        <f>J87+L87+N87+P87+Q87</f>
        <v>1579.69</v>
      </c>
      <c r="S87" s="101">
        <f>K87+M87+O87</f>
        <v>571</v>
      </c>
      <c r="T87" s="101">
        <v>381</v>
      </c>
      <c r="U87" s="101">
        <v>381</v>
      </c>
      <c r="V87" s="100">
        <v>140</v>
      </c>
      <c r="W87" s="100">
        <v>5</v>
      </c>
      <c r="X87" s="100">
        <f>R87+U87+V87</f>
        <v>2100.69</v>
      </c>
      <c r="Y87" s="100">
        <f>I87+X87</f>
        <v>10100.69</v>
      </c>
      <c r="Z87" s="102">
        <v>249.3</v>
      </c>
    </row>
    <row r="88" spans="1:26" ht="15" customHeight="1">
      <c r="A88" s="96" t="s">
        <v>4037</v>
      </c>
      <c r="B88" s="100">
        <v>0</v>
      </c>
      <c r="C88" s="100">
        <v>0</v>
      </c>
      <c r="D88" s="100"/>
      <c r="E88" s="100"/>
      <c r="F88" s="100">
        <v>0</v>
      </c>
      <c r="G88" s="100">
        <f>C88+D88</f>
        <v>0</v>
      </c>
      <c r="H88" s="100">
        <v>191410.99</v>
      </c>
      <c r="I88" s="100">
        <f>G88+H88+E88+F88</f>
        <v>191410.99</v>
      </c>
      <c r="J88" s="101">
        <v>3072.81</v>
      </c>
      <c r="K88" s="101">
        <v>1425.4</v>
      </c>
      <c r="L88" s="101">
        <v>1291.1100000000001</v>
      </c>
      <c r="M88" s="101">
        <v>356.4</v>
      </c>
      <c r="N88" s="101">
        <v>-67.130000000000024</v>
      </c>
      <c r="O88" s="101">
        <v>89.1</v>
      </c>
      <c r="P88" s="101">
        <v>715.1400000000001</v>
      </c>
      <c r="Q88" s="101">
        <v>178.17</v>
      </c>
      <c r="R88" s="101">
        <f>J88+L88+N88+P88+Q88</f>
        <v>5190.1000000000004</v>
      </c>
      <c r="S88" s="101">
        <f>K88+M88+O88</f>
        <v>1870.9</v>
      </c>
      <c r="T88" s="101">
        <v>1247</v>
      </c>
      <c r="U88" s="101">
        <v>1247</v>
      </c>
      <c r="V88" s="100">
        <v>616.24</v>
      </c>
      <c r="W88" s="100">
        <v>10</v>
      </c>
      <c r="X88" s="100">
        <f>R88+U88+V88</f>
        <v>7053.34</v>
      </c>
      <c r="Y88" s="100">
        <f>I88+X88</f>
        <v>198464.33</v>
      </c>
      <c r="Z88" s="102">
        <v>54496.58</v>
      </c>
    </row>
    <row r="89" spans="1:26" ht="15" customHeight="1">
      <c r="A89" s="96" t="s">
        <v>4038</v>
      </c>
      <c r="B89" s="100">
        <v>0</v>
      </c>
      <c r="C89" s="100">
        <v>0</v>
      </c>
      <c r="D89" s="100"/>
      <c r="E89" s="100"/>
      <c r="F89" s="100">
        <v>0</v>
      </c>
      <c r="G89" s="100">
        <f>C89+D89</f>
        <v>0</v>
      </c>
      <c r="H89" s="100">
        <v>96818.07</v>
      </c>
      <c r="I89" s="100">
        <f>G89+H89+E89+F89</f>
        <v>96818.07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f>J89+L89+N89+P89+Q89</f>
        <v>0</v>
      </c>
      <c r="S89" s="101">
        <f>K89+M89+O89</f>
        <v>0</v>
      </c>
      <c r="T89" s="101">
        <v>0</v>
      </c>
      <c r="U89" s="101">
        <v>0</v>
      </c>
      <c r="V89" s="100">
        <v>0</v>
      </c>
      <c r="W89" s="100">
        <v>0</v>
      </c>
      <c r="X89" s="100">
        <f>R89+U89+V89</f>
        <v>0</v>
      </c>
      <c r="Y89" s="100">
        <f>I89+X89</f>
        <v>96818.07</v>
      </c>
      <c r="Z89" s="102">
        <v>21270.85</v>
      </c>
    </row>
    <row r="90" spans="1:26" ht="15" customHeight="1">
      <c r="A90" s="96" t="s">
        <v>4039</v>
      </c>
      <c r="B90" s="100">
        <v>0</v>
      </c>
      <c r="C90" s="100">
        <v>0</v>
      </c>
      <c r="D90" s="100"/>
      <c r="E90" s="100"/>
      <c r="F90" s="100">
        <v>0</v>
      </c>
      <c r="G90" s="100">
        <f>C90+D90</f>
        <v>0</v>
      </c>
      <c r="H90" s="100">
        <v>108077</v>
      </c>
      <c r="I90" s="100">
        <f>G90+H90+E90+F90</f>
        <v>108077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f>J90+L90+N90+P90+Q90</f>
        <v>0</v>
      </c>
      <c r="S90" s="101">
        <f>K90+M90+O90</f>
        <v>0</v>
      </c>
      <c r="T90" s="101">
        <v>0</v>
      </c>
      <c r="U90" s="101">
        <v>0</v>
      </c>
      <c r="V90" s="100">
        <v>0</v>
      </c>
      <c r="W90" s="100">
        <v>0</v>
      </c>
      <c r="X90" s="100">
        <f>R90+U90+V90</f>
        <v>0</v>
      </c>
      <c r="Y90" s="100">
        <f>I90+X90</f>
        <v>108077</v>
      </c>
      <c r="Z90" s="102">
        <v>32969.65</v>
      </c>
    </row>
    <row r="91" spans="1:26" ht="15" customHeight="1">
      <c r="A91" s="96" t="s">
        <v>2986</v>
      </c>
      <c r="B91" s="100">
        <v>0</v>
      </c>
      <c r="C91" s="100">
        <v>0</v>
      </c>
      <c r="D91" s="100"/>
      <c r="E91" s="100"/>
      <c r="F91" s="100">
        <v>0</v>
      </c>
      <c r="G91" s="100">
        <f>C91+D91</f>
        <v>0</v>
      </c>
      <c r="H91" s="100">
        <v>133989</v>
      </c>
      <c r="I91" s="100">
        <f>G91+H91+E91+F91</f>
        <v>133989</v>
      </c>
      <c r="J91" s="101">
        <v>4363.2</v>
      </c>
      <c r="K91" s="101">
        <v>2229.8000000000002</v>
      </c>
      <c r="L91" s="101">
        <v>359.1</v>
      </c>
      <c r="M91" s="101">
        <v>92.9</v>
      </c>
      <c r="N91" s="101">
        <v>-6.0900000000000034</v>
      </c>
      <c r="O91" s="101">
        <v>23.3</v>
      </c>
      <c r="P91" s="101">
        <v>161.67000000000002</v>
      </c>
      <c r="Q91" s="101">
        <v>46.41</v>
      </c>
      <c r="R91" s="101">
        <f>J91+L91+N91+P91+Q91</f>
        <v>4924.29</v>
      </c>
      <c r="S91" s="101">
        <f>K91+M91+O91</f>
        <v>2346.0000000000005</v>
      </c>
      <c r="T91" s="101">
        <v>1741</v>
      </c>
      <c r="U91" s="101">
        <v>1741</v>
      </c>
      <c r="V91" s="100">
        <v>2439.7800000000002</v>
      </c>
      <c r="W91" s="100">
        <v>15</v>
      </c>
      <c r="X91" s="100">
        <f>R91+U91+V91</f>
        <v>9105.07</v>
      </c>
      <c r="Y91" s="100">
        <f>I91+X91</f>
        <v>143094.07</v>
      </c>
      <c r="Z91" s="102">
        <v>40929.130000000005</v>
      </c>
    </row>
    <row r="92" spans="1:26" ht="15" customHeight="1">
      <c r="A92" s="96" t="s">
        <v>2271</v>
      </c>
      <c r="B92" s="100">
        <v>0</v>
      </c>
      <c r="C92" s="100">
        <v>0</v>
      </c>
      <c r="D92" s="100"/>
      <c r="E92" s="100"/>
      <c r="F92" s="100">
        <v>0</v>
      </c>
      <c r="G92" s="100">
        <f>C92+D92</f>
        <v>0</v>
      </c>
      <c r="H92" s="100">
        <v>36230</v>
      </c>
      <c r="I92" s="100">
        <f>G92+H92+E92+F92</f>
        <v>36230</v>
      </c>
      <c r="J92" s="101">
        <v>3072.81</v>
      </c>
      <c r="K92" s="101">
        <v>1425.4</v>
      </c>
      <c r="L92" s="101">
        <v>1291.1100000000001</v>
      </c>
      <c r="M92" s="101">
        <v>356.4</v>
      </c>
      <c r="N92" s="101">
        <v>-67.130000000000024</v>
      </c>
      <c r="O92" s="101">
        <v>89.1</v>
      </c>
      <c r="P92" s="101">
        <v>715.1400000000001</v>
      </c>
      <c r="Q92" s="101">
        <v>178.17</v>
      </c>
      <c r="R92" s="101">
        <f>J92+L92+N92+P92+Q92</f>
        <v>5190.1000000000004</v>
      </c>
      <c r="S92" s="101">
        <f>K92+M92+O92</f>
        <v>1870.9</v>
      </c>
      <c r="T92" s="101">
        <v>1247</v>
      </c>
      <c r="U92" s="101">
        <v>1247</v>
      </c>
      <c r="V92" s="100">
        <v>724.6</v>
      </c>
      <c r="W92" s="100">
        <v>10</v>
      </c>
      <c r="X92" s="100">
        <f>R92+U92+V92</f>
        <v>7161.7000000000007</v>
      </c>
      <c r="Y92" s="100">
        <f>I92+X92</f>
        <v>43391.7</v>
      </c>
      <c r="Z92" s="102">
        <v>6395.53</v>
      </c>
    </row>
    <row r="93" spans="1:26" ht="15" customHeight="1">
      <c r="A93" s="96" t="s">
        <v>1249</v>
      </c>
      <c r="B93" s="100">
        <v>0</v>
      </c>
      <c r="C93" s="100">
        <v>0</v>
      </c>
      <c r="D93" s="100"/>
      <c r="E93" s="100"/>
      <c r="F93" s="100">
        <v>0</v>
      </c>
      <c r="G93" s="100">
        <f>C93+D93</f>
        <v>0</v>
      </c>
      <c r="H93" s="100">
        <v>48461.990000000005</v>
      </c>
      <c r="I93" s="100">
        <f>G93+H93+E93+F93</f>
        <v>48461.990000000005</v>
      </c>
      <c r="J93" s="101">
        <v>4751.7700000000004</v>
      </c>
      <c r="K93" s="101">
        <v>2189.4</v>
      </c>
      <c r="L93" s="101">
        <v>2015.0900000000004</v>
      </c>
      <c r="M93" s="101">
        <v>547.4</v>
      </c>
      <c r="N93" s="101">
        <v>-87.130000000000052</v>
      </c>
      <c r="O93" s="101">
        <v>136.89999999999998</v>
      </c>
      <c r="P93" s="101">
        <v>1063.94</v>
      </c>
      <c r="Q93" s="101">
        <v>273.66999999999996</v>
      </c>
      <c r="R93" s="101">
        <f>J93+L93+N93+P93+Q93</f>
        <v>8017.34</v>
      </c>
      <c r="S93" s="101">
        <f>K93+M93+O93</f>
        <v>2873.7000000000003</v>
      </c>
      <c r="T93" s="101">
        <v>1916</v>
      </c>
      <c r="U93" s="101">
        <v>1916</v>
      </c>
      <c r="V93" s="100">
        <v>626.9</v>
      </c>
      <c r="W93" s="100">
        <v>15</v>
      </c>
      <c r="X93" s="100">
        <f>R93+U93+V93</f>
        <v>10560.24</v>
      </c>
      <c r="Y93" s="100">
        <f>I93+X93</f>
        <v>59022.23</v>
      </c>
      <c r="Z93" s="102">
        <v>7154.33</v>
      </c>
    </row>
    <row r="94" spans="1:26" ht="15" customHeight="1">
      <c r="A94" s="96" t="s">
        <v>4040</v>
      </c>
      <c r="B94" s="100">
        <v>0</v>
      </c>
      <c r="C94" s="100">
        <v>0</v>
      </c>
      <c r="D94" s="100"/>
      <c r="E94" s="100"/>
      <c r="F94" s="100">
        <v>0</v>
      </c>
      <c r="G94" s="100">
        <f>C94+D94</f>
        <v>0</v>
      </c>
      <c r="H94" s="100">
        <v>9000</v>
      </c>
      <c r="I94" s="100">
        <f>G94+H94+E94+F94</f>
        <v>9000</v>
      </c>
      <c r="J94" s="101">
        <v>1244.5</v>
      </c>
      <c r="K94" s="101">
        <v>566.20000000000005</v>
      </c>
      <c r="L94" s="101">
        <v>536.75</v>
      </c>
      <c r="M94" s="101">
        <v>141.6</v>
      </c>
      <c r="N94" s="101">
        <v>-14.719999999999999</v>
      </c>
      <c r="O94" s="101">
        <v>35.4</v>
      </c>
      <c r="P94" s="101">
        <v>258.29000000000002</v>
      </c>
      <c r="Q94" s="101">
        <v>70.78</v>
      </c>
      <c r="R94" s="101">
        <f>J94+L94+N94+P94+Q94</f>
        <v>2095.6</v>
      </c>
      <c r="S94" s="101">
        <f>K94+M94+O94</f>
        <v>743.2</v>
      </c>
      <c r="T94" s="101">
        <v>495</v>
      </c>
      <c r="U94" s="101">
        <v>495</v>
      </c>
      <c r="V94" s="100">
        <v>180</v>
      </c>
      <c r="W94" s="100">
        <v>5</v>
      </c>
      <c r="X94" s="100">
        <f>R94+U94+V94</f>
        <v>2770.6</v>
      </c>
      <c r="Y94" s="100">
        <f>I94+X94</f>
        <v>11770.6</v>
      </c>
      <c r="Z94" s="102">
        <v>320.68</v>
      </c>
    </row>
    <row r="95" spans="1:26" ht="15" customHeight="1">
      <c r="A95" s="96" t="s">
        <v>2322</v>
      </c>
      <c r="B95" s="100">
        <v>0</v>
      </c>
      <c r="C95" s="100">
        <v>0</v>
      </c>
      <c r="D95" s="100"/>
      <c r="E95" s="100"/>
      <c r="F95" s="100">
        <v>0</v>
      </c>
      <c r="G95" s="100">
        <f>C95+D95</f>
        <v>0</v>
      </c>
      <c r="H95" s="100">
        <v>324144</v>
      </c>
      <c r="I95" s="100">
        <f>G95+H95+E95+F95</f>
        <v>324144</v>
      </c>
      <c r="J95" s="101">
        <v>12584.64</v>
      </c>
      <c r="K95" s="101">
        <v>5511.4400000000005</v>
      </c>
      <c r="L95" s="101">
        <v>5908.0199999999995</v>
      </c>
      <c r="M95" s="101">
        <v>1380.96</v>
      </c>
      <c r="N95" s="101">
        <v>155.79999999999995</v>
      </c>
      <c r="O95" s="101">
        <v>280.72000000000003</v>
      </c>
      <c r="P95" s="101">
        <v>1661.3700000000001</v>
      </c>
      <c r="Q95" s="101">
        <v>646.4</v>
      </c>
      <c r="R95" s="101">
        <f>J95+L95+N95+P95+Q95</f>
        <v>20956.23</v>
      </c>
      <c r="S95" s="101">
        <f>K95+M95+O95</f>
        <v>7173.1200000000008</v>
      </c>
      <c r="T95" s="101">
        <v>5885</v>
      </c>
      <c r="U95" s="101">
        <v>5885</v>
      </c>
      <c r="V95" s="100">
        <v>6482.88</v>
      </c>
      <c r="W95" s="100">
        <v>37</v>
      </c>
      <c r="X95" s="100">
        <f>R95+U95+V95</f>
        <v>33324.11</v>
      </c>
      <c r="Y95" s="100">
        <f>I95+X95</f>
        <v>357468.11</v>
      </c>
      <c r="Z95" s="102">
        <v>93655.38</v>
      </c>
    </row>
    <row r="96" spans="1:26" ht="15" customHeight="1">
      <c r="A96" s="96" t="s">
        <v>4041</v>
      </c>
      <c r="B96" s="100">
        <v>0</v>
      </c>
      <c r="C96" s="100">
        <v>0</v>
      </c>
      <c r="D96" s="100"/>
      <c r="E96" s="100"/>
      <c r="F96" s="100">
        <v>0</v>
      </c>
      <c r="G96" s="100">
        <f>C96+D96</f>
        <v>0</v>
      </c>
      <c r="H96" s="100">
        <v>5737</v>
      </c>
      <c r="I96" s="100">
        <f>G96+H96+E96+F96</f>
        <v>5737</v>
      </c>
      <c r="J96" s="101">
        <v>958.66000000000008</v>
      </c>
      <c r="K96" s="101">
        <v>443.5</v>
      </c>
      <c r="L96" s="101">
        <v>404.33000000000004</v>
      </c>
      <c r="M96" s="101">
        <v>110.9</v>
      </c>
      <c r="N96" s="101">
        <v>-19.57</v>
      </c>
      <c r="O96" s="101">
        <v>27.8</v>
      </c>
      <c r="P96" s="101">
        <v>219.65</v>
      </c>
      <c r="Q96" s="101">
        <v>55.43</v>
      </c>
      <c r="R96" s="101">
        <f>J96+L96+N96+P96+Q96</f>
        <v>1618.5000000000005</v>
      </c>
      <c r="S96" s="101">
        <f>K96+M96+O96</f>
        <v>582.19999999999993</v>
      </c>
      <c r="T96" s="101">
        <v>388</v>
      </c>
      <c r="U96" s="101">
        <v>388</v>
      </c>
      <c r="V96" s="100">
        <v>114.74</v>
      </c>
      <c r="W96" s="100">
        <v>5</v>
      </c>
      <c r="X96" s="100">
        <f>R96+U96+V96</f>
        <v>2121.2400000000002</v>
      </c>
      <c r="Y96" s="100">
        <f>I96+X96</f>
        <v>7858.24</v>
      </c>
      <c r="Z96" s="102">
        <v>37.85</v>
      </c>
    </row>
    <row r="97" spans="1:26" ht="15" customHeight="1">
      <c r="A97" s="96" t="s">
        <v>3266</v>
      </c>
      <c r="B97" s="100">
        <v>0</v>
      </c>
      <c r="C97" s="100">
        <v>0</v>
      </c>
      <c r="D97" s="100"/>
      <c r="E97" s="100"/>
      <c r="F97" s="100">
        <v>0</v>
      </c>
      <c r="G97" s="100">
        <f>C97+D97</f>
        <v>0</v>
      </c>
      <c r="H97" s="100">
        <v>149249</v>
      </c>
      <c r="I97" s="100">
        <f>G97+H97+E97+F97</f>
        <v>149249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101">
        <v>0</v>
      </c>
      <c r="Q97" s="101">
        <v>0</v>
      </c>
      <c r="R97" s="101">
        <f>J97+L97+N97+P97+Q97</f>
        <v>0</v>
      </c>
      <c r="S97" s="101">
        <f>K97+M97+O97</f>
        <v>0</v>
      </c>
      <c r="T97" s="101">
        <v>0</v>
      </c>
      <c r="U97" s="101">
        <v>0</v>
      </c>
      <c r="V97" s="100">
        <v>0</v>
      </c>
      <c r="W97" s="100">
        <v>0</v>
      </c>
      <c r="X97" s="100">
        <f>R97+U97+V97</f>
        <v>0</v>
      </c>
      <c r="Y97" s="100">
        <f>I97+X97</f>
        <v>149249</v>
      </c>
      <c r="Z97" s="102">
        <v>51497.05</v>
      </c>
    </row>
    <row r="98" spans="1:26" ht="15" customHeight="1">
      <c r="A98" s="96" t="s">
        <v>3306</v>
      </c>
      <c r="B98" s="100">
        <v>0</v>
      </c>
      <c r="C98" s="100">
        <v>0</v>
      </c>
      <c r="D98" s="100"/>
      <c r="E98" s="100"/>
      <c r="F98" s="100">
        <v>0</v>
      </c>
      <c r="G98" s="100">
        <f>C98+D98</f>
        <v>0</v>
      </c>
      <c r="H98" s="100">
        <v>129802.38</v>
      </c>
      <c r="I98" s="100">
        <f>G98+H98+E98+F98</f>
        <v>129802.38</v>
      </c>
      <c r="J98" s="101">
        <v>1269.48</v>
      </c>
      <c r="K98" s="101">
        <v>597.79999999999995</v>
      </c>
      <c r="L98" s="101">
        <v>747.25</v>
      </c>
      <c r="M98" s="101">
        <v>149.44999999999999</v>
      </c>
      <c r="N98" s="101">
        <v>74.724999999999994</v>
      </c>
      <c r="O98" s="101">
        <v>37.4</v>
      </c>
      <c r="P98" s="101">
        <v>320.71500000000003</v>
      </c>
      <c r="Q98" s="101">
        <v>74.724999999999994</v>
      </c>
      <c r="R98" s="101">
        <f>J98+L98+N98+P98+Q98</f>
        <v>2486.895</v>
      </c>
      <c r="S98" s="101">
        <f>K98+M98+O98</f>
        <v>784.65</v>
      </c>
      <c r="T98" s="101">
        <v>523</v>
      </c>
      <c r="U98" s="101">
        <v>523</v>
      </c>
      <c r="V98" s="100">
        <v>154.5</v>
      </c>
      <c r="W98" s="100">
        <v>5</v>
      </c>
      <c r="X98" s="100">
        <f>R98+U98+V98</f>
        <v>3164.395</v>
      </c>
      <c r="Y98" s="100">
        <f>I98+X98</f>
        <v>132966.77499999999</v>
      </c>
      <c r="Z98" s="102">
        <v>39932.909999999996</v>
      </c>
    </row>
    <row r="99" spans="1:26" ht="15" customHeight="1">
      <c r="A99" s="96" t="s">
        <v>4042</v>
      </c>
      <c r="B99" s="100">
        <v>0</v>
      </c>
      <c r="C99" s="100">
        <v>0</v>
      </c>
      <c r="D99" s="100"/>
      <c r="E99" s="100"/>
      <c r="F99" s="100">
        <v>0</v>
      </c>
      <c r="G99" s="100">
        <f>C99+D99</f>
        <v>0</v>
      </c>
      <c r="H99" s="100">
        <v>23978</v>
      </c>
      <c r="I99" s="100">
        <f>G99+H99+E99+F99</f>
        <v>23978</v>
      </c>
      <c r="J99" s="101">
        <v>2909.41</v>
      </c>
      <c r="K99" s="101">
        <v>1360</v>
      </c>
      <c r="L99" s="101">
        <v>1209.4100000000001</v>
      </c>
      <c r="M99" s="101">
        <v>340</v>
      </c>
      <c r="N99" s="101">
        <v>-75.300000000000011</v>
      </c>
      <c r="O99" s="101">
        <v>85</v>
      </c>
      <c r="P99" s="101">
        <v>706.6400000000001</v>
      </c>
      <c r="Q99" s="101">
        <v>170</v>
      </c>
      <c r="R99" s="101">
        <f>J99+L99+N99+P99+Q99</f>
        <v>4920.16</v>
      </c>
      <c r="S99" s="101">
        <f>K99+M99+O99</f>
        <v>1785</v>
      </c>
      <c r="T99" s="101">
        <v>1190</v>
      </c>
      <c r="U99" s="101">
        <v>1190</v>
      </c>
      <c r="V99" s="100">
        <v>59.56</v>
      </c>
      <c r="W99" s="100">
        <v>3</v>
      </c>
      <c r="X99" s="100">
        <f>R99+U99+V99</f>
        <v>6169.72</v>
      </c>
      <c r="Y99" s="100">
        <f>I99+X99</f>
        <v>30147.72</v>
      </c>
      <c r="Z99" s="102">
        <v>3045</v>
      </c>
    </row>
    <row r="100" spans="1:26" ht="15" customHeight="1">
      <c r="A100" s="96" t="s">
        <v>4043</v>
      </c>
      <c r="B100" s="100">
        <v>0</v>
      </c>
      <c r="C100" s="100">
        <v>0</v>
      </c>
      <c r="D100" s="100"/>
      <c r="E100" s="100"/>
      <c r="F100" s="100">
        <v>0</v>
      </c>
      <c r="G100" s="100">
        <f>C100+D100</f>
        <v>0</v>
      </c>
      <c r="H100" s="100">
        <v>23738</v>
      </c>
      <c r="I100" s="100">
        <f>G100+H100+E100+F100</f>
        <v>23738</v>
      </c>
      <c r="J100" s="101">
        <v>3072.81</v>
      </c>
      <c r="K100" s="101">
        <v>1425.4</v>
      </c>
      <c r="L100" s="101">
        <v>1291.1100000000001</v>
      </c>
      <c r="M100" s="101">
        <v>356.4</v>
      </c>
      <c r="N100" s="101">
        <v>-67.130000000000024</v>
      </c>
      <c r="O100" s="101">
        <v>89.1</v>
      </c>
      <c r="P100" s="101">
        <v>715.1400000000001</v>
      </c>
      <c r="Q100" s="101">
        <v>178.17</v>
      </c>
      <c r="R100" s="101">
        <f>J100+L100+N100+P100+Q100</f>
        <v>5190.1000000000004</v>
      </c>
      <c r="S100" s="101">
        <f>K100+M100+O100</f>
        <v>1870.9</v>
      </c>
      <c r="T100" s="101">
        <v>1247</v>
      </c>
      <c r="U100" s="101">
        <v>1247</v>
      </c>
      <c r="V100" s="100">
        <v>474.76</v>
      </c>
      <c r="W100" s="100">
        <v>10</v>
      </c>
      <c r="X100" s="100">
        <f>R100+U100+V100</f>
        <v>6911.8600000000006</v>
      </c>
      <c r="Y100" s="100">
        <f>I100+X100</f>
        <v>30649.86</v>
      </c>
      <c r="Z100" s="102">
        <v>3272.53</v>
      </c>
    </row>
    <row r="101" spans="1:26" ht="15" customHeight="1">
      <c r="A101" s="96" t="s">
        <v>4044</v>
      </c>
      <c r="B101" s="100">
        <v>0</v>
      </c>
      <c r="C101" s="100">
        <v>0</v>
      </c>
      <c r="D101" s="100"/>
      <c r="E101" s="100"/>
      <c r="F101" s="100">
        <v>0</v>
      </c>
      <c r="G101" s="100">
        <f>C101+D101</f>
        <v>0</v>
      </c>
      <c r="H101" s="100">
        <v>36735.03</v>
      </c>
      <c r="I101" s="100">
        <f>G101+H101+E101+F101</f>
        <v>36735.03</v>
      </c>
      <c r="J101" s="101">
        <v>3072.81</v>
      </c>
      <c r="K101" s="101">
        <v>1425.4</v>
      </c>
      <c r="L101" s="101">
        <v>1291.1100000000001</v>
      </c>
      <c r="M101" s="101">
        <v>356.4</v>
      </c>
      <c r="N101" s="101">
        <v>-67.130000000000024</v>
      </c>
      <c r="O101" s="101">
        <v>89.1</v>
      </c>
      <c r="P101" s="101">
        <v>715.1400000000001</v>
      </c>
      <c r="Q101" s="101">
        <v>178.17</v>
      </c>
      <c r="R101" s="101">
        <f>J101+L101+N101+P101+Q101</f>
        <v>5190.1000000000004</v>
      </c>
      <c r="S101" s="101">
        <f>K101+M101+O101</f>
        <v>1870.9</v>
      </c>
      <c r="T101" s="101">
        <v>1247</v>
      </c>
      <c r="U101" s="101">
        <v>1247</v>
      </c>
      <c r="V101" s="100">
        <v>385.88</v>
      </c>
      <c r="W101" s="100">
        <v>10</v>
      </c>
      <c r="X101" s="100">
        <f>R101+U101+V101</f>
        <v>6822.9800000000005</v>
      </c>
      <c r="Y101" s="100">
        <f>I101+X101</f>
        <v>43558.01</v>
      </c>
      <c r="Z101" s="102">
        <v>6521.78</v>
      </c>
    </row>
    <row r="102" spans="1:26" ht="15" customHeight="1">
      <c r="A102" s="96" t="s">
        <v>4045</v>
      </c>
      <c r="B102" s="100">
        <v>0</v>
      </c>
      <c r="C102" s="100">
        <v>0</v>
      </c>
      <c r="D102" s="100"/>
      <c r="E102" s="100"/>
      <c r="F102" s="100">
        <v>0</v>
      </c>
      <c r="G102" s="100">
        <f>C102+D102</f>
        <v>0</v>
      </c>
      <c r="H102" s="100">
        <v>31652.639999999999</v>
      </c>
      <c r="I102" s="100">
        <f>G102+H102+E102+F102</f>
        <v>31652.639999999999</v>
      </c>
      <c r="J102" s="101">
        <v>3072.81</v>
      </c>
      <c r="K102" s="101">
        <v>1425.4</v>
      </c>
      <c r="L102" s="101">
        <v>1291.1100000000001</v>
      </c>
      <c r="M102" s="101">
        <v>356.4</v>
      </c>
      <c r="N102" s="101">
        <v>-67.130000000000024</v>
      </c>
      <c r="O102" s="101">
        <v>89.1</v>
      </c>
      <c r="P102" s="101">
        <v>715.1400000000001</v>
      </c>
      <c r="Q102" s="101">
        <v>178.17</v>
      </c>
      <c r="R102" s="101">
        <f>J102+L102+N102+P102+Q102</f>
        <v>5190.1000000000004</v>
      </c>
      <c r="S102" s="101">
        <f>K102+M102+O102</f>
        <v>1870.9</v>
      </c>
      <c r="T102" s="101">
        <v>1247</v>
      </c>
      <c r="U102" s="101">
        <v>1247</v>
      </c>
      <c r="V102" s="100">
        <v>391.66</v>
      </c>
      <c r="W102" s="100">
        <v>10</v>
      </c>
      <c r="X102" s="100">
        <f>R102+U102+V102</f>
        <v>6828.76</v>
      </c>
      <c r="Y102" s="100">
        <f>I102+X102</f>
        <v>38481.4</v>
      </c>
      <c r="Z102" s="102">
        <v>5251.19</v>
      </c>
    </row>
    <row r="103" spans="1:26" ht="15" customHeight="1">
      <c r="A103" s="96" t="s">
        <v>4046</v>
      </c>
      <c r="B103" s="100">
        <v>0</v>
      </c>
      <c r="C103" s="100">
        <v>0</v>
      </c>
      <c r="D103" s="100"/>
      <c r="E103" s="100"/>
      <c r="F103" s="100">
        <v>0</v>
      </c>
      <c r="G103" s="100">
        <f>C103+D103</f>
        <v>0</v>
      </c>
      <c r="H103" s="100">
        <v>23210</v>
      </c>
      <c r="I103" s="100">
        <f>G103+H103+E103+F103</f>
        <v>23210</v>
      </c>
      <c r="J103" s="101">
        <v>3072.81</v>
      </c>
      <c r="K103" s="101">
        <v>1425.4</v>
      </c>
      <c r="L103" s="101">
        <v>1291.1100000000001</v>
      </c>
      <c r="M103" s="101">
        <v>356.4</v>
      </c>
      <c r="N103" s="101">
        <v>-67.130000000000024</v>
      </c>
      <c r="O103" s="101">
        <v>89.1</v>
      </c>
      <c r="P103" s="101">
        <v>715.1400000000001</v>
      </c>
      <c r="Q103" s="101">
        <v>178.17</v>
      </c>
      <c r="R103" s="101">
        <f>J103+L103+N103+P103+Q103</f>
        <v>5190.1000000000004</v>
      </c>
      <c r="S103" s="101">
        <f>K103+M103+O103</f>
        <v>1870.9</v>
      </c>
      <c r="T103" s="101">
        <v>1247</v>
      </c>
      <c r="U103" s="101">
        <v>1247</v>
      </c>
      <c r="V103" s="100">
        <v>464.2</v>
      </c>
      <c r="W103" s="100">
        <v>10</v>
      </c>
      <c r="X103" s="100">
        <f>R103+U103+V103</f>
        <v>6901.3</v>
      </c>
      <c r="Y103" s="100">
        <f>I103+X103</f>
        <v>30111.3</v>
      </c>
      <c r="Z103" s="102">
        <v>3140.53</v>
      </c>
    </row>
    <row r="104" spans="1:26" ht="15" customHeight="1">
      <c r="A104" s="96" t="s">
        <v>2566</v>
      </c>
      <c r="B104" s="100">
        <v>175000</v>
      </c>
      <c r="C104" s="100">
        <v>0</v>
      </c>
      <c r="D104" s="100"/>
      <c r="E104" s="100"/>
      <c r="F104" s="100">
        <v>0</v>
      </c>
      <c r="G104" s="100">
        <f>C104+D104</f>
        <v>0</v>
      </c>
      <c r="H104" s="100">
        <v>113619.04999999999</v>
      </c>
      <c r="I104" s="100">
        <f>G104+H104+E104+F104</f>
        <v>113619.04999999999</v>
      </c>
      <c r="J104" s="101">
        <v>19420</v>
      </c>
      <c r="K104" s="101">
        <v>8480</v>
      </c>
      <c r="L104" s="101">
        <v>9060</v>
      </c>
      <c r="M104" s="101">
        <v>2120</v>
      </c>
      <c r="N104" s="101">
        <v>290</v>
      </c>
      <c r="O104" s="101">
        <v>530</v>
      </c>
      <c r="P104" s="101">
        <v>2841.2</v>
      </c>
      <c r="Q104" s="101">
        <v>1060</v>
      </c>
      <c r="R104" s="101">
        <f>J104+L104+N104+P104+Q104</f>
        <v>32671.200000000001</v>
      </c>
      <c r="S104" s="101">
        <f>K104+M104+O104</f>
        <v>11130</v>
      </c>
      <c r="T104" s="101">
        <v>7420</v>
      </c>
      <c r="U104" s="101">
        <v>7420</v>
      </c>
      <c r="V104" s="100">
        <v>2392</v>
      </c>
      <c r="W104" s="100">
        <v>75</v>
      </c>
      <c r="X104" s="100">
        <f>R104+U104+V104</f>
        <v>42483.199999999997</v>
      </c>
      <c r="Y104" s="100">
        <f>I104+X104</f>
        <v>156102.25</v>
      </c>
      <c r="Z104" s="102">
        <v>3743.6499999999996</v>
      </c>
    </row>
    <row r="105" spans="1:26" ht="15" customHeight="1">
      <c r="A105" s="96" t="s">
        <v>1458</v>
      </c>
      <c r="B105" s="100">
        <v>0</v>
      </c>
      <c r="C105" s="100">
        <v>0</v>
      </c>
      <c r="D105" s="100"/>
      <c r="E105" s="100"/>
      <c r="F105" s="100">
        <v>0</v>
      </c>
      <c r="G105" s="100">
        <f>C105+D105</f>
        <v>0</v>
      </c>
      <c r="H105" s="100">
        <v>17404.599999999999</v>
      </c>
      <c r="I105" s="100">
        <f>G105+H105+E105+F105</f>
        <v>17404.599999999999</v>
      </c>
      <c r="J105" s="101">
        <v>2808.3999999999996</v>
      </c>
      <c r="K105" s="101">
        <v>1122.9299999999998</v>
      </c>
      <c r="L105" s="101">
        <v>874.46</v>
      </c>
      <c r="M105" s="101">
        <v>280.98</v>
      </c>
      <c r="N105" s="101">
        <v>210.64</v>
      </c>
      <c r="O105" s="101">
        <v>69.75</v>
      </c>
      <c r="P105" s="101">
        <v>70.259999999999991</v>
      </c>
      <c r="Q105" s="101">
        <v>84.31</v>
      </c>
      <c r="R105" s="101">
        <f>J105+L105+N105+P105+Q105</f>
        <v>4048.0699999999993</v>
      </c>
      <c r="S105" s="101">
        <f>K105+M105+O105</f>
        <v>1473.6599999999999</v>
      </c>
      <c r="T105" s="101">
        <v>983</v>
      </c>
      <c r="U105" s="101">
        <v>1047.5</v>
      </c>
      <c r="V105" s="100">
        <v>301.89999999999998</v>
      </c>
      <c r="W105" s="100">
        <v>11</v>
      </c>
      <c r="X105" s="100">
        <f>R105+U105+V105</f>
        <v>5397.4699999999993</v>
      </c>
      <c r="Y105" s="100">
        <f>I105+X105</f>
        <v>22802.07</v>
      </c>
      <c r="Z105" s="102">
        <v>270.62</v>
      </c>
    </row>
    <row r="106" spans="1:26" ht="15" customHeight="1">
      <c r="A106" s="96" t="s">
        <v>4047</v>
      </c>
      <c r="B106" s="100">
        <v>0</v>
      </c>
      <c r="C106" s="100">
        <v>0</v>
      </c>
      <c r="D106" s="100"/>
      <c r="E106" s="100"/>
      <c r="F106" s="100">
        <v>0</v>
      </c>
      <c r="G106" s="100">
        <f>C106+D106</f>
        <v>0</v>
      </c>
      <c r="H106" s="100">
        <v>31736.6</v>
      </c>
      <c r="I106" s="100">
        <f>G106+H106+E106+F106</f>
        <v>31736.6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f>J106+L106+N106+P106+Q106</f>
        <v>0</v>
      </c>
      <c r="S106" s="101">
        <f>K106+M106+O106</f>
        <v>0</v>
      </c>
      <c r="T106" s="101">
        <v>0</v>
      </c>
      <c r="U106" s="101">
        <v>0</v>
      </c>
      <c r="V106" s="100">
        <v>0</v>
      </c>
      <c r="W106" s="100">
        <v>0</v>
      </c>
      <c r="X106" s="100">
        <f>R106+U106+V106</f>
        <v>0</v>
      </c>
      <c r="Y106" s="100">
        <f>I106+X106</f>
        <v>31736.6</v>
      </c>
      <c r="Z106" s="102">
        <v>6584.4800000000005</v>
      </c>
    </row>
    <row r="107" spans="1:26" ht="15" customHeight="1">
      <c r="A107" s="96" t="s">
        <v>4048</v>
      </c>
      <c r="B107" s="100">
        <v>0</v>
      </c>
      <c r="C107" s="100">
        <v>0</v>
      </c>
      <c r="D107" s="100"/>
      <c r="E107" s="100"/>
      <c r="F107" s="100">
        <v>0</v>
      </c>
      <c r="G107" s="100">
        <f>C107+D107</f>
        <v>0</v>
      </c>
      <c r="H107" s="100">
        <v>35500</v>
      </c>
      <c r="I107" s="100">
        <f>G107+H107+E107+F107</f>
        <v>35500</v>
      </c>
      <c r="J107" s="101">
        <v>5172.8099999999995</v>
      </c>
      <c r="K107" s="101">
        <v>2265.4</v>
      </c>
      <c r="L107" s="101">
        <v>2341.1099999999997</v>
      </c>
      <c r="M107" s="101">
        <v>566.4</v>
      </c>
      <c r="N107" s="101">
        <v>37.869999999999948</v>
      </c>
      <c r="O107" s="101">
        <v>141.6</v>
      </c>
      <c r="P107" s="101">
        <v>559.42000000000007</v>
      </c>
      <c r="Q107" s="101">
        <v>283.16999999999996</v>
      </c>
      <c r="R107" s="101">
        <f>J107+L107+N107+P107+Q107</f>
        <v>8394.3799999999992</v>
      </c>
      <c r="S107" s="101">
        <f>K107+M107+O107</f>
        <v>2973.4</v>
      </c>
      <c r="T107" s="101">
        <v>1982</v>
      </c>
      <c r="U107" s="101">
        <v>1982</v>
      </c>
      <c r="V107" s="100">
        <v>710</v>
      </c>
      <c r="W107" s="100">
        <v>17</v>
      </c>
      <c r="X107" s="100">
        <f>R107+U107+V107</f>
        <v>11086.38</v>
      </c>
      <c r="Y107" s="100">
        <f>I107+X107</f>
        <v>46586.38</v>
      </c>
      <c r="Z107" s="102">
        <v>4064.13</v>
      </c>
    </row>
    <row r="108" spans="1:26" ht="15" customHeight="1">
      <c r="A108" s="96" t="s">
        <v>4049</v>
      </c>
      <c r="B108" s="100">
        <v>0</v>
      </c>
      <c r="C108" s="100">
        <v>0</v>
      </c>
      <c r="D108" s="100"/>
      <c r="E108" s="100"/>
      <c r="F108" s="100">
        <v>0</v>
      </c>
      <c r="G108" s="100">
        <f>C108+D108</f>
        <v>0</v>
      </c>
      <c r="H108" s="100">
        <v>15600</v>
      </c>
      <c r="I108" s="100">
        <f>G108+H108+E108+F108</f>
        <v>15600</v>
      </c>
      <c r="J108" s="101">
        <v>2964</v>
      </c>
      <c r="K108" s="101">
        <v>1248</v>
      </c>
      <c r="L108" s="101">
        <v>1404</v>
      </c>
      <c r="M108" s="101">
        <v>312</v>
      </c>
      <c r="N108" s="101">
        <v>78</v>
      </c>
      <c r="O108" s="101">
        <v>78</v>
      </c>
      <c r="P108" s="101">
        <v>246.48000000000002</v>
      </c>
      <c r="Q108" s="101">
        <v>156</v>
      </c>
      <c r="R108" s="101">
        <f>J108+L108+N108+P108+Q108</f>
        <v>4848.4799999999996</v>
      </c>
      <c r="S108" s="101">
        <f>K108+M108+O108</f>
        <v>1638</v>
      </c>
      <c r="T108" s="101">
        <v>1092</v>
      </c>
      <c r="U108" s="101">
        <v>1092</v>
      </c>
      <c r="V108" s="100">
        <v>312</v>
      </c>
      <c r="W108" s="100">
        <v>10</v>
      </c>
      <c r="X108" s="100">
        <f>R108+U108+V108</f>
        <v>6252.48</v>
      </c>
      <c r="Y108" s="100">
        <f>I108+X108</f>
        <v>21852.48</v>
      </c>
      <c r="Z108" s="102">
        <v>1335</v>
      </c>
    </row>
    <row r="109" spans="1:26" ht="15" customHeight="1">
      <c r="A109" s="96" t="s">
        <v>4050</v>
      </c>
      <c r="B109" s="100">
        <v>0</v>
      </c>
      <c r="C109" s="100">
        <v>0</v>
      </c>
      <c r="D109" s="100"/>
      <c r="E109" s="100"/>
      <c r="F109" s="100">
        <v>0</v>
      </c>
      <c r="G109" s="100">
        <f>C109+D109</f>
        <v>0</v>
      </c>
      <c r="H109" s="100">
        <v>16838.169999999998</v>
      </c>
      <c r="I109" s="100">
        <f>G109+H109+E109+F109</f>
        <v>16838.169999999998</v>
      </c>
      <c r="J109" s="101">
        <v>2485</v>
      </c>
      <c r="K109" s="101">
        <v>1186</v>
      </c>
      <c r="L109" s="101">
        <v>1245</v>
      </c>
      <c r="M109" s="101">
        <v>306</v>
      </c>
      <c r="N109" s="101">
        <v>6.25</v>
      </c>
      <c r="O109" s="101">
        <v>73.75</v>
      </c>
      <c r="P109" s="101">
        <v>79.900000000000006</v>
      </c>
      <c r="Q109" s="101">
        <v>107.25</v>
      </c>
      <c r="R109" s="101">
        <f>J109+L109+N109+P109+Q109</f>
        <v>3923.4</v>
      </c>
      <c r="S109" s="101">
        <f>K109+M109+O109</f>
        <v>1565.75</v>
      </c>
      <c r="T109" s="101">
        <v>1435</v>
      </c>
      <c r="U109" s="101">
        <v>1435</v>
      </c>
      <c r="V109" s="100">
        <v>295</v>
      </c>
      <c r="W109" s="100">
        <v>11</v>
      </c>
      <c r="X109" s="100">
        <f>R109+U109+V109</f>
        <v>5653.4</v>
      </c>
      <c r="Y109" s="100">
        <f>I109+X109</f>
        <v>22491.57</v>
      </c>
      <c r="Z109" s="102">
        <v>137.72999999999999</v>
      </c>
    </row>
    <row r="110" spans="1:26" ht="15" customHeight="1">
      <c r="A110" s="96" t="s">
        <v>4051</v>
      </c>
      <c r="B110" s="100">
        <v>0</v>
      </c>
      <c r="C110" s="100">
        <v>0</v>
      </c>
      <c r="D110" s="100"/>
      <c r="E110" s="100"/>
      <c r="F110" s="100">
        <v>0</v>
      </c>
      <c r="G110" s="100">
        <f>C110+D110</f>
        <v>0</v>
      </c>
      <c r="H110" s="100">
        <v>9000</v>
      </c>
      <c r="I110" s="100">
        <f>G110+H110+E110+F110</f>
        <v>9000</v>
      </c>
      <c r="J110" s="101">
        <v>1800</v>
      </c>
      <c r="K110" s="101">
        <v>720</v>
      </c>
      <c r="L110" s="101">
        <v>900</v>
      </c>
      <c r="M110" s="101">
        <v>180</v>
      </c>
      <c r="N110" s="101">
        <v>90</v>
      </c>
      <c r="O110" s="101">
        <v>45</v>
      </c>
      <c r="P110" s="101">
        <v>93.6</v>
      </c>
      <c r="Q110" s="101">
        <v>90</v>
      </c>
      <c r="R110" s="101">
        <f>J110+L110+N110+P110+Q110</f>
        <v>2973.6</v>
      </c>
      <c r="S110" s="101">
        <f>K110+M110+O110</f>
        <v>945</v>
      </c>
      <c r="T110" s="101">
        <v>630</v>
      </c>
      <c r="U110" s="101">
        <v>630</v>
      </c>
      <c r="V110" s="100">
        <v>180</v>
      </c>
      <c r="W110" s="100">
        <v>5</v>
      </c>
      <c r="X110" s="100">
        <f>R110+U110+V110</f>
        <v>3783.6</v>
      </c>
      <c r="Y110" s="100">
        <f>I110+X110</f>
        <v>12783.6</v>
      </c>
      <c r="Z110" s="102">
        <v>287</v>
      </c>
    </row>
    <row r="111" spans="1:26" ht="15" customHeight="1">
      <c r="A111" s="96" t="s">
        <v>4052</v>
      </c>
      <c r="B111" s="100">
        <v>0</v>
      </c>
      <c r="C111" s="100">
        <v>0</v>
      </c>
      <c r="D111" s="100"/>
      <c r="E111" s="100"/>
      <c r="F111" s="100">
        <v>0</v>
      </c>
      <c r="G111" s="100">
        <f>C111+D111</f>
        <v>0</v>
      </c>
      <c r="H111" s="100">
        <v>17000</v>
      </c>
      <c r="I111" s="100">
        <f>G111+H111+E111+F111</f>
        <v>17000</v>
      </c>
      <c r="J111" s="101">
        <v>3400</v>
      </c>
      <c r="K111" s="101">
        <v>1360</v>
      </c>
      <c r="L111" s="101">
        <v>1700</v>
      </c>
      <c r="M111" s="101">
        <v>340</v>
      </c>
      <c r="N111" s="101">
        <v>170</v>
      </c>
      <c r="O111" s="101">
        <v>85</v>
      </c>
      <c r="P111" s="101">
        <v>176.8</v>
      </c>
      <c r="Q111" s="101">
        <v>170</v>
      </c>
      <c r="R111" s="101">
        <f>J111+L111+N111+P111+Q111</f>
        <v>5616.8</v>
      </c>
      <c r="S111" s="101">
        <f>K111+M111+O111</f>
        <v>1785</v>
      </c>
      <c r="T111" s="101">
        <v>1190</v>
      </c>
      <c r="U111" s="101">
        <v>1190</v>
      </c>
      <c r="V111" s="100">
        <v>340</v>
      </c>
      <c r="W111" s="100">
        <v>10</v>
      </c>
      <c r="X111" s="100">
        <f>R111+U111+V111</f>
        <v>7146.8</v>
      </c>
      <c r="Y111" s="100">
        <f>I111+X111</f>
        <v>24146.799999999999</v>
      </c>
      <c r="Z111" s="102">
        <v>1623.75</v>
      </c>
    </row>
    <row r="112" spans="1:26" ht="15" customHeight="1">
      <c r="A112" s="96" t="s">
        <v>4053</v>
      </c>
      <c r="B112" s="100">
        <v>0</v>
      </c>
      <c r="C112" s="100">
        <v>0</v>
      </c>
      <c r="D112" s="100"/>
      <c r="E112" s="100"/>
      <c r="F112" s="100">
        <v>0</v>
      </c>
      <c r="G112" s="100">
        <f>C112+D112</f>
        <v>0</v>
      </c>
      <c r="H112" s="100">
        <v>18500</v>
      </c>
      <c r="I112" s="100">
        <f>G112+H112+E112+F112</f>
        <v>18500</v>
      </c>
      <c r="J112" s="101">
        <v>3563.4</v>
      </c>
      <c r="K112" s="101">
        <v>1425.4</v>
      </c>
      <c r="L112" s="101">
        <v>1781.7</v>
      </c>
      <c r="M112" s="101">
        <v>356.4</v>
      </c>
      <c r="N112" s="101">
        <v>178.17</v>
      </c>
      <c r="O112" s="101">
        <v>89.1</v>
      </c>
      <c r="P112" s="101">
        <v>185.3</v>
      </c>
      <c r="Q112" s="101">
        <v>178.17</v>
      </c>
      <c r="R112" s="101">
        <f>J112+L112+N112+P112+Q112</f>
        <v>5886.7400000000007</v>
      </c>
      <c r="S112" s="101">
        <f>K112+M112+O112</f>
        <v>1870.9</v>
      </c>
      <c r="T112" s="101">
        <v>1145</v>
      </c>
      <c r="U112" s="101">
        <v>1145</v>
      </c>
      <c r="V112" s="100">
        <v>370</v>
      </c>
      <c r="W112" s="100">
        <v>10</v>
      </c>
      <c r="X112" s="100">
        <f>R112+U112+V112</f>
        <v>7401.7400000000007</v>
      </c>
      <c r="Y112" s="100">
        <f>I112+X112</f>
        <v>25901.74</v>
      </c>
      <c r="Z112" s="102">
        <v>1988.53</v>
      </c>
    </row>
    <row r="113" spans="1:26" ht="15" customHeight="1">
      <c r="A113" s="96" t="s">
        <v>3822</v>
      </c>
      <c r="B113" s="100">
        <v>0</v>
      </c>
      <c r="C113" s="100">
        <v>0</v>
      </c>
      <c r="D113" s="100"/>
      <c r="E113" s="100"/>
      <c r="F113" s="100">
        <v>0</v>
      </c>
      <c r="G113" s="100">
        <f>C113+D113</f>
        <v>0</v>
      </c>
      <c r="H113" s="100">
        <v>30000</v>
      </c>
      <c r="I113" s="100">
        <f>G113+H113+E113+F113</f>
        <v>30000</v>
      </c>
      <c r="J113" s="101">
        <v>3563.4</v>
      </c>
      <c r="K113" s="101">
        <v>1425.4</v>
      </c>
      <c r="L113" s="101">
        <v>1781.7</v>
      </c>
      <c r="M113" s="101">
        <v>356.4</v>
      </c>
      <c r="N113" s="101">
        <v>178.17</v>
      </c>
      <c r="O113" s="101">
        <v>89.1</v>
      </c>
      <c r="P113" s="101">
        <v>185.3</v>
      </c>
      <c r="Q113" s="101">
        <v>178.17</v>
      </c>
      <c r="R113" s="101">
        <f>J113+L113+N113+P113+Q113</f>
        <v>5886.7400000000007</v>
      </c>
      <c r="S113" s="101">
        <f>K113+M113+O113</f>
        <v>1870.9</v>
      </c>
      <c r="T113" s="101">
        <v>1247</v>
      </c>
      <c r="U113" s="101">
        <v>1247</v>
      </c>
      <c r="V113" s="100">
        <v>600</v>
      </c>
      <c r="W113" s="100">
        <v>10</v>
      </c>
      <c r="X113" s="100">
        <f>R113+U113+V113</f>
        <v>7733.7400000000007</v>
      </c>
      <c r="Y113" s="100">
        <f>I113+X113</f>
        <v>37733.74</v>
      </c>
      <c r="Z113" s="102">
        <v>4838.03</v>
      </c>
    </row>
    <row r="114" spans="1:26">
      <c r="A114" s="15" t="s">
        <v>3655</v>
      </c>
      <c r="B114" s="103">
        <f>SUM(B3:B113)</f>
        <v>220000</v>
      </c>
      <c r="C114" s="103">
        <f>SUM(C3:C113)</f>
        <v>30000</v>
      </c>
      <c r="D114" s="103">
        <f>SUM(D3:D113)</f>
        <v>0</v>
      </c>
      <c r="E114" s="103">
        <f>SUM(E3:E113)</f>
        <v>0</v>
      </c>
      <c r="F114" s="103">
        <f>SUM(F3:F113)</f>
        <v>164799.41000000003</v>
      </c>
      <c r="G114" s="103">
        <f>SUM(G3:G113)</f>
        <v>30000</v>
      </c>
      <c r="H114" s="103">
        <f>SUM(H3:H113)</f>
        <v>11376957.750000002</v>
      </c>
      <c r="I114" s="103">
        <f>SUM(I3:I113)</f>
        <v>11571757.16</v>
      </c>
      <c r="J114" s="103">
        <f>SUM(J3:J113)</f>
        <v>1066968.280000001</v>
      </c>
      <c r="K114" s="103">
        <f>SUM(K3:K113)</f>
        <v>478218.97000000044</v>
      </c>
      <c r="L114" s="103">
        <f>SUM(L3:L113)</f>
        <v>470360.65</v>
      </c>
      <c r="M114" s="103">
        <f>SUM(M3:M113)</f>
        <v>116945.34999999987</v>
      </c>
      <c r="N114" s="103">
        <f>SUM(N3:N113)</f>
        <v>13725.910000000018</v>
      </c>
      <c r="O114" s="103">
        <f>SUM(O3:O113)</f>
        <v>28711.899999999983</v>
      </c>
      <c r="P114" s="103">
        <f>SUM(P3:P113)</f>
        <v>156161.72000000012</v>
      </c>
      <c r="Q114" s="103">
        <f>SUM(Q3:Q113)</f>
        <v>53392.109999999993</v>
      </c>
      <c r="R114" s="103">
        <f>SUM(R3:R113)</f>
        <v>1760608.6700000004</v>
      </c>
      <c r="S114" s="103">
        <f>SUM(S3:S113)</f>
        <v>623876.2200000002</v>
      </c>
      <c r="T114" s="103">
        <f>SUM(T3:T113)</f>
        <v>457974.57</v>
      </c>
      <c r="U114" s="103">
        <f>SUM(U3:U113)</f>
        <v>459643.15</v>
      </c>
      <c r="V114" s="103">
        <f>SUM(V3:V113)</f>
        <v>163434.22000000009</v>
      </c>
      <c r="W114" s="103">
        <f>SUM(W3:W113)</f>
        <v>3356</v>
      </c>
      <c r="X114" s="103">
        <f>SUM(X3:X113)</f>
        <v>2383686.04</v>
      </c>
      <c r="Y114" s="103">
        <f>SUM(Y3:Y113)</f>
        <v>13955443.200000005</v>
      </c>
      <c r="Z114" s="103">
        <f>SUM(Z3:Z113)</f>
        <v>2041558.7800000005</v>
      </c>
    </row>
    <row r="120" spans="1:26">
      <c r="A120" s="10" t="s">
        <v>4031</v>
      </c>
      <c r="R120" s="14"/>
      <c r="S120" s="14"/>
      <c r="X120" s="13"/>
      <c r="Y120" s="13"/>
    </row>
    <row r="121" spans="1:26">
      <c r="A121" s="16" t="s">
        <v>4030</v>
      </c>
      <c r="B121" s="17" t="s">
        <v>3733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6">
      <c r="A122" s="18" t="s">
        <v>3734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8" t="s">
        <v>4033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8" t="s">
        <v>4032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6" spans="1:26">
      <c r="A126" s="19" t="s">
        <v>3735</v>
      </c>
      <c r="B126" s="20" t="s">
        <v>3736</v>
      </c>
      <c r="C126" s="20" t="s">
        <v>3737</v>
      </c>
      <c r="D126" s="43"/>
      <c r="E126" s="43"/>
      <c r="F126" s="43"/>
      <c r="G126" s="43"/>
      <c r="H126" s="44"/>
      <c r="I126" s="44"/>
    </row>
    <row r="127" spans="1:26" ht="13.9">
      <c r="A127" s="21" t="s">
        <v>3738</v>
      </c>
      <c r="B127" s="23" t="s">
        <v>3752</v>
      </c>
      <c r="C127" s="22">
        <v>2000</v>
      </c>
      <c r="D127" s="45"/>
      <c r="E127" s="45"/>
      <c r="F127" s="45"/>
      <c r="G127" s="45"/>
      <c r="H127" s="46"/>
      <c r="I127" s="46"/>
    </row>
    <row r="128" spans="1:26" ht="13.9">
      <c r="A128" s="21" t="s">
        <v>3739</v>
      </c>
      <c r="B128" s="23" t="s">
        <v>3740</v>
      </c>
      <c r="C128" s="23">
        <v>6000</v>
      </c>
      <c r="D128" s="47"/>
      <c r="E128" s="47"/>
      <c r="F128" s="47"/>
      <c r="G128" s="47"/>
      <c r="H128" s="46"/>
      <c r="I128" s="46"/>
    </row>
    <row r="129" spans="1:9" ht="13.9">
      <c r="A129" s="21" t="s">
        <v>2322</v>
      </c>
      <c r="B129" s="23" t="s">
        <v>3241</v>
      </c>
      <c r="C129" s="23">
        <v>26250</v>
      </c>
      <c r="D129" s="47"/>
      <c r="E129" s="47"/>
      <c r="F129" s="47"/>
      <c r="G129" s="47"/>
      <c r="H129" s="46"/>
      <c r="I129" s="46"/>
    </row>
    <row r="130" spans="1:9" ht="15.75">
      <c r="A130" s="37" t="s">
        <v>1048</v>
      </c>
      <c r="B130" s="38" t="s">
        <v>2392</v>
      </c>
      <c r="C130" s="39">
        <v>10000</v>
      </c>
      <c r="D130" s="48"/>
      <c r="E130" s="48"/>
      <c r="F130" s="48"/>
      <c r="G130" s="48"/>
      <c r="H130" s="46"/>
      <c r="I130" s="46"/>
    </row>
    <row r="131" spans="1:9" ht="15.75">
      <c r="A131" s="40"/>
      <c r="B131" s="41"/>
      <c r="C131" s="42"/>
      <c r="D131" s="48"/>
      <c r="E131" s="48"/>
      <c r="F131" s="48"/>
      <c r="G131" s="48"/>
      <c r="H131" s="46"/>
      <c r="I131" s="46"/>
    </row>
    <row r="132" spans="1:9" ht="15.75">
      <c r="A132" s="24" t="s">
        <v>3741</v>
      </c>
      <c r="B132" s="25"/>
      <c r="C132" s="26"/>
      <c r="D132" s="48"/>
      <c r="E132" s="48"/>
      <c r="F132" s="48"/>
      <c r="G132" s="48"/>
      <c r="H132" s="46"/>
      <c r="I132" s="46"/>
    </row>
    <row r="133" spans="1:9">
      <c r="A133" s="93" t="s">
        <v>4034</v>
      </c>
      <c r="B133" s="93"/>
      <c r="C133" s="27"/>
      <c r="D133" s="49"/>
      <c r="E133" s="49"/>
      <c r="F133" s="49"/>
      <c r="G133" s="49"/>
      <c r="H133" s="49"/>
      <c r="I133" s="49"/>
    </row>
    <row r="134" spans="1:9" ht="13.9">
      <c r="A134" s="28" t="s">
        <v>3742</v>
      </c>
      <c r="B134" s="84" t="s">
        <v>3743</v>
      </c>
      <c r="C134" s="84"/>
      <c r="D134" s="58" t="s">
        <v>3744</v>
      </c>
      <c r="E134" s="61"/>
      <c r="F134" s="61"/>
      <c r="G134" s="50"/>
      <c r="H134" s="50"/>
      <c r="I134" s="50"/>
    </row>
    <row r="135" spans="1:9" ht="13.9">
      <c r="A135" s="29" t="s">
        <v>3745</v>
      </c>
      <c r="B135" s="94" t="s">
        <v>4054</v>
      </c>
      <c r="C135" s="94"/>
      <c r="D135" s="56">
        <v>1756746.6600000006</v>
      </c>
      <c r="E135" s="62"/>
      <c r="F135" s="62"/>
      <c r="G135" s="63"/>
      <c r="H135" s="51"/>
      <c r="I135" s="51"/>
    </row>
    <row r="136" spans="1:9" ht="13.9">
      <c r="A136" s="29" t="s">
        <v>3746</v>
      </c>
      <c r="B136" s="94" t="s">
        <v>4055</v>
      </c>
      <c r="C136" s="94"/>
      <c r="D136" s="56">
        <v>284812.12</v>
      </c>
      <c r="E136" s="62"/>
      <c r="F136" s="62"/>
      <c r="G136" s="63"/>
      <c r="H136" s="51"/>
      <c r="I136" s="51"/>
    </row>
    <row r="137" spans="1:9" ht="15.75">
      <c r="A137" s="86" t="s">
        <v>3747</v>
      </c>
      <c r="B137" s="86"/>
      <c r="C137" s="86"/>
      <c r="D137" s="56">
        <v>2041558.7800000005</v>
      </c>
      <c r="E137" s="62"/>
      <c r="F137" s="62"/>
      <c r="G137" s="64"/>
      <c r="H137" s="51"/>
      <c r="I137" s="51"/>
    </row>
    <row r="138" spans="1:9">
      <c r="A138" s="27"/>
      <c r="B138" s="27"/>
      <c r="C138" s="27"/>
      <c r="D138" s="27"/>
      <c r="E138" s="27"/>
      <c r="F138" s="27"/>
      <c r="G138" s="49"/>
      <c r="H138" s="51"/>
      <c r="I138" s="51"/>
    </row>
    <row r="139" spans="1:9">
      <c r="A139" s="27"/>
      <c r="B139" s="27"/>
      <c r="C139" s="27"/>
      <c r="D139" s="27"/>
      <c r="E139" s="27"/>
      <c r="F139" s="27"/>
      <c r="G139" s="49"/>
      <c r="H139" s="51"/>
      <c r="I139" s="51"/>
    </row>
    <row r="140" spans="1:9">
      <c r="A140" s="91" t="s">
        <v>3748</v>
      </c>
      <c r="B140" s="91"/>
      <c r="C140" s="31"/>
      <c r="D140" s="31"/>
      <c r="E140" s="27"/>
      <c r="F140" s="27"/>
      <c r="G140" s="49"/>
      <c r="H140" s="51"/>
      <c r="I140" s="51"/>
    </row>
    <row r="141" spans="1:9" ht="13.9">
      <c r="A141" s="28" t="s">
        <v>3742</v>
      </c>
      <c r="B141" s="84" t="s">
        <v>3743</v>
      </c>
      <c r="C141" s="84"/>
      <c r="D141" s="30" t="s">
        <v>3744</v>
      </c>
      <c r="E141" s="62"/>
      <c r="F141" s="62"/>
      <c r="G141" s="50"/>
      <c r="H141" s="51"/>
      <c r="I141" s="51"/>
    </row>
    <row r="142" spans="1:9" ht="14.25">
      <c r="A142" s="32"/>
      <c r="B142" s="92"/>
      <c r="C142" s="92"/>
      <c r="D142" s="33"/>
      <c r="E142" s="65"/>
      <c r="F142" s="65"/>
      <c r="G142" s="66"/>
      <c r="H142" s="52"/>
      <c r="I142" s="52"/>
    </row>
    <row r="143" spans="1:9" ht="14.25">
      <c r="A143" s="32"/>
      <c r="B143" s="92"/>
      <c r="C143" s="92"/>
      <c r="D143" s="33"/>
      <c r="E143" s="65"/>
      <c r="F143" s="65"/>
      <c r="G143" s="66"/>
      <c r="H143" s="52"/>
      <c r="I143" s="52"/>
    </row>
    <row r="144" spans="1:9" ht="15.75">
      <c r="A144" s="86" t="s">
        <v>3747</v>
      </c>
      <c r="B144" s="86"/>
      <c r="C144" s="86"/>
      <c r="D144" s="30">
        <f>SUM(D142:D143)</f>
        <v>0</v>
      </c>
      <c r="E144" s="62"/>
      <c r="F144" s="62"/>
      <c r="G144" s="64"/>
      <c r="H144" s="51"/>
      <c r="I144" s="51"/>
    </row>
    <row r="145" spans="1:9">
      <c r="A145" s="27"/>
      <c r="B145" s="27"/>
      <c r="C145" s="27"/>
      <c r="D145" s="27"/>
      <c r="E145" s="27"/>
      <c r="F145" s="27"/>
      <c r="G145" s="49"/>
      <c r="H145" s="51"/>
      <c r="I145" s="51"/>
    </row>
    <row r="146" spans="1:9">
      <c r="A146" s="34"/>
      <c r="B146" s="34"/>
      <c r="C146" s="34"/>
      <c r="D146" s="34"/>
      <c r="E146" s="34"/>
      <c r="F146" s="34"/>
      <c r="G146" s="53"/>
      <c r="H146" s="51"/>
      <c r="I146" s="51"/>
    </row>
    <row r="147" spans="1:9">
      <c r="A147" s="35" t="s">
        <v>3749</v>
      </c>
      <c r="B147" s="27"/>
      <c r="C147" s="27"/>
      <c r="D147" s="27"/>
      <c r="E147" s="27"/>
      <c r="F147" s="27"/>
      <c r="G147" s="49"/>
      <c r="H147" s="51"/>
      <c r="I147" s="51"/>
    </row>
    <row r="148" spans="1:9" ht="13.9">
      <c r="A148" s="28" t="s">
        <v>3742</v>
      </c>
      <c r="B148" s="84" t="s">
        <v>3743</v>
      </c>
      <c r="C148" s="84"/>
      <c r="D148" s="30" t="s">
        <v>3744</v>
      </c>
      <c r="E148" s="62"/>
      <c r="F148" s="62"/>
      <c r="G148" s="50"/>
      <c r="H148" s="51"/>
      <c r="I148" s="51"/>
    </row>
    <row r="149" spans="1:9">
      <c r="A149" s="36"/>
      <c r="B149" s="85"/>
      <c r="C149" s="85"/>
      <c r="D149" s="59"/>
      <c r="E149" s="67"/>
      <c r="F149" s="67"/>
      <c r="G149" s="68"/>
      <c r="H149" s="51"/>
      <c r="I149" s="51"/>
    </row>
    <row r="150" spans="1:9">
      <c r="A150" s="36"/>
      <c r="B150" s="85"/>
      <c r="C150" s="85"/>
      <c r="D150" s="59"/>
      <c r="E150" s="67"/>
      <c r="F150" s="67"/>
      <c r="G150" s="68"/>
      <c r="H150" s="51"/>
      <c r="I150" s="51"/>
    </row>
    <row r="151" spans="1:9" ht="15.75">
      <c r="A151" s="86" t="s">
        <v>3747</v>
      </c>
      <c r="B151" s="86"/>
      <c r="C151" s="86"/>
      <c r="D151" s="60"/>
      <c r="E151" s="69"/>
      <c r="F151" s="69"/>
      <c r="G151" s="64"/>
      <c r="H151" s="51"/>
      <c r="I151" s="51"/>
    </row>
    <row r="152" spans="1:9">
      <c r="E152" s="70"/>
      <c r="F152" s="70"/>
      <c r="G152" s="70"/>
    </row>
  </sheetData>
  <mergeCells count="26">
    <mergeCell ref="B148:C148"/>
    <mergeCell ref="B149:C149"/>
    <mergeCell ref="B150:C150"/>
    <mergeCell ref="A151:C151"/>
    <mergeCell ref="I1:I2"/>
    <mergeCell ref="G1:G2"/>
    <mergeCell ref="A140:B140"/>
    <mergeCell ref="B141:C141"/>
    <mergeCell ref="B142:C142"/>
    <mergeCell ref="B143:C143"/>
    <mergeCell ref="A144:C144"/>
    <mergeCell ref="A133:B133"/>
    <mergeCell ref="B134:C134"/>
    <mergeCell ref="B135:C135"/>
    <mergeCell ref="B136:C136"/>
    <mergeCell ref="A137:C137"/>
    <mergeCell ref="Z1:Z2"/>
    <mergeCell ref="H1:H2"/>
    <mergeCell ref="J1:Q1"/>
    <mergeCell ref="A1:A2"/>
    <mergeCell ref="R1:R2"/>
    <mergeCell ref="S1:S2"/>
    <mergeCell ref="T1:U1"/>
    <mergeCell ref="V1:W1"/>
    <mergeCell ref="X1:X2"/>
    <mergeCell ref="Y1:Y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23" sqref="D23"/>
    </sheetView>
  </sheetViews>
  <sheetFormatPr defaultRowHeight="13.5"/>
  <cols>
    <col min="1" max="1" width="15.25" customWidth="1"/>
  </cols>
  <sheetData>
    <row r="1" spans="1:4">
      <c r="A1" t="s">
        <v>4035</v>
      </c>
      <c r="B1" t="s">
        <v>1045</v>
      </c>
      <c r="D1">
        <f>VLOOKUP(A1,[1]sheet1!$A$407:$CI$1029,87,0)</f>
        <v>15449.94</v>
      </c>
    </row>
    <row r="2" spans="1:4">
      <c r="A2" t="s">
        <v>2287</v>
      </c>
      <c r="B2" t="s">
        <v>2288</v>
      </c>
      <c r="D2">
        <f>VLOOKUP(A2,[1]sheet1!$A$407:$CI$1029,87,0)</f>
        <v>18177.72</v>
      </c>
    </row>
    <row r="3" spans="1:4">
      <c r="A3" t="s">
        <v>2362</v>
      </c>
      <c r="B3" t="s">
        <v>2363</v>
      </c>
      <c r="D3">
        <f>VLOOKUP(A3,[1]sheet1!$A$407:$CI$1029,87,0)</f>
        <v>21597.8</v>
      </c>
    </row>
    <row r="4" spans="1:4">
      <c r="A4" t="s">
        <v>2382</v>
      </c>
      <c r="B4" t="s">
        <v>2383</v>
      </c>
      <c r="D4">
        <f>VLOOKUP(A4,[1]sheet1!$A$407:$CI$1029,87,0)</f>
        <v>47191.31</v>
      </c>
    </row>
    <row r="5" spans="1:4">
      <c r="A5" t="s">
        <v>2697</v>
      </c>
      <c r="B5" t="s">
        <v>2698</v>
      </c>
      <c r="D5">
        <f>VLOOKUP(A5,[1]sheet1!$A$407:$CI$1029,87,0)</f>
        <v>14960.19</v>
      </c>
    </row>
    <row r="6" spans="1:4">
      <c r="A6" t="s">
        <v>2723</v>
      </c>
      <c r="B6" t="s">
        <v>2724</v>
      </c>
      <c r="D6">
        <f>VLOOKUP(A6,[1]sheet1!$A$407:$CI$1029,87,0)</f>
        <v>5250.86</v>
      </c>
    </row>
    <row r="7" spans="1:4">
      <c r="A7" t="s">
        <v>2804</v>
      </c>
      <c r="B7" t="s">
        <v>2805</v>
      </c>
      <c r="D7">
        <f>VLOOKUP(A7,[1]sheet1!$A$407:$CI$1029,87,0)</f>
        <v>14706.77</v>
      </c>
    </row>
    <row r="8" spans="1:4">
      <c r="A8" t="s">
        <v>2816</v>
      </c>
      <c r="B8" t="s">
        <v>2817</v>
      </c>
      <c r="D8">
        <f>VLOOKUP(A8,[1]sheet1!$A$407:$CI$1029,87,0)</f>
        <v>15807.56</v>
      </c>
    </row>
    <row r="9" spans="1:4">
      <c r="A9" t="s">
        <v>2875</v>
      </c>
      <c r="B9" t="s">
        <v>2876</v>
      </c>
      <c r="D9">
        <f>VLOOKUP(A9,[1]sheet1!$A$407:$CI$1029,87,0)</f>
        <v>15198.37</v>
      </c>
    </row>
    <row r="10" spans="1:4">
      <c r="A10" t="s">
        <v>2890</v>
      </c>
      <c r="B10" t="s">
        <v>2891</v>
      </c>
      <c r="D10">
        <f>VLOOKUP(A10,[1]sheet1!$A$407:$CI$1029,87,0)</f>
        <v>21631.67</v>
      </c>
    </row>
    <row r="12" spans="1:4">
      <c r="A12" t="s">
        <v>3271</v>
      </c>
      <c r="B12" t="s">
        <v>3272</v>
      </c>
      <c r="D12">
        <f>VLOOKUP(A12,[1]sheet1!$A$407:$CI$1029,87,0)</f>
        <v>9279.2199999999993</v>
      </c>
    </row>
    <row r="13" spans="1:4">
      <c r="A13" t="s">
        <v>3276</v>
      </c>
      <c r="B13" t="s">
        <v>3277</v>
      </c>
      <c r="D13">
        <f>VLOOKUP(A13,[1]sheet1!$A$407:$CI$1029,87,0)</f>
        <v>8638.57</v>
      </c>
    </row>
    <row r="14" spans="1:4">
      <c r="A14" t="s">
        <v>3282</v>
      </c>
      <c r="B14" t="s">
        <v>3283</v>
      </c>
      <c r="D14">
        <f>VLOOKUP(A14,[1]sheet1!$A$407:$CI$1029,87,0)</f>
        <v>34158.49</v>
      </c>
    </row>
    <row r="15" spans="1:4">
      <c r="A15" t="s">
        <v>3303</v>
      </c>
      <c r="B15" t="s">
        <v>3304</v>
      </c>
      <c r="D15">
        <f>VLOOKUP(A15,[1]sheet1!$A$407:$CI$1029,87,0)</f>
        <v>34564</v>
      </c>
    </row>
    <row r="21" spans="1:4">
      <c r="A21" t="s">
        <v>2368</v>
      </c>
      <c r="B21" t="s">
        <v>2369</v>
      </c>
      <c r="C21" t="s">
        <v>1048</v>
      </c>
      <c r="D21">
        <v>-12063</v>
      </c>
    </row>
    <row r="22" spans="1:4">
      <c r="A22" t="s">
        <v>2391</v>
      </c>
      <c r="B22" t="s">
        <v>2392</v>
      </c>
      <c r="C22" t="s">
        <v>1048</v>
      </c>
      <c r="D22">
        <v>-7107</v>
      </c>
    </row>
    <row r="23" spans="1:4">
      <c r="A23" t="s">
        <v>2418</v>
      </c>
      <c r="B23" t="s">
        <v>2419</v>
      </c>
      <c r="C23" t="s">
        <v>319</v>
      </c>
      <c r="D23">
        <v>-10287</v>
      </c>
    </row>
    <row r="24" spans="1:4">
      <c r="A24" t="s">
        <v>2649</v>
      </c>
      <c r="B24" t="s">
        <v>2650</v>
      </c>
      <c r="C24" t="s">
        <v>1048</v>
      </c>
      <c r="D24">
        <v>-4097.8999999999996</v>
      </c>
    </row>
    <row r="25" spans="1:4">
      <c r="A25" t="s">
        <v>2685</v>
      </c>
      <c r="B25" t="s">
        <v>2686</v>
      </c>
      <c r="C25" t="s">
        <v>1048</v>
      </c>
      <c r="D25">
        <v>-12495</v>
      </c>
    </row>
    <row r="26" spans="1:4">
      <c r="A26" t="s">
        <v>2798</v>
      </c>
      <c r="B26" t="s">
        <v>2799</v>
      </c>
      <c r="C26" t="s">
        <v>1048</v>
      </c>
      <c r="D26">
        <v>-16230</v>
      </c>
    </row>
    <row r="27" spans="1:4">
      <c r="A27" t="s">
        <v>3288</v>
      </c>
      <c r="B27" t="s">
        <v>3289</v>
      </c>
      <c r="C27" t="s">
        <v>1048</v>
      </c>
      <c r="D27">
        <v>-16001.1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初版</vt:lpstr>
      <vt:lpstr>Sheet1</vt:lpstr>
      <vt:lpstr>第二版</vt:lpstr>
      <vt:lpstr>第三版 无格式</vt:lpstr>
      <vt:lpstr>expat</vt:lpstr>
    </vt:vector>
  </TitlesOfParts>
  <Company>Beiersdorf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Yoyo Ext.HR/NIVEA SHA</dc:creator>
  <cp:lastModifiedBy>孙路</cp:lastModifiedBy>
  <cp:lastPrinted>2015-07-24T11:18:44Z</cp:lastPrinted>
  <dcterms:created xsi:type="dcterms:W3CDTF">2015-07-24T10:29:20Z</dcterms:created>
  <dcterms:modified xsi:type="dcterms:W3CDTF">2016-07-27T08:51:38Z</dcterms:modified>
</cp:coreProperties>
</file>